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drawings/drawing22.xml" ContentType="application/vnd.openxmlformats-officedocument.drawing+xml"/>
  <Override PartName="/xl/charts/chart28.xml" ContentType="application/vnd.openxmlformats-officedocument.drawingml.chart+xml"/>
  <Override PartName="/xl/drawings/drawing23.xml" ContentType="application/vnd.openxmlformats-officedocument.drawing+xml"/>
  <Override PartName="/xl/charts/chart29.xml" ContentType="application/vnd.openxmlformats-officedocument.drawingml.chart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+xml"/>
  <Override PartName="/xl/charts/chart32.xml" ContentType="application/vnd.openxmlformats-officedocument.drawingml.chart+xml"/>
  <Override PartName="/xl/drawings/drawing27.xml" ContentType="application/vnd.openxmlformats-officedocument.drawing+xml"/>
  <Override PartName="/xl/charts/chart33.xml" ContentType="application/vnd.openxmlformats-officedocument.drawingml.chart+xml"/>
  <Override PartName="/xl/drawings/drawing28.xml" ContentType="application/vnd.openxmlformats-officedocument.drawing+xml"/>
  <Override PartName="/xl/charts/chart34.xml" ContentType="application/vnd.openxmlformats-officedocument.drawingml.chart+xml"/>
  <Override PartName="/xl/drawings/drawing29.xml" ContentType="application/vnd.openxmlformats-officedocument.drawing+xml"/>
  <Override PartName="/xl/charts/chart35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36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2.xml" ContentType="application/vnd.openxmlformats-officedocument.drawing+xml"/>
  <Override PartName="/xl/charts/chart3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+xml"/>
  <Override PartName="/xl/charts/chart41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4.xml" ContentType="application/vnd.openxmlformats-officedocument.drawing+xml"/>
  <Override PartName="/xl/charts/chart42.xml" ContentType="application/vnd.openxmlformats-officedocument.drawingml.chart+xml"/>
  <Override PartName="/xl/drawings/drawing35.xml" ContentType="application/vnd.openxmlformats-officedocument.drawing+xml"/>
  <Override PartName="/xl/charts/chart43.xml" ContentType="application/vnd.openxmlformats-officedocument.drawingml.chart+xml"/>
  <Override PartName="/xl/drawings/drawing36.xml" ContentType="application/vnd.openxmlformats-officedocument.drawing+xml"/>
  <Override PartName="/xl/charts/chart4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8.xml" ContentType="application/vnd.openxmlformats-officedocument.drawing+xml"/>
  <Override PartName="/xl/charts/chart4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4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9.xml" ContentType="application/vnd.openxmlformats-officedocument.drawing+xml"/>
  <Override PartName="/xl/charts/chart50.xml" ContentType="application/vnd.openxmlformats-officedocument.drawingml.chart+xml"/>
  <Override PartName="/xl/drawings/drawing40.xml" ContentType="application/vnd.openxmlformats-officedocument.drawing+xml"/>
  <Override PartName="/xl/charts/chart51.xml" ContentType="application/vnd.openxmlformats-officedocument.drawingml.chart+xml"/>
  <Override PartName="/xl/drawings/drawing41.xml" ContentType="application/vnd.openxmlformats-officedocument.drawing+xml"/>
  <Override PartName="/xl/charts/chart52.xml" ContentType="application/vnd.openxmlformats-officedocument.drawingml.chart+xml"/>
  <Override PartName="/xl/drawings/drawing4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NASSERVER\E_S_E_Bases\Datos\GEIH\Informe estadistico\Informe Mercado Laboral Especial\Informe mercado laboral especial N137\"/>
    </mc:Choice>
  </mc:AlternateContent>
  <bookViews>
    <workbookView xWindow="0" yWindow="0" windowWidth="23040" windowHeight="9675" tabRatio="898"/>
  </bookViews>
  <sheets>
    <sheet name="Índice" sheetId="15" r:id="rId1"/>
    <sheet name="Mercado Laboral (personas)" sheetId="17" r:id="rId2"/>
    <sheet name=" Mercado Laboral (Tasas)" sheetId="18" r:id="rId3"/>
    <sheet name="Mercado laboral trim (Sexo) " sheetId="93" r:id="rId4"/>
    <sheet name="Mercado laboral añocorr(Sexo)" sheetId="141" r:id="rId5"/>
    <sheet name="Tasa Global Part %.(Sexo)" sheetId="147" r:id="rId6"/>
    <sheet name="Tasa Ocupación %.(Sexo)" sheetId="105" r:id="rId7"/>
    <sheet name="Tasa Desocupación %.(Sexo)" sheetId="148" r:id="rId8"/>
    <sheet name="Tasa Ocup. % Ciudades Hombres" sheetId="109" r:id="rId9"/>
    <sheet name="Tasa Desocup.% Ciudades Hombres" sheetId="110" r:id="rId10"/>
    <sheet name="Tasa Ocup.% Ciudades Mujer" sheetId="111" r:id="rId11"/>
    <sheet name="Tasa Desocup.% Ciudades Mujer" sheetId="112" r:id="rId12"/>
    <sheet name="Ramas Ocupados Sexo" sheetId="98" r:id="rId13"/>
    <sheet name="Posición Ocupados Sexo" sheetId="113" r:id="rId14"/>
    <sheet name="Nivel Educativo Ocupados Sexo" sheetId="115" r:id="rId15"/>
    <sheet name="Mercado laboral (Etario) " sheetId="102" r:id="rId16"/>
    <sheet name=" Etáreo Mercado Laboral (tasas)" sheetId="116" r:id="rId17"/>
    <sheet name="Tasa Global Part %.(etario)" sheetId="117" r:id="rId18"/>
    <sheet name="Tasa ocupación %.(etario)" sheetId="118" r:id="rId19"/>
    <sheet name="Tasa desocupación %.(etario)" sheetId="119" r:id="rId20"/>
    <sheet name="TGP% Ciudades 15 a 28 años" sheetId="120" r:id="rId21"/>
    <sheet name="TGP% Ciudades 29 a 45 años" sheetId="121" r:id="rId22"/>
    <sheet name="TGP% Ciudades 46 años y más" sheetId="122" r:id="rId23"/>
    <sheet name="Tasa Ocup%Ciudades 15 a 28 años" sheetId="123" r:id="rId24"/>
    <sheet name="Tasa Ocup%Ciudades 29 a 45 años" sheetId="124" r:id="rId25"/>
    <sheet name="Tasa Ocup%.Ciudades 46 añosymás" sheetId="125" r:id="rId26"/>
    <sheet name="Tasa desocup%Ciudades 15 a 28 " sheetId="126" r:id="rId27"/>
    <sheet name="Tasa desocup%Ciudades 29 a 45" sheetId="127" r:id="rId28"/>
    <sheet name="Tasa desocup%.Ciudades 46 años" sheetId="128" r:id="rId29"/>
    <sheet name="Ramas Ocupados etario " sheetId="130" r:id="rId30"/>
    <sheet name="Posición Ocupados etario" sheetId="129" r:id="rId31"/>
    <sheet name="Informalidad (personas)" sheetId="131" r:id="rId32"/>
    <sheet name="Tasa informalidad Bogotá" sheetId="132" r:id="rId33"/>
    <sheet name="Tasa Infor% Ciudades (DANE)" sheetId="134" r:id="rId34"/>
    <sheet name="Tasa Infor% Ciudades (Fuerte)" sheetId="135" r:id="rId35"/>
    <sheet name="Informalidad (ramas)" sheetId="136" r:id="rId36"/>
    <sheet name="Informalidad (posición)" sheetId="137" r:id="rId37"/>
    <sheet name="Informalidad (nivel educativo)" sheetId="138" r:id="rId38"/>
    <sheet name="Desocupación (semanas)" sheetId="144" r:id="rId39"/>
    <sheet name="Desocupación (semanas) ciudades" sheetId="108" r:id="rId40"/>
    <sheet name="Desocupación (semana)educación" sheetId="145" r:id="rId41"/>
    <sheet name="Notas Metodológica" sheetId="146" r:id="rId42"/>
  </sheets>
  <externalReferences>
    <externalReference r:id="rId43"/>
    <externalReference r:id="rId44"/>
  </externalReferences>
  <definedNames>
    <definedName name="\a" localSheetId="16">#REF!</definedName>
    <definedName name="\a" localSheetId="2">#REF!</definedName>
    <definedName name="\a" localSheetId="40">#REF!</definedName>
    <definedName name="\a" localSheetId="38">#REF!</definedName>
    <definedName name="\a" localSheetId="39">#REF!</definedName>
    <definedName name="\a" localSheetId="0">#REF!</definedName>
    <definedName name="\a" localSheetId="37">#REF!</definedName>
    <definedName name="\a" localSheetId="31">#REF!</definedName>
    <definedName name="\a" localSheetId="36">#REF!</definedName>
    <definedName name="\a" localSheetId="35">#REF!</definedName>
    <definedName name="\a" localSheetId="15">#REF!</definedName>
    <definedName name="\a" localSheetId="1">#REF!</definedName>
    <definedName name="\a" localSheetId="4">#REF!</definedName>
    <definedName name="\a" localSheetId="3">#REF!</definedName>
    <definedName name="\a" localSheetId="14">#REF!</definedName>
    <definedName name="\a" localSheetId="41">#REF!</definedName>
    <definedName name="\a" localSheetId="30">#REF!</definedName>
    <definedName name="\a" localSheetId="13">#REF!</definedName>
    <definedName name="\a" localSheetId="29">#REF!</definedName>
    <definedName name="\a" localSheetId="12">#REF!</definedName>
    <definedName name="\a" localSheetId="28">#REF!</definedName>
    <definedName name="\a" localSheetId="26">#REF!</definedName>
    <definedName name="\a" localSheetId="27">#REF!</definedName>
    <definedName name="\a" localSheetId="9">#REF!</definedName>
    <definedName name="\a" localSheetId="11">#REF!</definedName>
    <definedName name="\a" localSheetId="19">#REF!</definedName>
    <definedName name="\a" localSheetId="7">#REF!</definedName>
    <definedName name="\a" localSheetId="17">#REF!</definedName>
    <definedName name="\a" localSheetId="5">#REF!</definedName>
    <definedName name="\a" localSheetId="33">#REF!</definedName>
    <definedName name="\a" localSheetId="34">#REF!</definedName>
    <definedName name="\a" localSheetId="32">#REF!</definedName>
    <definedName name="\a" localSheetId="25">#REF!</definedName>
    <definedName name="\a" localSheetId="23">#REF!</definedName>
    <definedName name="\a" localSheetId="24">#REF!</definedName>
    <definedName name="\a" localSheetId="8">#REF!</definedName>
    <definedName name="\a" localSheetId="10">#REF!</definedName>
    <definedName name="\a" localSheetId="18">#REF!</definedName>
    <definedName name="\a" localSheetId="6">#REF!</definedName>
    <definedName name="\a" localSheetId="20">#REF!</definedName>
    <definedName name="\a" localSheetId="21">#REF!</definedName>
    <definedName name="\a" localSheetId="22">#REF!</definedName>
    <definedName name="\y" localSheetId="16">#REF!</definedName>
    <definedName name="\y" localSheetId="2">#REF!</definedName>
    <definedName name="\y" localSheetId="40">#REF!</definedName>
    <definedName name="\y" localSheetId="38">#REF!</definedName>
    <definedName name="\y" localSheetId="39">#REF!</definedName>
    <definedName name="\y" localSheetId="0">#REF!</definedName>
    <definedName name="\y" localSheetId="37">#REF!</definedName>
    <definedName name="\y" localSheetId="31">#REF!</definedName>
    <definedName name="\y" localSheetId="36">#REF!</definedName>
    <definedName name="\y" localSheetId="35">#REF!</definedName>
    <definedName name="\y" localSheetId="15">#REF!</definedName>
    <definedName name="\y" localSheetId="1">#REF!</definedName>
    <definedName name="\y" localSheetId="4">#REF!</definedName>
    <definedName name="\y" localSheetId="3">#REF!</definedName>
    <definedName name="\y" localSheetId="14">#REF!</definedName>
    <definedName name="\y" localSheetId="41">#REF!</definedName>
    <definedName name="\y" localSheetId="30">#REF!</definedName>
    <definedName name="\y" localSheetId="13">#REF!</definedName>
    <definedName name="\y" localSheetId="29">#REF!</definedName>
    <definedName name="\y" localSheetId="12">#REF!</definedName>
    <definedName name="\y" localSheetId="28">#REF!</definedName>
    <definedName name="\y" localSheetId="26">#REF!</definedName>
    <definedName name="\y" localSheetId="27">#REF!</definedName>
    <definedName name="\y" localSheetId="9">#REF!</definedName>
    <definedName name="\y" localSheetId="11">#REF!</definedName>
    <definedName name="\y" localSheetId="19">#REF!</definedName>
    <definedName name="\y" localSheetId="7">#REF!</definedName>
    <definedName name="\y" localSheetId="17">#REF!</definedName>
    <definedName name="\y" localSheetId="5">#REF!</definedName>
    <definedName name="\y" localSheetId="33">#REF!</definedName>
    <definedName name="\y" localSheetId="34">#REF!</definedName>
    <definedName name="\y" localSheetId="32">#REF!</definedName>
    <definedName name="\y" localSheetId="25">#REF!</definedName>
    <definedName name="\y" localSheetId="23">#REF!</definedName>
    <definedName name="\y" localSheetId="24">#REF!</definedName>
    <definedName name="\y" localSheetId="8">#REF!</definedName>
    <definedName name="\y" localSheetId="10">#REF!</definedName>
    <definedName name="\y" localSheetId="18">#REF!</definedName>
    <definedName name="\y" localSheetId="6">#REF!</definedName>
    <definedName name="\y" localSheetId="20">#REF!</definedName>
    <definedName name="\y" localSheetId="21">#REF!</definedName>
    <definedName name="\y" localSheetId="22">#REF!</definedName>
    <definedName name="\z" localSheetId="16">#REF!</definedName>
    <definedName name="\z" localSheetId="2">#REF!</definedName>
    <definedName name="\z" localSheetId="40">#REF!</definedName>
    <definedName name="\z" localSheetId="38">#REF!</definedName>
    <definedName name="\z" localSheetId="39">#REF!</definedName>
    <definedName name="\z" localSheetId="0">#REF!</definedName>
    <definedName name="\z" localSheetId="37">#REF!</definedName>
    <definedName name="\z" localSheetId="31">#REF!</definedName>
    <definedName name="\z" localSheetId="36">#REF!</definedName>
    <definedName name="\z" localSheetId="35">#REF!</definedName>
    <definedName name="\z" localSheetId="15">#REF!</definedName>
    <definedName name="\z" localSheetId="1">#REF!</definedName>
    <definedName name="\z" localSheetId="4">#REF!</definedName>
    <definedName name="\z" localSheetId="3">#REF!</definedName>
    <definedName name="\z" localSheetId="14">#REF!</definedName>
    <definedName name="\z" localSheetId="41">#REF!</definedName>
    <definedName name="\z" localSheetId="30">#REF!</definedName>
    <definedName name="\z" localSheetId="13">#REF!</definedName>
    <definedName name="\z" localSheetId="29">#REF!</definedName>
    <definedName name="\z" localSheetId="12">#REF!</definedName>
    <definedName name="\z" localSheetId="28">#REF!</definedName>
    <definedName name="\z" localSheetId="26">#REF!</definedName>
    <definedName name="\z" localSheetId="27">#REF!</definedName>
    <definedName name="\z" localSheetId="9">#REF!</definedName>
    <definedName name="\z" localSheetId="11">#REF!</definedName>
    <definedName name="\z" localSheetId="19">#REF!</definedName>
    <definedName name="\z" localSheetId="7">#REF!</definedName>
    <definedName name="\z" localSheetId="17">#REF!</definedName>
    <definedName name="\z" localSheetId="5">#REF!</definedName>
    <definedName name="\z" localSheetId="33">#REF!</definedName>
    <definedName name="\z" localSheetId="34">#REF!</definedName>
    <definedName name="\z" localSheetId="32">#REF!</definedName>
    <definedName name="\z" localSheetId="25">#REF!</definedName>
    <definedName name="\z" localSheetId="23">#REF!</definedName>
    <definedName name="\z" localSheetId="24">#REF!</definedName>
    <definedName name="\z" localSheetId="8">#REF!</definedName>
    <definedName name="\z" localSheetId="10">#REF!</definedName>
    <definedName name="\z" localSheetId="18">#REF!</definedName>
    <definedName name="\z" localSheetId="6">#REF!</definedName>
    <definedName name="\z" localSheetId="20">#REF!</definedName>
    <definedName name="\z" localSheetId="21">#REF!</definedName>
    <definedName name="\z" localSheetId="22">#REF!</definedName>
    <definedName name="_C" localSheetId="0">#REF!</definedName>
    <definedName name="_Fill" localSheetId="16" hidden="1">#REF!</definedName>
    <definedName name="_Fill" localSheetId="2" hidden="1">#REF!</definedName>
    <definedName name="_Fill" localSheetId="40" hidden="1">#REF!</definedName>
    <definedName name="_Fill" localSheetId="38" hidden="1">#REF!</definedName>
    <definedName name="_Fill" localSheetId="39" hidden="1">#REF!</definedName>
    <definedName name="_Fill" localSheetId="0" hidden="1">#REF!</definedName>
    <definedName name="_Fill" localSheetId="37" hidden="1">#REF!</definedName>
    <definedName name="_Fill" localSheetId="31" hidden="1">#REF!</definedName>
    <definedName name="_Fill" localSheetId="36" hidden="1">#REF!</definedName>
    <definedName name="_Fill" localSheetId="35" hidden="1">#REF!</definedName>
    <definedName name="_Fill" localSheetId="15" hidden="1">#REF!</definedName>
    <definedName name="_Fill" localSheetId="1" hidden="1">#REF!</definedName>
    <definedName name="_Fill" localSheetId="4" hidden="1">#REF!</definedName>
    <definedName name="_Fill" localSheetId="3" hidden="1">#REF!</definedName>
    <definedName name="_Fill" localSheetId="14" hidden="1">#REF!</definedName>
    <definedName name="_Fill" localSheetId="41" hidden="1">#REF!</definedName>
    <definedName name="_Fill" localSheetId="30" hidden="1">#REF!</definedName>
    <definedName name="_Fill" localSheetId="13" hidden="1">#REF!</definedName>
    <definedName name="_Fill" localSheetId="29" hidden="1">#REF!</definedName>
    <definedName name="_Fill" localSheetId="12" hidden="1">#REF!</definedName>
    <definedName name="_Fill" localSheetId="28" hidden="1">#REF!</definedName>
    <definedName name="_Fill" localSheetId="26" hidden="1">#REF!</definedName>
    <definedName name="_Fill" localSheetId="27" hidden="1">#REF!</definedName>
    <definedName name="_Fill" localSheetId="9" hidden="1">#REF!</definedName>
    <definedName name="_Fill" localSheetId="11" hidden="1">#REF!</definedName>
    <definedName name="_Fill" localSheetId="19" hidden="1">#REF!</definedName>
    <definedName name="_Fill" localSheetId="7" hidden="1">#REF!</definedName>
    <definedName name="_Fill" localSheetId="17" hidden="1">#REF!</definedName>
    <definedName name="_Fill" localSheetId="5" hidden="1">#REF!</definedName>
    <definedName name="_Fill" localSheetId="33" hidden="1">#REF!</definedName>
    <definedName name="_Fill" localSheetId="34" hidden="1">#REF!</definedName>
    <definedName name="_Fill" localSheetId="32" hidden="1">#REF!</definedName>
    <definedName name="_Fill" localSheetId="25" hidden="1">#REF!</definedName>
    <definedName name="_Fill" localSheetId="23" hidden="1">#REF!</definedName>
    <definedName name="_Fill" localSheetId="24" hidden="1">#REF!</definedName>
    <definedName name="_Fill" localSheetId="8" hidden="1">#REF!</definedName>
    <definedName name="_Fill" localSheetId="10" hidden="1">#REF!</definedName>
    <definedName name="_Fill" localSheetId="18" hidden="1">#REF!</definedName>
    <definedName name="_Fill" localSheetId="6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xlnm._FilterDatabase" localSheetId="39" hidden="1">'Desocupación (semanas) ciudades'!$L$13:$M$26</definedName>
    <definedName name="_xlnm._FilterDatabase" localSheetId="26" hidden="1">'Tasa desocup%Ciudades 15 a 28 '!$L$13:$M$26</definedName>
    <definedName name="_xlnm._FilterDatabase" localSheetId="9" hidden="1">'Tasa Desocup.% Ciudades Hombres'!$B$13:$I$26</definedName>
    <definedName name="_xlnm._FilterDatabase" localSheetId="11" hidden="1">'Tasa Desocup.% Ciudades Mujer'!$B$13:$I$26</definedName>
    <definedName name="_xlnm._FilterDatabase" localSheetId="33" hidden="1">'Tasa Infor% Ciudades (DANE)'!$L$13:$M$26</definedName>
    <definedName name="_xlnm._FilterDatabase" localSheetId="34" hidden="1">'Tasa Infor% Ciudades (Fuerte)'!$L$13:$M$26</definedName>
    <definedName name="_xlnm._FilterDatabase" localSheetId="8" hidden="1">'Tasa Ocup. % Ciudades Hombres'!$L$12:$M$25</definedName>
    <definedName name="_xlnm._FilterDatabase" localSheetId="10" hidden="1">'Tasa Ocup.% Ciudades Mujer'!$L$12:$M$26</definedName>
    <definedName name="_xlnm._FilterDatabase" localSheetId="22" hidden="1">'TGP% Ciudades 46 años y más'!$L$13:$M$26</definedName>
    <definedName name="_Key1" localSheetId="16" hidden="1">#REF!</definedName>
    <definedName name="_Key1" localSheetId="2" hidden="1">#REF!</definedName>
    <definedName name="_Key1" localSheetId="40" hidden="1">#REF!</definedName>
    <definedName name="_Key1" localSheetId="38" hidden="1">#REF!</definedName>
    <definedName name="_Key1" localSheetId="39" hidden="1">#REF!</definedName>
    <definedName name="_Key1" localSheetId="0" hidden="1">#REF!</definedName>
    <definedName name="_Key1" localSheetId="37" hidden="1">#REF!</definedName>
    <definedName name="_Key1" localSheetId="31" hidden="1">#REF!</definedName>
    <definedName name="_Key1" localSheetId="36" hidden="1">#REF!</definedName>
    <definedName name="_Key1" localSheetId="35" hidden="1">#REF!</definedName>
    <definedName name="_Key1" localSheetId="15" hidden="1">#REF!</definedName>
    <definedName name="_Key1" localSheetId="1" hidden="1">#REF!</definedName>
    <definedName name="_Key1" localSheetId="4" hidden="1">#REF!</definedName>
    <definedName name="_Key1" localSheetId="3" hidden="1">#REF!</definedName>
    <definedName name="_Key1" localSheetId="14" hidden="1">#REF!</definedName>
    <definedName name="_Key1" localSheetId="41" hidden="1">#REF!</definedName>
    <definedName name="_Key1" localSheetId="30" hidden="1">#REF!</definedName>
    <definedName name="_Key1" localSheetId="13" hidden="1">#REF!</definedName>
    <definedName name="_Key1" localSheetId="29" hidden="1">#REF!</definedName>
    <definedName name="_Key1" localSheetId="12" hidden="1">#REF!</definedName>
    <definedName name="_Key1" localSheetId="28" hidden="1">#REF!</definedName>
    <definedName name="_Key1" localSheetId="26" hidden="1">#REF!</definedName>
    <definedName name="_Key1" localSheetId="27" hidden="1">#REF!</definedName>
    <definedName name="_Key1" localSheetId="9" hidden="1">#REF!</definedName>
    <definedName name="_Key1" localSheetId="11" hidden="1">#REF!</definedName>
    <definedName name="_Key1" localSheetId="19" hidden="1">#REF!</definedName>
    <definedName name="_Key1" localSheetId="7" hidden="1">#REF!</definedName>
    <definedName name="_Key1" localSheetId="17" hidden="1">#REF!</definedName>
    <definedName name="_Key1" localSheetId="5" hidden="1">#REF!</definedName>
    <definedName name="_Key1" localSheetId="33" hidden="1">#REF!</definedName>
    <definedName name="_Key1" localSheetId="34" hidden="1">#REF!</definedName>
    <definedName name="_Key1" localSheetId="32" hidden="1">#REF!</definedName>
    <definedName name="_Key1" localSheetId="25" hidden="1">#REF!</definedName>
    <definedName name="_Key1" localSheetId="23" hidden="1">#REF!</definedName>
    <definedName name="_Key1" localSheetId="24" hidden="1">#REF!</definedName>
    <definedName name="_Key1" localSheetId="8" hidden="1">#REF!</definedName>
    <definedName name="_Key1" localSheetId="10" hidden="1">#REF!</definedName>
    <definedName name="_Key1" localSheetId="18" hidden="1">#REF!</definedName>
    <definedName name="_Key1" localSheetId="6" hidden="1">#REF!</definedName>
    <definedName name="_Key1" localSheetId="20" hidden="1">#REF!</definedName>
    <definedName name="_Key1" localSheetId="21" hidden="1">#REF!</definedName>
    <definedName name="_Key1" localSheetId="22" hidden="1">#REF!</definedName>
    <definedName name="_Order1" hidden="1">255</definedName>
    <definedName name="_Sort" localSheetId="16" hidden="1">#REF!</definedName>
    <definedName name="_Sort" localSheetId="2" hidden="1">#REF!</definedName>
    <definedName name="_Sort" localSheetId="40" hidden="1">#REF!</definedName>
    <definedName name="_Sort" localSheetId="38" hidden="1">#REF!</definedName>
    <definedName name="_Sort" localSheetId="39" hidden="1">#REF!</definedName>
    <definedName name="_Sort" localSheetId="0" hidden="1">#REF!</definedName>
    <definedName name="_Sort" localSheetId="37" hidden="1">#REF!</definedName>
    <definedName name="_Sort" localSheetId="31" hidden="1">#REF!</definedName>
    <definedName name="_Sort" localSheetId="36" hidden="1">#REF!</definedName>
    <definedName name="_Sort" localSheetId="35" hidden="1">#REF!</definedName>
    <definedName name="_Sort" localSheetId="15" hidden="1">#REF!</definedName>
    <definedName name="_Sort" localSheetId="1" hidden="1">#REF!</definedName>
    <definedName name="_Sort" localSheetId="4" hidden="1">#REF!</definedName>
    <definedName name="_Sort" localSheetId="3" hidden="1">#REF!</definedName>
    <definedName name="_Sort" localSheetId="14" hidden="1">#REF!</definedName>
    <definedName name="_Sort" localSheetId="41" hidden="1">#REF!</definedName>
    <definedName name="_Sort" localSheetId="30" hidden="1">#REF!</definedName>
    <definedName name="_Sort" localSheetId="13" hidden="1">#REF!</definedName>
    <definedName name="_Sort" localSheetId="29" hidden="1">#REF!</definedName>
    <definedName name="_Sort" localSheetId="12" hidden="1">#REF!</definedName>
    <definedName name="_Sort" localSheetId="28" hidden="1">#REF!</definedName>
    <definedName name="_Sort" localSheetId="26" hidden="1">#REF!</definedName>
    <definedName name="_Sort" localSheetId="27" hidden="1">#REF!</definedName>
    <definedName name="_Sort" localSheetId="9" hidden="1">#REF!</definedName>
    <definedName name="_Sort" localSheetId="11" hidden="1">#REF!</definedName>
    <definedName name="_Sort" localSheetId="19" hidden="1">#REF!</definedName>
    <definedName name="_Sort" localSheetId="7" hidden="1">#REF!</definedName>
    <definedName name="_Sort" localSheetId="17" hidden="1">#REF!</definedName>
    <definedName name="_Sort" localSheetId="5" hidden="1">#REF!</definedName>
    <definedName name="_Sort" localSheetId="33" hidden="1">#REF!</definedName>
    <definedName name="_Sort" localSheetId="34" hidden="1">#REF!</definedName>
    <definedName name="_Sort" localSheetId="32" hidden="1">#REF!</definedName>
    <definedName name="_Sort" localSheetId="25" hidden="1">#REF!</definedName>
    <definedName name="_Sort" localSheetId="23" hidden="1">#REF!</definedName>
    <definedName name="_Sort" localSheetId="24" hidden="1">#REF!</definedName>
    <definedName name="_Sort" localSheetId="8" hidden="1">#REF!</definedName>
    <definedName name="_Sort" localSheetId="10" hidden="1">#REF!</definedName>
    <definedName name="_Sort" localSheetId="18" hidden="1">#REF!</definedName>
    <definedName name="_Sort" localSheetId="6" hidden="1">#REF!</definedName>
    <definedName name="_Sort" localSheetId="20" hidden="1">#REF!</definedName>
    <definedName name="_Sort" localSheetId="21" hidden="1">#REF!</definedName>
    <definedName name="_Sort" localSheetId="22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6">'[1]ipc indice 2'!$L$1:$L$311</definedName>
    <definedName name="ABR._89" localSheetId="2">'[1]ipc indice 2'!$L$1:$L$311</definedName>
    <definedName name="ABR._89" localSheetId="40">'[1]ipc indice 2'!$L$1:$L$311</definedName>
    <definedName name="ABR._89" localSheetId="38">'[1]ipc indice 2'!$L$1:$L$311</definedName>
    <definedName name="ABR._89" localSheetId="39">'[1]ipc indice 2'!$L$1:$L$311</definedName>
    <definedName name="ABR._89" localSheetId="0">'[1]ipc indice 2'!$L$1:$L$311</definedName>
    <definedName name="ABR._89" localSheetId="37">'[1]ipc indice 2'!$L$1:$L$311</definedName>
    <definedName name="ABR._89" localSheetId="31">'[1]ipc indice 2'!$L$1:$L$311</definedName>
    <definedName name="ABR._89" localSheetId="36">'[1]ipc indice 2'!$L$1:$L$311</definedName>
    <definedName name="ABR._89" localSheetId="35">'[1]ipc indice 2'!$L$1:$L$311</definedName>
    <definedName name="ABR._89" localSheetId="15">'[1]ipc indice 2'!$L$1:$L$311</definedName>
    <definedName name="ABR._89" localSheetId="1">'[1]ipc indice 2'!$L$1:$L$311</definedName>
    <definedName name="ABR._89" localSheetId="4">'[1]ipc indice 2'!$L$1:$L$311</definedName>
    <definedName name="ABR._89" localSheetId="3">'[1]ipc indice 2'!$L$1:$L$311</definedName>
    <definedName name="ABR._89" localSheetId="14">'[1]ipc indice 2'!$L$1:$L$311</definedName>
    <definedName name="ABR._89" localSheetId="41">'[1]ipc indice 2'!$L$1:$L$311</definedName>
    <definedName name="ABR._89" localSheetId="30">'[1]ipc indice 2'!$L$1:$L$311</definedName>
    <definedName name="ABR._89" localSheetId="13">'[1]ipc indice 2'!$L$1:$L$311</definedName>
    <definedName name="ABR._89" localSheetId="29">'[1]ipc indice 2'!$L$1:$L$311</definedName>
    <definedName name="ABR._89" localSheetId="12">'[1]ipc indice 2'!$L$1:$L$311</definedName>
    <definedName name="ABR._89" localSheetId="28">'[1]ipc indice 2'!$L$1:$L$311</definedName>
    <definedName name="ABR._89" localSheetId="26">'[1]ipc indice 2'!$L$1:$L$311</definedName>
    <definedName name="ABR._89" localSheetId="27">'[1]ipc indice 2'!$L$1:$L$311</definedName>
    <definedName name="ABR._89" localSheetId="9">'[1]ipc indice 2'!$L$1:$L$311</definedName>
    <definedName name="ABR._89" localSheetId="11">'[1]ipc indice 2'!$L$1:$L$311</definedName>
    <definedName name="ABR._89" localSheetId="19">'[1]ipc indice 2'!$L$1:$L$311</definedName>
    <definedName name="ABR._89" localSheetId="7">'[1]ipc indice 2'!$L$1:$L$311</definedName>
    <definedName name="ABR._89" localSheetId="17">'[1]ipc indice 2'!$L$1:$L$311</definedName>
    <definedName name="ABR._89" localSheetId="5">'[1]ipc indice 2'!$L$1:$L$311</definedName>
    <definedName name="ABR._89" localSheetId="33">'[1]ipc indice 2'!$L$1:$L$311</definedName>
    <definedName name="ABR._89" localSheetId="34">'[1]ipc indice 2'!$L$1:$L$311</definedName>
    <definedName name="ABR._89" localSheetId="32">'[1]ipc indice 2'!$L$1:$L$311</definedName>
    <definedName name="ABR._89" localSheetId="25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8">'[1]ipc indice 2'!$L$1:$L$311</definedName>
    <definedName name="ABR._89" localSheetId="10">'[1]ipc indice 2'!$L$1:$L$311</definedName>
    <definedName name="ABR._89" localSheetId="18">'[1]ipc indice 2'!$L$1:$L$311</definedName>
    <definedName name="ABR._89" localSheetId="6">'[1]ipc indice 2'!$L$1:$L$311</definedName>
    <definedName name="ABR._89" localSheetId="20">'[1]ipc indice 2'!$L$1:$L$311</definedName>
    <definedName name="ABR._89" localSheetId="21">'[1]ipc indice 2'!$L$1:$L$311</definedName>
    <definedName name="ABR._89" localSheetId="22">'[1]ipc indice 2'!$L$1:$L$311</definedName>
    <definedName name="AGO._89" localSheetId="16">'[1]ipc indice 2'!$P$1:$P$311</definedName>
    <definedName name="AGO._89" localSheetId="2">'[1]ipc indice 2'!$P$1:$P$311</definedName>
    <definedName name="AGO._89" localSheetId="40">'[1]ipc indice 2'!$P$1:$P$311</definedName>
    <definedName name="AGO._89" localSheetId="38">'[1]ipc indice 2'!$P$1:$P$311</definedName>
    <definedName name="AGO._89" localSheetId="39">'[1]ipc indice 2'!$P$1:$P$311</definedName>
    <definedName name="AGO._89" localSheetId="0">'[1]ipc indice 2'!$P$1:$P$311</definedName>
    <definedName name="AGO._89" localSheetId="37">'[1]ipc indice 2'!$P$1:$P$311</definedName>
    <definedName name="AGO._89" localSheetId="31">'[1]ipc indice 2'!$P$1:$P$311</definedName>
    <definedName name="AGO._89" localSheetId="36">'[1]ipc indice 2'!$P$1:$P$311</definedName>
    <definedName name="AGO._89" localSheetId="35">'[1]ipc indice 2'!$P$1:$P$311</definedName>
    <definedName name="AGO._89" localSheetId="15">'[1]ipc indice 2'!$P$1:$P$311</definedName>
    <definedName name="AGO._89" localSheetId="1">'[1]ipc indice 2'!$P$1:$P$311</definedName>
    <definedName name="AGO._89" localSheetId="4">'[1]ipc indice 2'!$P$1:$P$311</definedName>
    <definedName name="AGO._89" localSheetId="3">'[1]ipc indice 2'!$P$1:$P$311</definedName>
    <definedName name="AGO._89" localSheetId="14">'[1]ipc indice 2'!$P$1:$P$311</definedName>
    <definedName name="AGO._89" localSheetId="41">'[1]ipc indice 2'!$P$1:$P$311</definedName>
    <definedName name="AGO._89" localSheetId="30">'[1]ipc indice 2'!$P$1:$P$311</definedName>
    <definedName name="AGO._89" localSheetId="13">'[1]ipc indice 2'!$P$1:$P$311</definedName>
    <definedName name="AGO._89" localSheetId="29">'[1]ipc indice 2'!$P$1:$P$311</definedName>
    <definedName name="AGO._89" localSheetId="12">'[1]ipc indice 2'!$P$1:$P$311</definedName>
    <definedName name="AGO._89" localSheetId="28">'[1]ipc indice 2'!$P$1:$P$311</definedName>
    <definedName name="AGO._89" localSheetId="26">'[1]ipc indice 2'!$P$1:$P$311</definedName>
    <definedName name="AGO._89" localSheetId="27">'[1]ipc indice 2'!$P$1:$P$311</definedName>
    <definedName name="AGO._89" localSheetId="9">'[1]ipc indice 2'!$P$1:$P$311</definedName>
    <definedName name="AGO._89" localSheetId="11">'[1]ipc indice 2'!$P$1:$P$311</definedName>
    <definedName name="AGO._89" localSheetId="19">'[1]ipc indice 2'!$P$1:$P$311</definedName>
    <definedName name="AGO._89" localSheetId="7">'[1]ipc indice 2'!$P$1:$P$311</definedName>
    <definedName name="AGO._89" localSheetId="17">'[1]ipc indice 2'!$P$1:$P$311</definedName>
    <definedName name="AGO._89" localSheetId="5">'[1]ipc indice 2'!$P$1:$P$311</definedName>
    <definedName name="AGO._89" localSheetId="33">'[1]ipc indice 2'!$P$1:$P$311</definedName>
    <definedName name="AGO._89" localSheetId="34">'[1]ipc indice 2'!$P$1:$P$311</definedName>
    <definedName name="AGO._89" localSheetId="32">'[1]ipc indice 2'!$P$1:$P$311</definedName>
    <definedName name="AGO._89" localSheetId="25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8">'[1]ipc indice 2'!$P$1:$P$311</definedName>
    <definedName name="AGO._89" localSheetId="10">'[1]ipc indice 2'!$P$1:$P$311</definedName>
    <definedName name="AGO._89" localSheetId="18">'[1]ipc indice 2'!$P$1:$P$311</definedName>
    <definedName name="AGO._89" localSheetId="6">'[1]ipc indice 2'!$P$1:$P$311</definedName>
    <definedName name="AGO._89" localSheetId="20">'[1]ipc indice 2'!$P$1:$P$311</definedName>
    <definedName name="AGO._89" localSheetId="21">'[1]ipc indice 2'!$P$1:$P$311</definedName>
    <definedName name="AGO._89" localSheetId="22">'[1]ipc indice 2'!$P$1:$P$311</definedName>
    <definedName name="AÑO" localSheetId="0">#REF!</definedName>
    <definedName name="_xlnm.Print_Area" localSheetId="16">' Etáreo Mercado Laboral (tasas)'!$A$1:$J$41</definedName>
    <definedName name="_xlnm.Print_Area" localSheetId="2">' Mercado Laboral (Tasas)'!$A$1:$J$38</definedName>
    <definedName name="_xlnm.Print_Area" localSheetId="40">'Desocupación (semana)educación'!$A$1:$L$52</definedName>
    <definedName name="_xlnm.Print_Area" localSheetId="38">'Desocupación (semanas)'!$A$1:$O$45</definedName>
    <definedName name="_xlnm.Print_Area" localSheetId="39">'Desocupación (semanas) ciudades'!$A$1:$J$52</definedName>
    <definedName name="_xlnm.Print_Area" localSheetId="0">Índice!$A$1:$W$49</definedName>
    <definedName name="_xlnm.Print_Area" localSheetId="37">'Informalidad (nivel educativo)'!$A$1:$L$50</definedName>
    <definedName name="_xlnm.Print_Area" localSheetId="31">'Informalidad (personas)'!$A$1:$K$51</definedName>
    <definedName name="_xlnm.Print_Area" localSheetId="36">'Informalidad (posición)'!$A$1:$L$53</definedName>
    <definedName name="_xlnm.Print_Area" localSheetId="35">'Informalidad (ramas)'!$A$1:$L$58</definedName>
    <definedName name="_xlnm.Print_Area" localSheetId="15">'Mercado laboral (Etario) '!$A$1:$K$48</definedName>
    <definedName name="_xlnm.Print_Area" localSheetId="1">'Mercado Laboral (personas)'!$A$1:$K$38</definedName>
    <definedName name="_xlnm.Print_Area" localSheetId="4">'Mercado laboral añocorr(Sexo)'!$A$1:$K$38</definedName>
    <definedName name="_xlnm.Print_Area" localSheetId="3">'Mercado laboral trim (Sexo) '!$A$1:$K$39</definedName>
    <definedName name="_xlnm.Print_Area" localSheetId="14">'Nivel Educativo Ocupados Sexo'!$A$1:$L$50</definedName>
    <definedName name="_xlnm.Print_Area" localSheetId="41">'Notas Metodológica'!$A$1:$L$54</definedName>
    <definedName name="_xlnm.Print_Area" localSheetId="30">'Posición Ocupados etario'!$A$1:$O$52</definedName>
    <definedName name="_xlnm.Print_Area" localSheetId="13">'Posición Ocupados Sexo'!$A$1:$L$55</definedName>
    <definedName name="_xlnm.Print_Area" localSheetId="29">'Ramas Ocupados etario '!$A$1:$O$48</definedName>
    <definedName name="_xlnm.Print_Area" localSheetId="12">'Ramas Ocupados Sexo'!$A$1:$L$47</definedName>
    <definedName name="_xlnm.Print_Area" localSheetId="28">'Tasa desocup%.Ciudades 46 años'!$A$1:$J$52</definedName>
    <definedName name="_xlnm.Print_Area" localSheetId="26">'Tasa desocup%Ciudades 15 a 28 '!$A$1:$J$51</definedName>
    <definedName name="_xlnm.Print_Area" localSheetId="27">'Tasa desocup%Ciudades 29 a 45'!$A$1:$J$52</definedName>
    <definedName name="_xlnm.Print_Area" localSheetId="9">'Tasa Desocup.% Ciudades Hombres'!$A$1:$J$52</definedName>
    <definedName name="_xlnm.Print_Area" localSheetId="11">'Tasa Desocup.% Ciudades Mujer'!$A$1:$J$52</definedName>
    <definedName name="_xlnm.Print_Area" localSheetId="19">'Tasa desocupación %.(etario)'!$A$1:$O$54</definedName>
    <definedName name="_xlnm.Print_Area" localSheetId="7">'Tasa Desocupación %.(Sexo)'!$A$1:$O$51</definedName>
    <definedName name="_xlnm.Print_Area" localSheetId="17">'Tasa Global Part %.(etario)'!$A$1:$O$54</definedName>
    <definedName name="_xlnm.Print_Area" localSheetId="5">'Tasa Global Part %.(Sexo)'!$A$1:$O$51</definedName>
    <definedName name="_xlnm.Print_Area" localSheetId="33">'Tasa Infor% Ciudades (DANE)'!$A$1:$J$53</definedName>
    <definedName name="_xlnm.Print_Area" localSheetId="34">'Tasa Infor% Ciudades (Fuerte)'!$A$1:$J$52</definedName>
    <definedName name="_xlnm.Print_Area" localSheetId="32">'Tasa informalidad Bogotá'!$A$1:$O$49</definedName>
    <definedName name="_xlnm.Print_Area" localSheetId="25">'Tasa Ocup%.Ciudades 46 añosymás'!$A$1:$J$52</definedName>
    <definedName name="_xlnm.Print_Area" localSheetId="23">'Tasa Ocup%Ciudades 15 a 28 años'!$A$1:$J$52</definedName>
    <definedName name="_xlnm.Print_Area" localSheetId="24">'Tasa Ocup%Ciudades 29 a 45 años'!$A$1:$J$52</definedName>
    <definedName name="_xlnm.Print_Area" localSheetId="8">'Tasa Ocup. % Ciudades Hombres'!$A$1:$J$53</definedName>
    <definedName name="_xlnm.Print_Area" localSheetId="10">'Tasa Ocup.% Ciudades Mujer'!$A$1:$J$53</definedName>
    <definedName name="_xlnm.Print_Area" localSheetId="18">'Tasa ocupación %.(etario)'!$A$1:$O$54</definedName>
    <definedName name="_xlnm.Print_Area" localSheetId="6">'Tasa Ocupación %.(Sexo)'!$A$1:$O$51</definedName>
    <definedName name="_xlnm.Print_Area" localSheetId="20">'TGP% Ciudades 15 a 28 años'!$A$1:$J$52</definedName>
    <definedName name="_xlnm.Print_Area" localSheetId="21">'TGP% Ciudades 29 a 45 años'!$A$1:$J$52</definedName>
    <definedName name="_xlnm.Print_Area" localSheetId="22">'TGP% Ciudades 46 años y más'!$A$1:$J$52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6">[2]BASE!#REF!</definedName>
    <definedName name="Database" localSheetId="2">[2]BASE!#REF!</definedName>
    <definedName name="Database" localSheetId="40">[2]BASE!#REF!</definedName>
    <definedName name="Database" localSheetId="38">[2]BASE!#REF!</definedName>
    <definedName name="Database" localSheetId="39">[2]BASE!#REF!</definedName>
    <definedName name="Database" localSheetId="0">[2]BASE!#REF!</definedName>
    <definedName name="Database" localSheetId="37">[2]BASE!#REF!</definedName>
    <definedName name="Database" localSheetId="31">[2]BASE!#REF!</definedName>
    <definedName name="Database" localSheetId="36">[2]BASE!#REF!</definedName>
    <definedName name="Database" localSheetId="35">[2]BASE!#REF!</definedName>
    <definedName name="Database" localSheetId="15">[2]BASE!#REF!</definedName>
    <definedName name="Database" localSheetId="1">[2]BASE!#REF!</definedName>
    <definedName name="Database" localSheetId="4">[2]BASE!#REF!</definedName>
    <definedName name="Database" localSheetId="3">[2]BASE!#REF!</definedName>
    <definedName name="Database" localSheetId="14">[2]BASE!#REF!</definedName>
    <definedName name="Database" localSheetId="41">[2]BASE!#REF!</definedName>
    <definedName name="Database" localSheetId="30">[2]BASE!#REF!</definedName>
    <definedName name="Database" localSheetId="13">[2]BASE!#REF!</definedName>
    <definedName name="Database" localSheetId="29">[2]BASE!#REF!</definedName>
    <definedName name="Database" localSheetId="12">[2]BASE!#REF!</definedName>
    <definedName name="Database" localSheetId="28">[2]BASE!#REF!</definedName>
    <definedName name="Database" localSheetId="26">[2]BASE!#REF!</definedName>
    <definedName name="Database" localSheetId="27">[2]BASE!#REF!</definedName>
    <definedName name="Database" localSheetId="9">[2]BASE!#REF!</definedName>
    <definedName name="Database" localSheetId="11">[2]BASE!#REF!</definedName>
    <definedName name="Database" localSheetId="19">[2]BASE!#REF!</definedName>
    <definedName name="Database" localSheetId="7">[2]BASE!#REF!</definedName>
    <definedName name="Database" localSheetId="17">[2]BASE!#REF!</definedName>
    <definedName name="Database" localSheetId="5">[2]BASE!#REF!</definedName>
    <definedName name="Database" localSheetId="33">[2]BASE!#REF!</definedName>
    <definedName name="Database" localSheetId="34">[2]BASE!#REF!</definedName>
    <definedName name="Database" localSheetId="32">[2]BASE!#REF!</definedName>
    <definedName name="Database" localSheetId="25">[2]BASE!#REF!</definedName>
    <definedName name="Database" localSheetId="23">[2]BASE!#REF!</definedName>
    <definedName name="Database" localSheetId="24">[2]BASE!#REF!</definedName>
    <definedName name="Database" localSheetId="8">[2]BASE!#REF!</definedName>
    <definedName name="Database" localSheetId="10">[2]BASE!#REF!</definedName>
    <definedName name="Database" localSheetId="18">[2]BASE!#REF!</definedName>
    <definedName name="Database" localSheetId="6">[2]BASE!#REF!</definedName>
    <definedName name="Database" localSheetId="20">[2]BASE!#REF!</definedName>
    <definedName name="Database" localSheetId="21">[2]BASE!#REF!</definedName>
    <definedName name="Database" localSheetId="22">[2]BASE!#REF!</definedName>
    <definedName name="Database">[2]BASE!#REF!</definedName>
    <definedName name="DIC._88" localSheetId="16">'[1]ipc indice 2'!$H$1:$H$311</definedName>
    <definedName name="DIC._88" localSheetId="2">'[1]ipc indice 2'!$H$1:$H$311</definedName>
    <definedName name="DIC._88" localSheetId="40">'[1]ipc indice 2'!$H$1:$H$311</definedName>
    <definedName name="DIC._88" localSheetId="38">'[1]ipc indice 2'!$H$1:$H$311</definedName>
    <definedName name="DIC._88" localSheetId="39">'[1]ipc indice 2'!$H$1:$H$311</definedName>
    <definedName name="DIC._88" localSheetId="0">'[1]ipc indice 2'!$H$1:$H$311</definedName>
    <definedName name="DIC._88" localSheetId="37">'[1]ipc indice 2'!$H$1:$H$311</definedName>
    <definedName name="DIC._88" localSheetId="31">'[1]ipc indice 2'!$H$1:$H$311</definedName>
    <definedName name="DIC._88" localSheetId="36">'[1]ipc indice 2'!$H$1:$H$311</definedName>
    <definedName name="DIC._88" localSheetId="35">'[1]ipc indice 2'!$H$1:$H$311</definedName>
    <definedName name="DIC._88" localSheetId="15">'[1]ipc indice 2'!$H$1:$H$311</definedName>
    <definedName name="DIC._88" localSheetId="1">'[1]ipc indice 2'!$H$1:$H$311</definedName>
    <definedName name="DIC._88" localSheetId="4">'[1]ipc indice 2'!$H$1:$H$311</definedName>
    <definedName name="DIC._88" localSheetId="3">'[1]ipc indice 2'!$H$1:$H$311</definedName>
    <definedName name="DIC._88" localSheetId="14">'[1]ipc indice 2'!$H$1:$H$311</definedName>
    <definedName name="DIC._88" localSheetId="41">'[1]ipc indice 2'!$H$1:$H$311</definedName>
    <definedName name="DIC._88" localSheetId="30">'[1]ipc indice 2'!$H$1:$H$311</definedName>
    <definedName name="DIC._88" localSheetId="13">'[1]ipc indice 2'!$H$1:$H$311</definedName>
    <definedName name="DIC._88" localSheetId="29">'[1]ipc indice 2'!$H$1:$H$311</definedName>
    <definedName name="DIC._88" localSheetId="12">'[1]ipc indice 2'!$H$1:$H$311</definedName>
    <definedName name="DIC._88" localSheetId="28">'[1]ipc indice 2'!$H$1:$H$311</definedName>
    <definedName name="DIC._88" localSheetId="26">'[1]ipc indice 2'!$H$1:$H$311</definedName>
    <definedName name="DIC._88" localSheetId="27">'[1]ipc indice 2'!$H$1:$H$311</definedName>
    <definedName name="DIC._88" localSheetId="9">'[1]ipc indice 2'!$H$1:$H$311</definedName>
    <definedName name="DIC._88" localSheetId="11">'[1]ipc indice 2'!$H$1:$H$311</definedName>
    <definedName name="DIC._88" localSheetId="19">'[1]ipc indice 2'!$H$1:$H$311</definedName>
    <definedName name="DIC._88" localSheetId="7">'[1]ipc indice 2'!$H$1:$H$311</definedName>
    <definedName name="DIC._88" localSheetId="17">'[1]ipc indice 2'!$H$1:$H$311</definedName>
    <definedName name="DIC._88" localSheetId="5">'[1]ipc indice 2'!$H$1:$H$311</definedName>
    <definedName name="DIC._88" localSheetId="33">'[1]ipc indice 2'!$H$1:$H$311</definedName>
    <definedName name="DIC._88" localSheetId="34">'[1]ipc indice 2'!$H$1:$H$311</definedName>
    <definedName name="DIC._88" localSheetId="32">'[1]ipc indice 2'!$H$1:$H$311</definedName>
    <definedName name="DIC._88" localSheetId="25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8">'[1]ipc indice 2'!$H$1:$H$311</definedName>
    <definedName name="DIC._88" localSheetId="10">'[1]ipc indice 2'!$H$1:$H$311</definedName>
    <definedName name="DIC._88" localSheetId="18">'[1]ipc indice 2'!$H$1:$H$311</definedName>
    <definedName name="DIC._88" localSheetId="6">'[1]ipc indice 2'!$H$1:$H$311</definedName>
    <definedName name="DIC._88" localSheetId="20">'[1]ipc indice 2'!$H$1:$H$311</definedName>
    <definedName name="DIC._88" localSheetId="21">'[1]ipc indice 2'!$H$1:$H$311</definedName>
    <definedName name="DIC._88" localSheetId="22">'[1]ipc indice 2'!$H$1:$H$311</definedName>
    <definedName name="DIC._89" localSheetId="16">'[1]ipc indice 2'!$T$1:$T$311</definedName>
    <definedName name="DIC._89" localSheetId="2">'[1]ipc indice 2'!$T$1:$T$311</definedName>
    <definedName name="DIC._89" localSheetId="40">'[1]ipc indice 2'!$T$1:$T$311</definedName>
    <definedName name="DIC._89" localSheetId="38">'[1]ipc indice 2'!$T$1:$T$311</definedName>
    <definedName name="DIC._89" localSheetId="39">'[1]ipc indice 2'!$T$1:$T$311</definedName>
    <definedName name="DIC._89" localSheetId="0">'[1]ipc indice 2'!$T$1:$T$311</definedName>
    <definedName name="DIC._89" localSheetId="37">'[1]ipc indice 2'!$T$1:$T$311</definedName>
    <definedName name="DIC._89" localSheetId="31">'[1]ipc indice 2'!$T$1:$T$311</definedName>
    <definedName name="DIC._89" localSheetId="36">'[1]ipc indice 2'!$T$1:$T$311</definedName>
    <definedName name="DIC._89" localSheetId="35">'[1]ipc indice 2'!$T$1:$T$311</definedName>
    <definedName name="DIC._89" localSheetId="15">'[1]ipc indice 2'!$T$1:$T$311</definedName>
    <definedName name="DIC._89" localSheetId="1">'[1]ipc indice 2'!$T$1:$T$311</definedName>
    <definedName name="DIC._89" localSheetId="4">'[1]ipc indice 2'!$T$1:$T$311</definedName>
    <definedName name="DIC._89" localSheetId="3">'[1]ipc indice 2'!$T$1:$T$311</definedName>
    <definedName name="DIC._89" localSheetId="14">'[1]ipc indice 2'!$T$1:$T$311</definedName>
    <definedName name="DIC._89" localSheetId="41">'[1]ipc indice 2'!$T$1:$T$311</definedName>
    <definedName name="DIC._89" localSheetId="30">'[1]ipc indice 2'!$T$1:$T$311</definedName>
    <definedName name="DIC._89" localSheetId="13">'[1]ipc indice 2'!$T$1:$T$311</definedName>
    <definedName name="DIC._89" localSheetId="29">'[1]ipc indice 2'!$T$1:$T$311</definedName>
    <definedName name="DIC._89" localSheetId="12">'[1]ipc indice 2'!$T$1:$T$311</definedName>
    <definedName name="DIC._89" localSheetId="28">'[1]ipc indice 2'!$T$1:$T$311</definedName>
    <definedName name="DIC._89" localSheetId="26">'[1]ipc indice 2'!$T$1:$T$311</definedName>
    <definedName name="DIC._89" localSheetId="27">'[1]ipc indice 2'!$T$1:$T$311</definedName>
    <definedName name="DIC._89" localSheetId="9">'[1]ipc indice 2'!$T$1:$T$311</definedName>
    <definedName name="DIC._89" localSheetId="11">'[1]ipc indice 2'!$T$1:$T$311</definedName>
    <definedName name="DIC._89" localSheetId="19">'[1]ipc indice 2'!$T$1:$T$311</definedName>
    <definedName name="DIC._89" localSheetId="7">'[1]ipc indice 2'!$T$1:$T$311</definedName>
    <definedName name="DIC._89" localSheetId="17">'[1]ipc indice 2'!$T$1:$T$311</definedName>
    <definedName name="DIC._89" localSheetId="5">'[1]ipc indice 2'!$T$1:$T$311</definedName>
    <definedName name="DIC._89" localSheetId="33">'[1]ipc indice 2'!$T$1:$T$311</definedName>
    <definedName name="DIC._89" localSheetId="34">'[1]ipc indice 2'!$T$1:$T$311</definedName>
    <definedName name="DIC._89" localSheetId="32">'[1]ipc indice 2'!$T$1:$T$311</definedName>
    <definedName name="DIC._89" localSheetId="25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8">'[1]ipc indice 2'!$T$1:$T$311</definedName>
    <definedName name="DIC._89" localSheetId="10">'[1]ipc indice 2'!$T$1:$T$311</definedName>
    <definedName name="DIC._89" localSheetId="18">'[1]ipc indice 2'!$T$1:$T$311</definedName>
    <definedName name="DIC._89" localSheetId="6">'[1]ipc indice 2'!$T$1:$T$311</definedName>
    <definedName name="DIC._89" localSheetId="20">'[1]ipc indice 2'!$T$1:$T$311</definedName>
    <definedName name="DIC._89" localSheetId="21">'[1]ipc indice 2'!$T$1:$T$311</definedName>
    <definedName name="DIC._89" localSheetId="22">'[1]ipc indice 2'!$T$1:$T$311</definedName>
    <definedName name="ENE._89" localSheetId="16">'[1]ipc indice 2'!$I$1:$I$311</definedName>
    <definedName name="ENE._89" localSheetId="2">'[1]ipc indice 2'!$I$1:$I$311</definedName>
    <definedName name="ENE._89" localSheetId="40">'[1]ipc indice 2'!$I$1:$I$311</definedName>
    <definedName name="ENE._89" localSheetId="38">'[1]ipc indice 2'!$I$1:$I$311</definedName>
    <definedName name="ENE._89" localSheetId="39">'[1]ipc indice 2'!$I$1:$I$311</definedName>
    <definedName name="ENE._89" localSheetId="0">'[1]ipc indice 2'!$I$1:$I$311</definedName>
    <definedName name="ENE._89" localSheetId="37">'[1]ipc indice 2'!$I$1:$I$311</definedName>
    <definedName name="ENE._89" localSheetId="31">'[1]ipc indice 2'!$I$1:$I$311</definedName>
    <definedName name="ENE._89" localSheetId="36">'[1]ipc indice 2'!$I$1:$I$311</definedName>
    <definedName name="ENE._89" localSheetId="35">'[1]ipc indice 2'!$I$1:$I$311</definedName>
    <definedName name="ENE._89" localSheetId="15">'[1]ipc indice 2'!$I$1:$I$311</definedName>
    <definedName name="ENE._89" localSheetId="1">'[1]ipc indice 2'!$I$1:$I$311</definedName>
    <definedName name="ENE._89" localSheetId="4">'[1]ipc indice 2'!$I$1:$I$311</definedName>
    <definedName name="ENE._89" localSheetId="3">'[1]ipc indice 2'!$I$1:$I$311</definedName>
    <definedName name="ENE._89" localSheetId="14">'[1]ipc indice 2'!$I$1:$I$311</definedName>
    <definedName name="ENE._89" localSheetId="41">'[1]ipc indice 2'!$I$1:$I$311</definedName>
    <definedName name="ENE._89" localSheetId="30">'[1]ipc indice 2'!$I$1:$I$311</definedName>
    <definedName name="ENE._89" localSheetId="13">'[1]ipc indice 2'!$I$1:$I$311</definedName>
    <definedName name="ENE._89" localSheetId="29">'[1]ipc indice 2'!$I$1:$I$311</definedName>
    <definedName name="ENE._89" localSheetId="12">'[1]ipc indice 2'!$I$1:$I$311</definedName>
    <definedName name="ENE._89" localSheetId="28">'[1]ipc indice 2'!$I$1:$I$311</definedName>
    <definedName name="ENE._89" localSheetId="26">'[1]ipc indice 2'!$I$1:$I$311</definedName>
    <definedName name="ENE._89" localSheetId="27">'[1]ipc indice 2'!$I$1:$I$311</definedName>
    <definedName name="ENE._89" localSheetId="9">'[1]ipc indice 2'!$I$1:$I$311</definedName>
    <definedName name="ENE._89" localSheetId="11">'[1]ipc indice 2'!$I$1:$I$311</definedName>
    <definedName name="ENE._89" localSheetId="19">'[1]ipc indice 2'!$I$1:$I$311</definedName>
    <definedName name="ENE._89" localSheetId="7">'[1]ipc indice 2'!$I$1:$I$311</definedName>
    <definedName name="ENE._89" localSheetId="17">'[1]ipc indice 2'!$I$1:$I$311</definedName>
    <definedName name="ENE._89" localSheetId="5">'[1]ipc indice 2'!$I$1:$I$311</definedName>
    <definedName name="ENE._89" localSheetId="33">'[1]ipc indice 2'!$I$1:$I$311</definedName>
    <definedName name="ENE._89" localSheetId="34">'[1]ipc indice 2'!$I$1:$I$311</definedName>
    <definedName name="ENE._89" localSheetId="32">'[1]ipc indice 2'!$I$1:$I$311</definedName>
    <definedName name="ENE._89" localSheetId="25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8">'[1]ipc indice 2'!$I$1:$I$311</definedName>
    <definedName name="ENE._89" localSheetId="10">'[1]ipc indice 2'!$I$1:$I$311</definedName>
    <definedName name="ENE._89" localSheetId="18">'[1]ipc indice 2'!$I$1:$I$311</definedName>
    <definedName name="ENE._89" localSheetId="6">'[1]ipc indice 2'!$I$1:$I$311</definedName>
    <definedName name="ENE._89" localSheetId="20">'[1]ipc indice 2'!$I$1:$I$311</definedName>
    <definedName name="ENE._89" localSheetId="21">'[1]ipc indice 2'!$I$1:$I$311</definedName>
    <definedName name="ENE._89" localSheetId="22">'[1]ipc indice 2'!$I$1:$I$311</definedName>
    <definedName name="ENE._90" localSheetId="16">'[1]ipc indice 2'!$U$1:$U$311</definedName>
    <definedName name="ENE._90" localSheetId="2">'[1]ipc indice 2'!$U$1:$U$311</definedName>
    <definedName name="ENE._90" localSheetId="40">'[1]ipc indice 2'!$U$1:$U$311</definedName>
    <definedName name="ENE._90" localSheetId="38">'[1]ipc indice 2'!$U$1:$U$311</definedName>
    <definedName name="ENE._90" localSheetId="39">'[1]ipc indice 2'!$U$1:$U$311</definedName>
    <definedName name="ENE._90" localSheetId="0">'[1]ipc indice 2'!$U$1:$U$311</definedName>
    <definedName name="ENE._90" localSheetId="37">'[1]ipc indice 2'!$U$1:$U$311</definedName>
    <definedName name="ENE._90" localSheetId="31">'[1]ipc indice 2'!$U$1:$U$311</definedName>
    <definedName name="ENE._90" localSheetId="36">'[1]ipc indice 2'!$U$1:$U$311</definedName>
    <definedName name="ENE._90" localSheetId="35">'[1]ipc indice 2'!$U$1:$U$311</definedName>
    <definedName name="ENE._90" localSheetId="15">'[1]ipc indice 2'!$U$1:$U$311</definedName>
    <definedName name="ENE._90" localSheetId="1">'[1]ipc indice 2'!$U$1:$U$311</definedName>
    <definedName name="ENE._90" localSheetId="4">'[1]ipc indice 2'!$U$1:$U$311</definedName>
    <definedName name="ENE._90" localSheetId="3">'[1]ipc indice 2'!$U$1:$U$311</definedName>
    <definedName name="ENE._90" localSheetId="14">'[1]ipc indice 2'!$U$1:$U$311</definedName>
    <definedName name="ENE._90" localSheetId="41">'[1]ipc indice 2'!$U$1:$U$311</definedName>
    <definedName name="ENE._90" localSheetId="30">'[1]ipc indice 2'!$U$1:$U$311</definedName>
    <definedName name="ENE._90" localSheetId="13">'[1]ipc indice 2'!$U$1:$U$311</definedName>
    <definedName name="ENE._90" localSheetId="29">'[1]ipc indice 2'!$U$1:$U$311</definedName>
    <definedName name="ENE._90" localSheetId="12">'[1]ipc indice 2'!$U$1:$U$311</definedName>
    <definedName name="ENE._90" localSheetId="28">'[1]ipc indice 2'!$U$1:$U$311</definedName>
    <definedName name="ENE._90" localSheetId="26">'[1]ipc indice 2'!$U$1:$U$311</definedName>
    <definedName name="ENE._90" localSheetId="27">'[1]ipc indice 2'!$U$1:$U$311</definedName>
    <definedName name="ENE._90" localSheetId="9">'[1]ipc indice 2'!$U$1:$U$311</definedName>
    <definedName name="ENE._90" localSheetId="11">'[1]ipc indice 2'!$U$1:$U$311</definedName>
    <definedName name="ENE._90" localSheetId="19">'[1]ipc indice 2'!$U$1:$U$311</definedName>
    <definedName name="ENE._90" localSheetId="7">'[1]ipc indice 2'!$U$1:$U$311</definedName>
    <definedName name="ENE._90" localSheetId="17">'[1]ipc indice 2'!$U$1:$U$311</definedName>
    <definedName name="ENE._90" localSheetId="5">'[1]ipc indice 2'!$U$1:$U$311</definedName>
    <definedName name="ENE._90" localSheetId="33">'[1]ipc indice 2'!$U$1:$U$311</definedName>
    <definedName name="ENE._90" localSheetId="34">'[1]ipc indice 2'!$U$1:$U$311</definedName>
    <definedName name="ENE._90" localSheetId="32">'[1]ipc indice 2'!$U$1:$U$311</definedName>
    <definedName name="ENE._90" localSheetId="25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8">'[1]ipc indice 2'!$U$1:$U$311</definedName>
    <definedName name="ENE._90" localSheetId="10">'[1]ipc indice 2'!$U$1:$U$311</definedName>
    <definedName name="ENE._90" localSheetId="18">'[1]ipc indice 2'!$U$1:$U$311</definedName>
    <definedName name="ENE._90" localSheetId="6">'[1]ipc indice 2'!$U$1:$U$311</definedName>
    <definedName name="ENE._90" localSheetId="20">'[1]ipc indice 2'!$U$1:$U$311</definedName>
    <definedName name="ENE._90" localSheetId="21">'[1]ipc indice 2'!$U$1:$U$311</definedName>
    <definedName name="ENE._90" localSheetId="22">'[1]ipc indice 2'!$U$1:$U$311</definedName>
    <definedName name="FEB._89" localSheetId="16">'[1]ipc indice 2'!$J$1:$J$311</definedName>
    <definedName name="FEB._89" localSheetId="2">'[1]ipc indice 2'!$J$1:$J$311</definedName>
    <definedName name="FEB._89" localSheetId="40">'[1]ipc indice 2'!$J$1:$J$311</definedName>
    <definedName name="FEB._89" localSheetId="38">'[1]ipc indice 2'!$J$1:$J$311</definedName>
    <definedName name="FEB._89" localSheetId="39">'[1]ipc indice 2'!$J$1:$J$311</definedName>
    <definedName name="FEB._89" localSheetId="0">'[1]ipc indice 2'!$J$1:$J$311</definedName>
    <definedName name="FEB._89" localSheetId="37">'[1]ipc indice 2'!$J$1:$J$311</definedName>
    <definedName name="FEB._89" localSheetId="31">'[1]ipc indice 2'!$J$1:$J$311</definedName>
    <definedName name="FEB._89" localSheetId="36">'[1]ipc indice 2'!$J$1:$J$311</definedName>
    <definedName name="FEB._89" localSheetId="35">'[1]ipc indice 2'!$J$1:$J$311</definedName>
    <definedName name="FEB._89" localSheetId="15">'[1]ipc indice 2'!$J$1:$J$311</definedName>
    <definedName name="FEB._89" localSheetId="1">'[1]ipc indice 2'!$J$1:$J$311</definedName>
    <definedName name="FEB._89" localSheetId="4">'[1]ipc indice 2'!$J$1:$J$311</definedName>
    <definedName name="FEB._89" localSheetId="3">'[1]ipc indice 2'!$J$1:$J$311</definedName>
    <definedName name="FEB._89" localSheetId="14">'[1]ipc indice 2'!$J$1:$J$311</definedName>
    <definedName name="FEB._89" localSheetId="41">'[1]ipc indice 2'!$J$1:$J$311</definedName>
    <definedName name="FEB._89" localSheetId="30">'[1]ipc indice 2'!$J$1:$J$311</definedName>
    <definedName name="FEB._89" localSheetId="13">'[1]ipc indice 2'!$J$1:$J$311</definedName>
    <definedName name="FEB._89" localSheetId="29">'[1]ipc indice 2'!$J$1:$J$311</definedName>
    <definedName name="FEB._89" localSheetId="12">'[1]ipc indice 2'!$J$1:$J$311</definedName>
    <definedName name="FEB._89" localSheetId="28">'[1]ipc indice 2'!$J$1:$J$311</definedName>
    <definedName name="FEB._89" localSheetId="26">'[1]ipc indice 2'!$J$1:$J$311</definedName>
    <definedName name="FEB._89" localSheetId="27">'[1]ipc indice 2'!$J$1:$J$311</definedName>
    <definedName name="FEB._89" localSheetId="9">'[1]ipc indice 2'!$J$1:$J$311</definedName>
    <definedName name="FEB._89" localSheetId="11">'[1]ipc indice 2'!$J$1:$J$311</definedName>
    <definedName name="FEB._89" localSheetId="19">'[1]ipc indice 2'!$J$1:$J$311</definedName>
    <definedName name="FEB._89" localSheetId="7">'[1]ipc indice 2'!$J$1:$J$311</definedName>
    <definedName name="FEB._89" localSheetId="17">'[1]ipc indice 2'!$J$1:$J$311</definedName>
    <definedName name="FEB._89" localSheetId="5">'[1]ipc indice 2'!$J$1:$J$311</definedName>
    <definedName name="FEB._89" localSheetId="33">'[1]ipc indice 2'!$J$1:$J$311</definedName>
    <definedName name="FEB._89" localSheetId="34">'[1]ipc indice 2'!$J$1:$J$311</definedName>
    <definedName name="FEB._89" localSheetId="32">'[1]ipc indice 2'!$J$1:$J$311</definedName>
    <definedName name="FEB._89" localSheetId="25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8">'[1]ipc indice 2'!$J$1:$J$311</definedName>
    <definedName name="FEB._89" localSheetId="10">'[1]ipc indice 2'!$J$1:$J$311</definedName>
    <definedName name="FEB._89" localSheetId="18">'[1]ipc indice 2'!$J$1:$J$311</definedName>
    <definedName name="FEB._89" localSheetId="6">'[1]ipc indice 2'!$J$1:$J$311</definedName>
    <definedName name="FEB._89" localSheetId="20">'[1]ipc indice 2'!$J$1:$J$311</definedName>
    <definedName name="FEB._89" localSheetId="21">'[1]ipc indice 2'!$J$1:$J$311</definedName>
    <definedName name="FEB._89" localSheetId="22">'[1]ipc indice 2'!$J$1:$J$311</definedName>
    <definedName name="FENALCE">#N/A</definedName>
    <definedName name="HTML_CodePage" hidden="1">9</definedName>
    <definedName name="HTML_Control" localSheetId="16" hidden="1">{"'Hoja1'!$A$2:$E$19"}</definedName>
    <definedName name="HTML_Control" localSheetId="2" hidden="1">{"'Hoja1'!$A$2:$E$19"}</definedName>
    <definedName name="HTML_Control" localSheetId="40" hidden="1">{"'Hoja1'!$A$2:$E$19"}</definedName>
    <definedName name="HTML_Control" localSheetId="38" hidden="1">{"'Hoja1'!$A$2:$E$19"}</definedName>
    <definedName name="HTML_Control" localSheetId="39" hidden="1">{"'Hoja1'!$A$2:$E$19"}</definedName>
    <definedName name="HTML_Control" localSheetId="0" hidden="1">{"'Hoja1'!$A$2:$E$19"}</definedName>
    <definedName name="HTML_Control" localSheetId="37" hidden="1">{"'Hoja1'!$A$2:$E$19"}</definedName>
    <definedName name="HTML_Control" localSheetId="31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15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41" hidden="1">{"'Hoja1'!$A$2:$E$19"}</definedName>
    <definedName name="HTML_Control" localSheetId="30" hidden="1">{"'Hoja1'!$A$2:$E$19"}</definedName>
    <definedName name="HTML_Control" localSheetId="13" hidden="1">{"'Hoja1'!$A$2:$E$19"}</definedName>
    <definedName name="HTML_Control" localSheetId="29" hidden="1">{"'Hoja1'!$A$2:$E$19"}</definedName>
    <definedName name="HTML_Control" localSheetId="12" hidden="1">{"'Hoja1'!$A$2:$E$19"}</definedName>
    <definedName name="HTML_Control" localSheetId="28" hidden="1">{"'Hoja1'!$A$2:$E$19"}</definedName>
    <definedName name="HTML_Control" localSheetId="26" hidden="1">{"'Hoja1'!$A$2:$E$19"}</definedName>
    <definedName name="HTML_Control" localSheetId="27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9" hidden="1">{"'Hoja1'!$A$2:$E$19"}</definedName>
    <definedName name="HTML_Control" localSheetId="7" hidden="1">{"'Hoja1'!$A$2:$E$19"}</definedName>
    <definedName name="HTML_Control" localSheetId="17" hidden="1">{"'Hoja1'!$A$2:$E$19"}</definedName>
    <definedName name="HTML_Control" localSheetId="5" hidden="1">{"'Hoja1'!$A$2:$E$19"}</definedName>
    <definedName name="HTML_Control" localSheetId="33" hidden="1">{"'Hoja1'!$A$2:$E$19"}</definedName>
    <definedName name="HTML_Control" localSheetId="34" hidden="1">{"'Hoja1'!$A$2:$E$19"}</definedName>
    <definedName name="HTML_Control" localSheetId="32" hidden="1">{"'Hoja1'!$A$2:$E$19"}</definedName>
    <definedName name="HTML_Control" localSheetId="25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8" hidden="1">{"'Hoja1'!$A$2:$E$19"}</definedName>
    <definedName name="HTML_Control" localSheetId="10" hidden="1">{"'Hoja1'!$A$2:$E$19"}</definedName>
    <definedName name="HTML_Control" localSheetId="18" hidden="1">{"'Hoja1'!$A$2:$E$19"}</definedName>
    <definedName name="HTML_Control" localSheetId="6" hidden="1">{"'Hoja1'!$A$2:$E$19"}</definedName>
    <definedName name="HTML_Control" localSheetId="20" hidden="1">{"'Hoja1'!$A$2:$E$19"}</definedName>
    <definedName name="HTML_Control" localSheetId="21" hidden="1">{"'Hoja1'!$A$2:$E$19"}</definedName>
    <definedName name="HTML_Control" localSheetId="22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6">'[1]ipc indice 2'!$O$1:$O$311</definedName>
    <definedName name="JUL._89" localSheetId="2">'[1]ipc indice 2'!$O$1:$O$311</definedName>
    <definedName name="JUL._89" localSheetId="40">'[1]ipc indice 2'!$O$1:$O$311</definedName>
    <definedName name="JUL._89" localSheetId="38">'[1]ipc indice 2'!$O$1:$O$311</definedName>
    <definedName name="JUL._89" localSheetId="39">'[1]ipc indice 2'!$O$1:$O$311</definedName>
    <definedName name="JUL._89" localSheetId="0">'[1]ipc indice 2'!$O$1:$O$311</definedName>
    <definedName name="JUL._89" localSheetId="37">'[1]ipc indice 2'!$O$1:$O$311</definedName>
    <definedName name="JUL._89" localSheetId="31">'[1]ipc indice 2'!$O$1:$O$311</definedName>
    <definedName name="JUL._89" localSheetId="36">'[1]ipc indice 2'!$O$1:$O$311</definedName>
    <definedName name="JUL._89" localSheetId="35">'[1]ipc indice 2'!$O$1:$O$311</definedName>
    <definedName name="JUL._89" localSheetId="15">'[1]ipc indice 2'!$O$1:$O$311</definedName>
    <definedName name="JUL._89" localSheetId="1">'[1]ipc indice 2'!$O$1:$O$311</definedName>
    <definedName name="JUL._89" localSheetId="4">'[1]ipc indice 2'!$O$1:$O$311</definedName>
    <definedName name="JUL._89" localSheetId="3">'[1]ipc indice 2'!$O$1:$O$311</definedName>
    <definedName name="JUL._89" localSheetId="14">'[1]ipc indice 2'!$O$1:$O$311</definedName>
    <definedName name="JUL._89" localSheetId="41">'[1]ipc indice 2'!$O$1:$O$311</definedName>
    <definedName name="JUL._89" localSheetId="30">'[1]ipc indice 2'!$O$1:$O$311</definedName>
    <definedName name="JUL._89" localSheetId="13">'[1]ipc indice 2'!$O$1:$O$311</definedName>
    <definedName name="JUL._89" localSheetId="29">'[1]ipc indice 2'!$O$1:$O$311</definedName>
    <definedName name="JUL._89" localSheetId="12">'[1]ipc indice 2'!$O$1:$O$311</definedName>
    <definedName name="JUL._89" localSheetId="28">'[1]ipc indice 2'!$O$1:$O$311</definedName>
    <definedName name="JUL._89" localSheetId="26">'[1]ipc indice 2'!$O$1:$O$311</definedName>
    <definedName name="JUL._89" localSheetId="27">'[1]ipc indice 2'!$O$1:$O$311</definedName>
    <definedName name="JUL._89" localSheetId="9">'[1]ipc indice 2'!$O$1:$O$311</definedName>
    <definedName name="JUL._89" localSheetId="11">'[1]ipc indice 2'!$O$1:$O$311</definedName>
    <definedName name="JUL._89" localSheetId="19">'[1]ipc indice 2'!$O$1:$O$311</definedName>
    <definedName name="JUL._89" localSheetId="7">'[1]ipc indice 2'!$O$1:$O$311</definedName>
    <definedName name="JUL._89" localSheetId="17">'[1]ipc indice 2'!$O$1:$O$311</definedName>
    <definedName name="JUL._89" localSheetId="5">'[1]ipc indice 2'!$O$1:$O$311</definedName>
    <definedName name="JUL._89" localSheetId="33">'[1]ipc indice 2'!$O$1:$O$311</definedName>
    <definedName name="JUL._89" localSheetId="34">'[1]ipc indice 2'!$O$1:$O$311</definedName>
    <definedName name="JUL._89" localSheetId="32">'[1]ipc indice 2'!$O$1:$O$311</definedName>
    <definedName name="JUL._89" localSheetId="25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8">'[1]ipc indice 2'!$O$1:$O$311</definedName>
    <definedName name="JUL._89" localSheetId="10">'[1]ipc indice 2'!$O$1:$O$311</definedName>
    <definedName name="JUL._89" localSheetId="18">'[1]ipc indice 2'!$O$1:$O$311</definedName>
    <definedName name="JUL._89" localSheetId="6">'[1]ipc indice 2'!$O$1:$O$311</definedName>
    <definedName name="JUL._89" localSheetId="20">'[1]ipc indice 2'!$O$1:$O$311</definedName>
    <definedName name="JUL._89" localSheetId="21">'[1]ipc indice 2'!$O$1:$O$311</definedName>
    <definedName name="JUL._89" localSheetId="22">'[1]ipc indice 2'!$O$1:$O$311</definedName>
    <definedName name="JUN._89" localSheetId="16">'[1]ipc indice 2'!$N$1:$N$311</definedName>
    <definedName name="JUN._89" localSheetId="2">'[1]ipc indice 2'!$N$1:$N$311</definedName>
    <definedName name="JUN._89" localSheetId="40">'[1]ipc indice 2'!$N$1:$N$311</definedName>
    <definedName name="JUN._89" localSheetId="38">'[1]ipc indice 2'!$N$1:$N$311</definedName>
    <definedName name="JUN._89" localSheetId="39">'[1]ipc indice 2'!$N$1:$N$311</definedName>
    <definedName name="JUN._89" localSheetId="0">'[1]ipc indice 2'!$N$1:$N$311</definedName>
    <definedName name="JUN._89" localSheetId="37">'[1]ipc indice 2'!$N$1:$N$311</definedName>
    <definedName name="JUN._89" localSheetId="31">'[1]ipc indice 2'!$N$1:$N$311</definedName>
    <definedName name="JUN._89" localSheetId="36">'[1]ipc indice 2'!$N$1:$N$311</definedName>
    <definedName name="JUN._89" localSheetId="35">'[1]ipc indice 2'!$N$1:$N$311</definedName>
    <definedName name="JUN._89" localSheetId="15">'[1]ipc indice 2'!$N$1:$N$311</definedName>
    <definedName name="JUN._89" localSheetId="1">'[1]ipc indice 2'!$N$1:$N$311</definedName>
    <definedName name="JUN._89" localSheetId="4">'[1]ipc indice 2'!$N$1:$N$311</definedName>
    <definedName name="JUN._89" localSheetId="3">'[1]ipc indice 2'!$N$1:$N$311</definedName>
    <definedName name="JUN._89" localSheetId="14">'[1]ipc indice 2'!$N$1:$N$311</definedName>
    <definedName name="JUN._89" localSheetId="41">'[1]ipc indice 2'!$N$1:$N$311</definedName>
    <definedName name="JUN._89" localSheetId="30">'[1]ipc indice 2'!$N$1:$N$311</definedName>
    <definedName name="JUN._89" localSheetId="13">'[1]ipc indice 2'!$N$1:$N$311</definedName>
    <definedName name="JUN._89" localSheetId="29">'[1]ipc indice 2'!$N$1:$N$311</definedName>
    <definedName name="JUN._89" localSheetId="12">'[1]ipc indice 2'!$N$1:$N$311</definedName>
    <definedName name="JUN._89" localSheetId="28">'[1]ipc indice 2'!$N$1:$N$311</definedName>
    <definedName name="JUN._89" localSheetId="26">'[1]ipc indice 2'!$N$1:$N$311</definedName>
    <definedName name="JUN._89" localSheetId="27">'[1]ipc indice 2'!$N$1:$N$311</definedName>
    <definedName name="JUN._89" localSheetId="9">'[1]ipc indice 2'!$N$1:$N$311</definedName>
    <definedName name="JUN._89" localSheetId="11">'[1]ipc indice 2'!$N$1:$N$311</definedName>
    <definedName name="JUN._89" localSheetId="19">'[1]ipc indice 2'!$N$1:$N$311</definedName>
    <definedName name="JUN._89" localSheetId="7">'[1]ipc indice 2'!$N$1:$N$311</definedName>
    <definedName name="JUN._89" localSheetId="17">'[1]ipc indice 2'!$N$1:$N$311</definedName>
    <definedName name="JUN._89" localSheetId="5">'[1]ipc indice 2'!$N$1:$N$311</definedName>
    <definedName name="JUN._89" localSheetId="33">'[1]ipc indice 2'!$N$1:$N$311</definedName>
    <definedName name="JUN._89" localSheetId="34">'[1]ipc indice 2'!$N$1:$N$311</definedName>
    <definedName name="JUN._89" localSheetId="32">'[1]ipc indice 2'!$N$1:$N$311</definedName>
    <definedName name="JUN._89" localSheetId="25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8">'[1]ipc indice 2'!$N$1:$N$311</definedName>
    <definedName name="JUN._89" localSheetId="10">'[1]ipc indice 2'!$N$1:$N$311</definedName>
    <definedName name="JUN._89" localSheetId="18">'[1]ipc indice 2'!$N$1:$N$311</definedName>
    <definedName name="JUN._89" localSheetId="6">'[1]ipc indice 2'!$N$1:$N$311</definedName>
    <definedName name="JUN._89" localSheetId="20">'[1]ipc indice 2'!$N$1:$N$311</definedName>
    <definedName name="JUN._89" localSheetId="21">'[1]ipc indice 2'!$N$1:$N$311</definedName>
    <definedName name="JUN._89" localSheetId="22">'[1]ipc indice 2'!$N$1:$N$311</definedName>
    <definedName name="MAR._89" localSheetId="16">'[1]ipc indice 2'!$K$1:$K$311</definedName>
    <definedName name="MAR._89" localSheetId="2">'[1]ipc indice 2'!$K$1:$K$311</definedName>
    <definedName name="MAR._89" localSheetId="40">'[1]ipc indice 2'!$K$1:$K$311</definedName>
    <definedName name="MAR._89" localSheetId="38">'[1]ipc indice 2'!$K$1:$K$311</definedName>
    <definedName name="MAR._89" localSheetId="39">'[1]ipc indice 2'!$K$1:$K$311</definedName>
    <definedName name="MAR._89" localSheetId="0">'[1]ipc indice 2'!$K$1:$K$311</definedName>
    <definedName name="MAR._89" localSheetId="37">'[1]ipc indice 2'!$K$1:$K$311</definedName>
    <definedName name="MAR._89" localSheetId="31">'[1]ipc indice 2'!$K$1:$K$311</definedName>
    <definedName name="MAR._89" localSheetId="36">'[1]ipc indice 2'!$K$1:$K$311</definedName>
    <definedName name="MAR._89" localSheetId="35">'[1]ipc indice 2'!$K$1:$K$311</definedName>
    <definedName name="MAR._89" localSheetId="15">'[1]ipc indice 2'!$K$1:$K$311</definedName>
    <definedName name="MAR._89" localSheetId="1">'[1]ipc indice 2'!$K$1:$K$311</definedName>
    <definedName name="MAR._89" localSheetId="4">'[1]ipc indice 2'!$K$1:$K$311</definedName>
    <definedName name="MAR._89" localSheetId="3">'[1]ipc indice 2'!$K$1:$K$311</definedName>
    <definedName name="MAR._89" localSheetId="14">'[1]ipc indice 2'!$K$1:$K$311</definedName>
    <definedName name="MAR._89" localSheetId="41">'[1]ipc indice 2'!$K$1:$K$311</definedName>
    <definedName name="MAR._89" localSheetId="30">'[1]ipc indice 2'!$K$1:$K$311</definedName>
    <definedName name="MAR._89" localSheetId="13">'[1]ipc indice 2'!$K$1:$K$311</definedName>
    <definedName name="MAR._89" localSheetId="29">'[1]ipc indice 2'!$K$1:$K$311</definedName>
    <definedName name="MAR._89" localSheetId="12">'[1]ipc indice 2'!$K$1:$K$311</definedName>
    <definedName name="MAR._89" localSheetId="28">'[1]ipc indice 2'!$K$1:$K$311</definedName>
    <definedName name="MAR._89" localSheetId="26">'[1]ipc indice 2'!$K$1:$K$311</definedName>
    <definedName name="MAR._89" localSheetId="27">'[1]ipc indice 2'!$K$1:$K$311</definedName>
    <definedName name="MAR._89" localSheetId="9">'[1]ipc indice 2'!$K$1:$K$311</definedName>
    <definedName name="MAR._89" localSheetId="11">'[1]ipc indice 2'!$K$1:$K$311</definedName>
    <definedName name="MAR._89" localSheetId="19">'[1]ipc indice 2'!$K$1:$K$311</definedName>
    <definedName name="MAR._89" localSheetId="7">'[1]ipc indice 2'!$K$1:$K$311</definedName>
    <definedName name="MAR._89" localSheetId="17">'[1]ipc indice 2'!$K$1:$K$311</definedName>
    <definedName name="MAR._89" localSheetId="5">'[1]ipc indice 2'!$K$1:$K$311</definedName>
    <definedName name="MAR._89" localSheetId="33">'[1]ipc indice 2'!$K$1:$K$311</definedName>
    <definedName name="MAR._89" localSheetId="34">'[1]ipc indice 2'!$K$1:$K$311</definedName>
    <definedName name="MAR._89" localSheetId="32">'[1]ipc indice 2'!$K$1:$K$311</definedName>
    <definedName name="MAR._89" localSheetId="25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8">'[1]ipc indice 2'!$K$1:$K$311</definedName>
    <definedName name="MAR._89" localSheetId="10">'[1]ipc indice 2'!$K$1:$K$311</definedName>
    <definedName name="MAR._89" localSheetId="18">'[1]ipc indice 2'!$K$1:$K$311</definedName>
    <definedName name="MAR._89" localSheetId="6">'[1]ipc indice 2'!$K$1:$K$311</definedName>
    <definedName name="MAR._89" localSheetId="20">'[1]ipc indice 2'!$K$1:$K$311</definedName>
    <definedName name="MAR._89" localSheetId="21">'[1]ipc indice 2'!$K$1:$K$311</definedName>
    <definedName name="MAR._89" localSheetId="22">'[1]ipc indice 2'!$K$1:$K$311</definedName>
    <definedName name="MARZO">#N/A</definedName>
    <definedName name="MAY._89" localSheetId="16">'[1]ipc indice 2'!$M$1:$M$311</definedName>
    <definedName name="MAY._89" localSheetId="2">'[1]ipc indice 2'!$M$1:$M$311</definedName>
    <definedName name="MAY._89" localSheetId="40">'[1]ipc indice 2'!$M$1:$M$311</definedName>
    <definedName name="MAY._89" localSheetId="38">'[1]ipc indice 2'!$M$1:$M$311</definedName>
    <definedName name="MAY._89" localSheetId="39">'[1]ipc indice 2'!$M$1:$M$311</definedName>
    <definedName name="MAY._89" localSheetId="0">'[1]ipc indice 2'!$M$1:$M$311</definedName>
    <definedName name="MAY._89" localSheetId="37">'[1]ipc indice 2'!$M$1:$M$311</definedName>
    <definedName name="MAY._89" localSheetId="31">'[1]ipc indice 2'!$M$1:$M$311</definedName>
    <definedName name="MAY._89" localSheetId="36">'[1]ipc indice 2'!$M$1:$M$311</definedName>
    <definedName name="MAY._89" localSheetId="35">'[1]ipc indice 2'!$M$1:$M$311</definedName>
    <definedName name="MAY._89" localSheetId="15">'[1]ipc indice 2'!$M$1:$M$311</definedName>
    <definedName name="MAY._89" localSheetId="1">'[1]ipc indice 2'!$M$1:$M$311</definedName>
    <definedName name="MAY._89" localSheetId="4">'[1]ipc indice 2'!$M$1:$M$311</definedName>
    <definedName name="MAY._89" localSheetId="3">'[1]ipc indice 2'!$M$1:$M$311</definedName>
    <definedName name="MAY._89" localSheetId="14">'[1]ipc indice 2'!$M$1:$M$311</definedName>
    <definedName name="MAY._89" localSheetId="41">'[1]ipc indice 2'!$M$1:$M$311</definedName>
    <definedName name="MAY._89" localSheetId="30">'[1]ipc indice 2'!$M$1:$M$311</definedName>
    <definedName name="MAY._89" localSheetId="13">'[1]ipc indice 2'!$M$1:$M$311</definedName>
    <definedName name="MAY._89" localSheetId="29">'[1]ipc indice 2'!$M$1:$M$311</definedName>
    <definedName name="MAY._89" localSheetId="12">'[1]ipc indice 2'!$M$1:$M$311</definedName>
    <definedName name="MAY._89" localSheetId="28">'[1]ipc indice 2'!$M$1:$M$311</definedName>
    <definedName name="MAY._89" localSheetId="26">'[1]ipc indice 2'!$M$1:$M$311</definedName>
    <definedName name="MAY._89" localSheetId="27">'[1]ipc indice 2'!$M$1:$M$311</definedName>
    <definedName name="MAY._89" localSheetId="9">'[1]ipc indice 2'!$M$1:$M$311</definedName>
    <definedName name="MAY._89" localSheetId="11">'[1]ipc indice 2'!$M$1:$M$311</definedName>
    <definedName name="MAY._89" localSheetId="19">'[1]ipc indice 2'!$M$1:$M$311</definedName>
    <definedName name="MAY._89" localSheetId="7">'[1]ipc indice 2'!$M$1:$M$311</definedName>
    <definedName name="MAY._89" localSheetId="17">'[1]ipc indice 2'!$M$1:$M$311</definedName>
    <definedName name="MAY._89" localSheetId="5">'[1]ipc indice 2'!$M$1:$M$311</definedName>
    <definedName name="MAY._89" localSheetId="33">'[1]ipc indice 2'!$M$1:$M$311</definedName>
    <definedName name="MAY._89" localSheetId="34">'[1]ipc indice 2'!$M$1:$M$311</definedName>
    <definedName name="MAY._89" localSheetId="32">'[1]ipc indice 2'!$M$1:$M$311</definedName>
    <definedName name="MAY._89" localSheetId="25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8">'[1]ipc indice 2'!$M$1:$M$311</definedName>
    <definedName name="MAY._89" localSheetId="10">'[1]ipc indice 2'!$M$1:$M$311</definedName>
    <definedName name="MAY._89" localSheetId="18">'[1]ipc indice 2'!$M$1:$M$311</definedName>
    <definedName name="MAY._89" localSheetId="6">'[1]ipc indice 2'!$M$1:$M$311</definedName>
    <definedName name="MAY._89" localSheetId="20">'[1]ipc indice 2'!$M$1:$M$311</definedName>
    <definedName name="MAY._89" localSheetId="21">'[1]ipc indice 2'!$M$1:$M$311</definedName>
    <definedName name="MAY._89" localSheetId="22">'[1]ipc indice 2'!$M$1:$M$311</definedName>
    <definedName name="MES" localSheetId="0">#REF!</definedName>
    <definedName name="NOV._89" localSheetId="16">'[1]ipc indice 2'!$S$1:$S$311</definedName>
    <definedName name="NOV._89" localSheetId="2">'[1]ipc indice 2'!$S$1:$S$311</definedName>
    <definedName name="NOV._89" localSheetId="40">'[1]ipc indice 2'!$S$1:$S$311</definedName>
    <definedName name="NOV._89" localSheetId="38">'[1]ipc indice 2'!$S$1:$S$311</definedName>
    <definedName name="NOV._89" localSheetId="39">'[1]ipc indice 2'!$S$1:$S$311</definedName>
    <definedName name="NOV._89" localSheetId="0">'[1]ipc indice 2'!$S$1:$S$311</definedName>
    <definedName name="NOV._89" localSheetId="37">'[1]ipc indice 2'!$S$1:$S$311</definedName>
    <definedName name="NOV._89" localSheetId="31">'[1]ipc indice 2'!$S$1:$S$311</definedName>
    <definedName name="NOV._89" localSheetId="36">'[1]ipc indice 2'!$S$1:$S$311</definedName>
    <definedName name="NOV._89" localSheetId="35">'[1]ipc indice 2'!$S$1:$S$311</definedName>
    <definedName name="NOV._89" localSheetId="15">'[1]ipc indice 2'!$S$1:$S$311</definedName>
    <definedName name="NOV._89" localSheetId="1">'[1]ipc indice 2'!$S$1:$S$311</definedName>
    <definedName name="NOV._89" localSheetId="4">'[1]ipc indice 2'!$S$1:$S$311</definedName>
    <definedName name="NOV._89" localSheetId="3">'[1]ipc indice 2'!$S$1:$S$311</definedName>
    <definedName name="NOV._89" localSheetId="14">'[1]ipc indice 2'!$S$1:$S$311</definedName>
    <definedName name="NOV._89" localSheetId="41">'[1]ipc indice 2'!$S$1:$S$311</definedName>
    <definedName name="NOV._89" localSheetId="30">'[1]ipc indice 2'!$S$1:$S$311</definedName>
    <definedName name="NOV._89" localSheetId="13">'[1]ipc indice 2'!$S$1:$S$311</definedName>
    <definedName name="NOV._89" localSheetId="29">'[1]ipc indice 2'!$S$1:$S$311</definedName>
    <definedName name="NOV._89" localSheetId="12">'[1]ipc indice 2'!$S$1:$S$311</definedName>
    <definedName name="NOV._89" localSheetId="28">'[1]ipc indice 2'!$S$1:$S$311</definedName>
    <definedName name="NOV._89" localSheetId="26">'[1]ipc indice 2'!$S$1:$S$311</definedName>
    <definedName name="NOV._89" localSheetId="27">'[1]ipc indice 2'!$S$1:$S$311</definedName>
    <definedName name="NOV._89" localSheetId="9">'[1]ipc indice 2'!$S$1:$S$311</definedName>
    <definedName name="NOV._89" localSheetId="11">'[1]ipc indice 2'!$S$1:$S$311</definedName>
    <definedName name="NOV._89" localSheetId="19">'[1]ipc indice 2'!$S$1:$S$311</definedName>
    <definedName name="NOV._89" localSheetId="7">'[1]ipc indice 2'!$S$1:$S$311</definedName>
    <definedName name="NOV._89" localSheetId="17">'[1]ipc indice 2'!$S$1:$S$311</definedName>
    <definedName name="NOV._89" localSheetId="5">'[1]ipc indice 2'!$S$1:$S$311</definedName>
    <definedName name="NOV._89" localSheetId="33">'[1]ipc indice 2'!$S$1:$S$311</definedName>
    <definedName name="NOV._89" localSheetId="34">'[1]ipc indice 2'!$S$1:$S$311</definedName>
    <definedName name="NOV._89" localSheetId="32">'[1]ipc indice 2'!$S$1:$S$311</definedName>
    <definedName name="NOV._89" localSheetId="25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8">'[1]ipc indice 2'!$S$1:$S$311</definedName>
    <definedName name="NOV._89" localSheetId="10">'[1]ipc indice 2'!$S$1:$S$311</definedName>
    <definedName name="NOV._89" localSheetId="18">'[1]ipc indice 2'!$S$1:$S$311</definedName>
    <definedName name="NOV._89" localSheetId="6">'[1]ipc indice 2'!$S$1:$S$311</definedName>
    <definedName name="NOV._89" localSheetId="20">'[1]ipc indice 2'!$S$1:$S$311</definedName>
    <definedName name="NOV._89" localSheetId="21">'[1]ipc indice 2'!$S$1:$S$311</definedName>
    <definedName name="NOV._89" localSheetId="22">'[1]ipc indice 2'!$S$1:$S$311</definedName>
    <definedName name="OCT._89" localSheetId="16">#REF!</definedName>
    <definedName name="OCT._89" localSheetId="2">#REF!</definedName>
    <definedName name="OCT._89" localSheetId="40">#REF!</definedName>
    <definedName name="OCT._89" localSheetId="38">#REF!</definedName>
    <definedName name="OCT._89" localSheetId="39">#REF!</definedName>
    <definedName name="OCT._89" localSheetId="0">#REF!</definedName>
    <definedName name="OCT._89" localSheetId="37">#REF!</definedName>
    <definedName name="OCT._89" localSheetId="31">#REF!</definedName>
    <definedName name="OCT._89" localSheetId="36">#REF!</definedName>
    <definedName name="OCT._89" localSheetId="35">#REF!</definedName>
    <definedName name="OCT._89" localSheetId="15">#REF!</definedName>
    <definedName name="OCT._89" localSheetId="1">#REF!</definedName>
    <definedName name="OCT._89" localSheetId="4">#REF!</definedName>
    <definedName name="OCT._89" localSheetId="3">#REF!</definedName>
    <definedName name="OCT._89" localSheetId="14">#REF!</definedName>
    <definedName name="OCT._89" localSheetId="41">#REF!</definedName>
    <definedName name="OCT._89" localSheetId="30">#REF!</definedName>
    <definedName name="OCT._89" localSheetId="13">#REF!</definedName>
    <definedName name="OCT._89" localSheetId="29">#REF!</definedName>
    <definedName name="OCT._89" localSheetId="12">#REF!</definedName>
    <definedName name="OCT._89" localSheetId="28">#REF!</definedName>
    <definedName name="OCT._89" localSheetId="26">#REF!</definedName>
    <definedName name="OCT._89" localSheetId="27">#REF!</definedName>
    <definedName name="OCT._89" localSheetId="9">#REF!</definedName>
    <definedName name="OCT._89" localSheetId="11">#REF!</definedName>
    <definedName name="OCT._89" localSheetId="19">#REF!</definedName>
    <definedName name="OCT._89" localSheetId="7">#REF!</definedName>
    <definedName name="OCT._89" localSheetId="17">#REF!</definedName>
    <definedName name="OCT._89" localSheetId="5">#REF!</definedName>
    <definedName name="OCT._89" localSheetId="33">#REF!</definedName>
    <definedName name="OCT._89" localSheetId="34">#REF!</definedName>
    <definedName name="OCT._89" localSheetId="32">#REF!</definedName>
    <definedName name="OCT._89" localSheetId="25">#REF!</definedName>
    <definedName name="OCT._89" localSheetId="23">#REF!</definedName>
    <definedName name="OCT._89" localSheetId="24">#REF!</definedName>
    <definedName name="OCT._89" localSheetId="8">#REF!</definedName>
    <definedName name="OCT._89" localSheetId="10">#REF!</definedName>
    <definedName name="OCT._89" localSheetId="18">#REF!</definedName>
    <definedName name="OCT._89" localSheetId="6">#REF!</definedName>
    <definedName name="OCT._89" localSheetId="20">#REF!</definedName>
    <definedName name="OCT._89" localSheetId="21">#REF!</definedName>
    <definedName name="OCT._89" localSheetId="22">#REF!</definedName>
    <definedName name="Print_Area" localSheetId="16">' Etáreo Mercado Laboral (tasas)'!$A$1:$J$41</definedName>
    <definedName name="Print_Area" localSheetId="2">' Mercado Laboral (Tasas)'!$A$1:$J$38</definedName>
    <definedName name="Print_Area" localSheetId="40">'Desocupación (semana)educación'!$A$1:$L$52</definedName>
    <definedName name="Print_Area" localSheetId="38">'Desocupación (semanas)'!$A$1:$O$45</definedName>
    <definedName name="Print_Area" localSheetId="39">'Desocupación (semanas) ciudades'!$A$1:$J$52</definedName>
    <definedName name="Print_Area" localSheetId="0">Índice!$A$1:$U$49</definedName>
    <definedName name="Print_Area" localSheetId="37">'Informalidad (nivel educativo)'!$A$1:$L$50</definedName>
    <definedName name="Print_Area" localSheetId="31">'Informalidad (personas)'!$A$1:$K$51</definedName>
    <definedName name="Print_Area" localSheetId="36">'Informalidad (posición)'!$A$1:$L$53</definedName>
    <definedName name="Print_Area" localSheetId="35">'Informalidad (ramas)'!$A$1:$L$58</definedName>
    <definedName name="Print_Area" localSheetId="15">'Mercado laboral (Etario) '!$A$1:$K$48</definedName>
    <definedName name="Print_Area" localSheetId="1">'Mercado Laboral (personas)'!$A$1:$K$38</definedName>
    <definedName name="Print_Area" localSheetId="4">'Mercado laboral añocorr(Sexo)'!$A$1:$K$38</definedName>
    <definedName name="Print_Area" localSheetId="3">'Mercado laboral trim (Sexo) '!$A$1:$K$39</definedName>
    <definedName name="Print_Area" localSheetId="14">'Nivel Educativo Ocupados Sexo'!$A$1:$L$50</definedName>
    <definedName name="Print_Area" localSheetId="41">'Notas Metodológica'!$A$1:$L$54</definedName>
    <definedName name="Print_Area" localSheetId="30">'Posición Ocupados etario'!$A$1:$O$52</definedName>
    <definedName name="Print_Area" localSheetId="13">'Posición Ocupados Sexo'!$A$1:$L$55</definedName>
    <definedName name="Print_Area" localSheetId="29">'Ramas Ocupados etario '!$A$1:$O$48</definedName>
    <definedName name="Print_Area" localSheetId="12">'Ramas Ocupados Sexo'!$A$1:$L$47</definedName>
    <definedName name="Print_Area" localSheetId="28">'Tasa desocup%.Ciudades 46 años'!$A$1:$J$52</definedName>
    <definedName name="Print_Area" localSheetId="26">'Tasa desocup%Ciudades 15 a 28 '!$A$1:$J$51</definedName>
    <definedName name="Print_Area" localSheetId="27">'Tasa desocup%Ciudades 29 a 45'!$A$1:$J$52</definedName>
    <definedName name="Print_Area" localSheetId="9">'Tasa Desocup.% Ciudades Hombres'!$A$1:$J$52</definedName>
    <definedName name="Print_Area" localSheetId="11">'Tasa Desocup.% Ciudades Mujer'!$A$1:$J$52</definedName>
    <definedName name="Print_Area" localSheetId="19">'Tasa desocupación %.(etario)'!$A$1:$O$54</definedName>
    <definedName name="Print_Area" localSheetId="7">'Tasa Desocupación %.(Sexo)'!$A$1:$O$51</definedName>
    <definedName name="Print_Area" localSheetId="17">'Tasa Global Part %.(etario)'!$A$1:$O$54</definedName>
    <definedName name="Print_Area" localSheetId="5">'Tasa Global Part %.(Sexo)'!$A$1:$O$51</definedName>
    <definedName name="Print_Area" localSheetId="33">'Tasa Infor% Ciudades (DANE)'!$A$1:$J$53</definedName>
    <definedName name="Print_Area" localSheetId="34">'Tasa Infor% Ciudades (Fuerte)'!$A$1:$J$52</definedName>
    <definedName name="Print_Area" localSheetId="32">'Tasa informalidad Bogotá'!$A$1:$O$49</definedName>
    <definedName name="Print_Area" localSheetId="25">'Tasa Ocup%.Ciudades 46 añosymás'!$A$1:$J$52</definedName>
    <definedName name="Print_Area" localSheetId="23">'Tasa Ocup%Ciudades 15 a 28 años'!$A$1:$J$52</definedName>
    <definedName name="Print_Area" localSheetId="24">'Tasa Ocup%Ciudades 29 a 45 años'!$A$1:$J$52</definedName>
    <definedName name="Print_Area" localSheetId="8">'Tasa Ocup. % Ciudades Hombres'!$A$1:$J$53</definedName>
    <definedName name="Print_Area" localSheetId="10">'Tasa Ocup.% Ciudades Mujer'!$A$1:$J$53</definedName>
    <definedName name="Print_Area" localSheetId="18">'Tasa ocupación %.(etario)'!$A$1:$O$54</definedName>
    <definedName name="Print_Area" localSheetId="6">'Tasa Ocupación %.(Sexo)'!$A$1:$O$51</definedName>
    <definedName name="Print_Area" localSheetId="20">'TGP% Ciudades 15 a 28 años'!$A$1:$J$52</definedName>
    <definedName name="Print_Area" localSheetId="21">'TGP% Ciudades 29 a 45 años'!$A$1:$J$52</definedName>
    <definedName name="Print_Area" localSheetId="22">'TGP% Ciudades 46 años y más'!$A$1:$J$52</definedName>
    <definedName name="RESUMEN">#N/A</definedName>
    <definedName name="s" localSheetId="0">#REF!</definedName>
    <definedName name="SEP._89" localSheetId="16">'[1]ipc indice 2'!$Q$1:$Q$311</definedName>
    <definedName name="SEP._89" localSheetId="2">'[1]ipc indice 2'!$Q$1:$Q$311</definedName>
    <definedName name="SEP._89" localSheetId="40">'[1]ipc indice 2'!$Q$1:$Q$311</definedName>
    <definedName name="SEP._89" localSheetId="38">'[1]ipc indice 2'!$Q$1:$Q$311</definedName>
    <definedName name="SEP._89" localSheetId="39">'[1]ipc indice 2'!$Q$1:$Q$311</definedName>
    <definedName name="SEP._89" localSheetId="0">'[1]ipc indice 2'!$Q$1:$Q$311</definedName>
    <definedName name="SEP._89" localSheetId="37">'[1]ipc indice 2'!$Q$1:$Q$311</definedName>
    <definedName name="SEP._89" localSheetId="31">'[1]ipc indice 2'!$Q$1:$Q$311</definedName>
    <definedName name="SEP._89" localSheetId="36">'[1]ipc indice 2'!$Q$1:$Q$311</definedName>
    <definedName name="SEP._89" localSheetId="35">'[1]ipc indice 2'!$Q$1:$Q$311</definedName>
    <definedName name="SEP._89" localSheetId="15">'[1]ipc indice 2'!$Q$1:$Q$311</definedName>
    <definedName name="SEP._89" localSheetId="1">'[1]ipc indice 2'!$Q$1:$Q$311</definedName>
    <definedName name="SEP._89" localSheetId="4">'[1]ipc indice 2'!$Q$1:$Q$311</definedName>
    <definedName name="SEP._89" localSheetId="3">'[1]ipc indice 2'!$Q$1:$Q$311</definedName>
    <definedName name="SEP._89" localSheetId="14">'[1]ipc indice 2'!$Q$1:$Q$311</definedName>
    <definedName name="SEP._89" localSheetId="41">'[1]ipc indice 2'!$Q$1:$Q$311</definedName>
    <definedName name="SEP._89" localSheetId="30">'[1]ipc indice 2'!$Q$1:$Q$311</definedName>
    <definedName name="SEP._89" localSheetId="13">'[1]ipc indice 2'!$Q$1:$Q$311</definedName>
    <definedName name="SEP._89" localSheetId="29">'[1]ipc indice 2'!$Q$1:$Q$311</definedName>
    <definedName name="SEP._89" localSheetId="12">'[1]ipc indice 2'!$Q$1:$Q$311</definedName>
    <definedName name="SEP._89" localSheetId="28">'[1]ipc indice 2'!$Q$1:$Q$311</definedName>
    <definedName name="SEP._89" localSheetId="26">'[1]ipc indice 2'!$Q$1:$Q$311</definedName>
    <definedName name="SEP._89" localSheetId="27">'[1]ipc indice 2'!$Q$1:$Q$311</definedName>
    <definedName name="SEP._89" localSheetId="9">'[1]ipc indice 2'!$Q$1:$Q$311</definedName>
    <definedName name="SEP._89" localSheetId="11">'[1]ipc indice 2'!$Q$1:$Q$311</definedName>
    <definedName name="SEP._89" localSheetId="19">'[1]ipc indice 2'!$Q$1:$Q$311</definedName>
    <definedName name="SEP._89" localSheetId="7">'[1]ipc indice 2'!$Q$1:$Q$311</definedName>
    <definedName name="SEP._89" localSheetId="17">'[1]ipc indice 2'!$Q$1:$Q$311</definedName>
    <definedName name="SEP._89" localSheetId="5">'[1]ipc indice 2'!$Q$1:$Q$311</definedName>
    <definedName name="SEP._89" localSheetId="33">'[1]ipc indice 2'!$Q$1:$Q$311</definedName>
    <definedName name="SEP._89" localSheetId="34">'[1]ipc indice 2'!$Q$1:$Q$311</definedName>
    <definedName name="SEP._89" localSheetId="32">'[1]ipc indice 2'!$Q$1:$Q$311</definedName>
    <definedName name="SEP._89" localSheetId="25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8">'[1]ipc indice 2'!$Q$1:$Q$311</definedName>
    <definedName name="SEP._89" localSheetId="10">'[1]ipc indice 2'!$Q$1:$Q$311</definedName>
    <definedName name="SEP._89" localSheetId="18">'[1]ipc indice 2'!$Q$1:$Q$311</definedName>
    <definedName name="SEP._89" localSheetId="6">'[1]ipc indice 2'!$Q$1:$Q$311</definedName>
    <definedName name="SEP._89" localSheetId="20">'[1]ipc indice 2'!$Q$1:$Q$311</definedName>
    <definedName name="SEP._89" localSheetId="21">'[1]ipc indice 2'!$Q$1:$Q$311</definedName>
    <definedName name="SEP._89" localSheetId="22">'[1]ipc indice 2'!$Q$1:$Q$311</definedName>
    <definedName name="sss" localSheetId="16">[2]BASE!#REF!</definedName>
    <definedName name="sss" localSheetId="40">[2]BASE!#REF!</definedName>
    <definedName name="sss" localSheetId="38">[2]BASE!#REF!</definedName>
    <definedName name="sss" localSheetId="39">[2]BASE!#REF!</definedName>
    <definedName name="sss" localSheetId="37">[2]BASE!#REF!</definedName>
    <definedName name="sss" localSheetId="31">[2]BASE!#REF!</definedName>
    <definedName name="sss" localSheetId="36">[2]BASE!#REF!</definedName>
    <definedName name="sss" localSheetId="35">[2]BASE!#REF!</definedName>
    <definedName name="sss" localSheetId="15">[2]BASE!#REF!</definedName>
    <definedName name="sss" localSheetId="4">[2]BASE!#REF!</definedName>
    <definedName name="sss" localSheetId="3">[2]BASE!#REF!</definedName>
    <definedName name="sss" localSheetId="14">[2]BASE!#REF!</definedName>
    <definedName name="sss" localSheetId="41">[2]BASE!#REF!</definedName>
    <definedName name="sss" localSheetId="30">[2]BASE!#REF!</definedName>
    <definedName name="sss" localSheetId="13">[2]BASE!#REF!</definedName>
    <definedName name="sss" localSheetId="29">[2]BASE!#REF!</definedName>
    <definedName name="sss" localSheetId="12">[2]BASE!#REF!</definedName>
    <definedName name="sss" localSheetId="28">[2]BASE!#REF!</definedName>
    <definedName name="sss" localSheetId="26">[2]BASE!#REF!</definedName>
    <definedName name="sss" localSheetId="27">[2]BASE!#REF!</definedName>
    <definedName name="sss" localSheetId="9">[2]BASE!#REF!</definedName>
    <definedName name="sss" localSheetId="11">[2]BASE!#REF!</definedName>
    <definedName name="sss" localSheetId="19">[2]BASE!#REF!</definedName>
    <definedName name="sss" localSheetId="7">[2]BASE!#REF!</definedName>
    <definedName name="sss" localSheetId="17">[2]BASE!#REF!</definedName>
    <definedName name="sss" localSheetId="5">[2]BASE!#REF!</definedName>
    <definedName name="sss" localSheetId="33">[2]BASE!#REF!</definedName>
    <definedName name="sss" localSheetId="34">[2]BASE!#REF!</definedName>
    <definedName name="sss" localSheetId="32">[2]BASE!#REF!</definedName>
    <definedName name="sss" localSheetId="25">[2]BASE!#REF!</definedName>
    <definedName name="sss" localSheetId="23">[2]BASE!#REF!</definedName>
    <definedName name="sss" localSheetId="24">[2]BASE!#REF!</definedName>
    <definedName name="sss" localSheetId="8">[2]BASE!#REF!</definedName>
    <definedName name="sss" localSheetId="10">[2]BASE!#REF!</definedName>
    <definedName name="sss" localSheetId="18">[2]BASE!#REF!</definedName>
    <definedName name="sss" localSheetId="6">[2]BASE!#REF!</definedName>
    <definedName name="sss" localSheetId="20">[2]BASE!#REF!</definedName>
    <definedName name="sss" localSheetId="21">[2]BASE!#REF!</definedName>
    <definedName name="sss" localSheetId="22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/>
</workbook>
</file>

<file path=xl/calcChain.xml><?xml version="1.0" encoding="utf-8"?>
<calcChain xmlns="http://schemas.openxmlformats.org/spreadsheetml/2006/main">
  <c r="H32" i="102" l="1"/>
  <c r="J32" i="102" s="1"/>
  <c r="G32" i="102"/>
  <c r="D32" i="102"/>
  <c r="F32" i="102" s="1"/>
  <c r="C32" i="102"/>
  <c r="H31" i="102"/>
  <c r="J31" i="102" s="1"/>
  <c r="G31" i="102"/>
  <c r="D31" i="102"/>
  <c r="E31" i="102" s="1"/>
  <c r="C31" i="102"/>
  <c r="H30" i="102"/>
  <c r="J30" i="102" s="1"/>
  <c r="G30" i="102"/>
  <c r="D30" i="102"/>
  <c r="F30" i="102" s="1"/>
  <c r="C30" i="102"/>
  <c r="H29" i="102"/>
  <c r="J29" i="102" s="1"/>
  <c r="G29" i="102"/>
  <c r="D29" i="102"/>
  <c r="E29" i="102" s="1"/>
  <c r="C29" i="102"/>
  <c r="H28" i="102"/>
  <c r="J28" i="102" s="1"/>
  <c r="G28" i="102"/>
  <c r="D28" i="102"/>
  <c r="F28" i="102" s="1"/>
  <c r="C28" i="102"/>
  <c r="H25" i="102"/>
  <c r="J25" i="102" s="1"/>
  <c r="G25" i="102"/>
  <c r="D25" i="102"/>
  <c r="E25" i="102" s="1"/>
  <c r="C25" i="102"/>
  <c r="J24" i="102"/>
  <c r="H24" i="102"/>
  <c r="I24" i="102" s="1"/>
  <c r="G24" i="102"/>
  <c r="D24" i="102"/>
  <c r="F24" i="102" s="1"/>
  <c r="C24" i="102"/>
  <c r="H23" i="102"/>
  <c r="J23" i="102" s="1"/>
  <c r="G23" i="102"/>
  <c r="D23" i="102"/>
  <c r="E23" i="102" s="1"/>
  <c r="C23" i="102"/>
  <c r="J22" i="102"/>
  <c r="H22" i="102"/>
  <c r="I22" i="102" s="1"/>
  <c r="G22" i="102"/>
  <c r="D22" i="102"/>
  <c r="F22" i="102" s="1"/>
  <c r="C22" i="102"/>
  <c r="H21" i="102"/>
  <c r="J21" i="102" s="1"/>
  <c r="G21" i="102"/>
  <c r="D21" i="102"/>
  <c r="F21" i="102" s="1"/>
  <c r="C21" i="102"/>
  <c r="H18" i="102"/>
  <c r="J18" i="102" s="1"/>
  <c r="G18" i="102"/>
  <c r="D18" i="102"/>
  <c r="F18" i="102" s="1"/>
  <c r="C18" i="102"/>
  <c r="H17" i="102"/>
  <c r="J17" i="102" s="1"/>
  <c r="G17" i="102"/>
  <c r="D17" i="102"/>
  <c r="E17" i="102" s="1"/>
  <c r="C17" i="102"/>
  <c r="F17" i="102" s="1"/>
  <c r="H16" i="102"/>
  <c r="J16" i="102" s="1"/>
  <c r="G16" i="102"/>
  <c r="D16" i="102"/>
  <c r="F16" i="102" s="1"/>
  <c r="C16" i="102"/>
  <c r="H15" i="102"/>
  <c r="J15" i="102" s="1"/>
  <c r="G15" i="102"/>
  <c r="D15" i="102"/>
  <c r="F15" i="102" s="1"/>
  <c r="C15" i="102"/>
  <c r="H14" i="102"/>
  <c r="J14" i="102" s="1"/>
  <c r="G14" i="102"/>
  <c r="D14" i="102"/>
  <c r="F14" i="102" s="1"/>
  <c r="C14" i="102"/>
  <c r="F31" i="102" l="1"/>
  <c r="F29" i="102"/>
  <c r="E15" i="102"/>
  <c r="I15" i="102"/>
  <c r="I17" i="102"/>
  <c r="I23" i="102"/>
  <c r="I25" i="102"/>
  <c r="I29" i="102"/>
  <c r="I31" i="102"/>
  <c r="I21" i="102"/>
  <c r="F23" i="102"/>
  <c r="E14" i="102"/>
  <c r="E16" i="102"/>
  <c r="E18" i="102"/>
  <c r="E22" i="102"/>
  <c r="E24" i="102"/>
  <c r="E28" i="102"/>
  <c r="E30" i="102"/>
  <c r="E32" i="102"/>
  <c r="F25" i="102"/>
  <c r="I14" i="102"/>
  <c r="I16" i="102"/>
  <c r="I18" i="102"/>
  <c r="I28" i="102"/>
  <c r="I30" i="102"/>
  <c r="I32" i="102"/>
  <c r="E21" i="102"/>
</calcChain>
</file>

<file path=xl/sharedStrings.xml><?xml version="1.0" encoding="utf-8"?>
<sst xmlns="http://schemas.openxmlformats.org/spreadsheetml/2006/main" count="2573" uniqueCount="356">
  <si>
    <t>Índice de cuadros y gráficas</t>
  </si>
  <si>
    <t>Población total</t>
  </si>
  <si>
    <t>Población en edad de trabajar</t>
  </si>
  <si>
    <t>Ocupados</t>
  </si>
  <si>
    <t>Desocupados</t>
  </si>
  <si>
    <t>Inactiva</t>
  </si>
  <si>
    <t>Tasa de ocupación</t>
  </si>
  <si>
    <t>Tasa global de participación</t>
  </si>
  <si>
    <t>Tasa de desempleo</t>
  </si>
  <si>
    <t xml:space="preserve"> </t>
  </si>
  <si>
    <t>%</t>
  </si>
  <si>
    <t>miles per.</t>
  </si>
  <si>
    <t>Activa</t>
  </si>
  <si>
    <t>Construcción</t>
  </si>
  <si>
    <t>Principales indicadores estadísticos del mercado laboral para Bogotá</t>
  </si>
  <si>
    <t>Nota: toda variable cuya proporción respecto al total de la PEA sea menor a 10%, tiene un error de muestreo superior a 5%.</t>
  </si>
  <si>
    <t xml:space="preserve">incluye a Villa María; Pereira incluye a Dos Quebradas y La Virginia; Medellín incluye a Valle de Aburra; Cali incluye a Yumbo; y </t>
  </si>
  <si>
    <t/>
  </si>
  <si>
    <t>Mujeres</t>
  </si>
  <si>
    <t>Hombres</t>
  </si>
  <si>
    <t>Mujer</t>
  </si>
  <si>
    <t>Tasa de desocupación en Bogotá, mujeres y hombres</t>
  </si>
  <si>
    <t>Tasa de ocupación en Bogotá, mujeres y hombres</t>
  </si>
  <si>
    <t>Total ocupados</t>
  </si>
  <si>
    <t>Empleado doméstico</t>
  </si>
  <si>
    <t>Emp. Particular</t>
  </si>
  <si>
    <t>Empleado gobierno</t>
  </si>
  <si>
    <t>Cuenta Propia</t>
  </si>
  <si>
    <t>Otras*</t>
  </si>
  <si>
    <t>Ninguno</t>
  </si>
  <si>
    <t>Posgrado</t>
  </si>
  <si>
    <t>Primaria</t>
  </si>
  <si>
    <t>Secundaria</t>
  </si>
  <si>
    <t>Técnico o tecnolg.</t>
  </si>
  <si>
    <t>Universitario</t>
  </si>
  <si>
    <t>29 a 45 años</t>
  </si>
  <si>
    <t>14 a 28 años</t>
  </si>
  <si>
    <t>46 años y más</t>
  </si>
  <si>
    <t>14 a 28</t>
  </si>
  <si>
    <t>Desocupados primera vez</t>
  </si>
  <si>
    <t>Tasa global de participación en Bogotá, mujeres y hombres</t>
  </si>
  <si>
    <t>Hombre</t>
  </si>
  <si>
    <t xml:space="preserve">% Población en edad de trabajar </t>
  </si>
  <si>
    <t>Asalariados</t>
  </si>
  <si>
    <t>Ocupados empresas menores de 5 trabajadores</t>
  </si>
  <si>
    <t>Informales (def. DANE)</t>
  </si>
  <si>
    <t>Informales (def. Fuerte)</t>
  </si>
  <si>
    <t>% Ocupados empresas menores de 5 trabajadores</t>
  </si>
  <si>
    <t>Tasa de informalidad (def. DANE)</t>
  </si>
  <si>
    <t>Tasa de Informalidad (def. Fuerte)</t>
  </si>
  <si>
    <t>Tasas % informalidad</t>
  </si>
  <si>
    <t>Informales</t>
  </si>
  <si>
    <t>Formales</t>
  </si>
  <si>
    <t>Desocupados cesantes</t>
  </si>
  <si>
    <t>No Asalariados</t>
  </si>
  <si>
    <t>No sabe / no inf</t>
  </si>
  <si>
    <t>Tasa</t>
  </si>
  <si>
    <t>Ciudad</t>
  </si>
  <si>
    <t>Tasa de informalidad Definición DANE</t>
  </si>
  <si>
    <t>Tasa de informalidad Definición Fuerte</t>
  </si>
  <si>
    <t>Fuerte</t>
  </si>
  <si>
    <t>Total</t>
  </si>
  <si>
    <t xml:space="preserve">Total </t>
  </si>
  <si>
    <t>Promedio de semanas buscando trabajo</t>
  </si>
  <si>
    <t>Promedio de semanas buscando trabajo en Bogotá</t>
  </si>
  <si>
    <t>Promedio de semanas buscando trabajo, Bogotá y 13 ciudades</t>
  </si>
  <si>
    <t>Semanas</t>
  </si>
  <si>
    <t>Promedio de semanas buscando trabajo en Bogotá, según nivel educativo</t>
  </si>
  <si>
    <t>Promedio</t>
  </si>
  <si>
    <t>No asalariados</t>
  </si>
  <si>
    <t>Dane</t>
  </si>
  <si>
    <t>informales</t>
  </si>
  <si>
    <t>Total informales y formales  en Bogotá según nivel educativo, def. fuerte</t>
  </si>
  <si>
    <t>Total informales y formales  en Bogotá según posición ocupacional, def. fuerte</t>
  </si>
  <si>
    <t>Bog vs.13A. p.p</t>
  </si>
  <si>
    <t>Resumen general Mercado Laboral</t>
  </si>
  <si>
    <t>Tasa de desocupación hombres en Bogotá y 13 ciudades</t>
  </si>
  <si>
    <t xml:space="preserve"> Tasa de ocupación hombres en Bogotá y 13 ciudades</t>
  </si>
  <si>
    <t xml:space="preserve"> Tasa de ocupación mujeres en Bogotá y 13 ciudades</t>
  </si>
  <si>
    <t>Tasa de desocupación mujeres en Bogotá y 13 ciudades</t>
  </si>
  <si>
    <t>Tasa de ocupación hombres en Bogotá y 13 ciudades</t>
  </si>
  <si>
    <t>Tasa de ocupación mujeres en Bogotá y 13 ciudades</t>
  </si>
  <si>
    <t>Informalidad</t>
  </si>
  <si>
    <t>Principales indicadores de informalidad del mercado laboral para Bogotá</t>
  </si>
  <si>
    <t>Tasa de informalidad en Bogotá, definición DANE vs definición Fuerte</t>
  </si>
  <si>
    <t>Tasa de informalidad , Bogotá y  13 ciudades, def. DANE</t>
  </si>
  <si>
    <t>Tasa de informalidad , Bogotá y 13 ciudades, def. Fuerte</t>
  </si>
  <si>
    <t>Tasa de informalidad , Bogotá y  13 ciudades, def. Fuerte</t>
  </si>
  <si>
    <t>Total informales y formales  en Bogotá según ramas de actividad, def. fuerte</t>
  </si>
  <si>
    <t>Notas Metodológicas</t>
  </si>
  <si>
    <t>Los resultados del "Informe Especial de Mercado Laboral" son producto del procesamiento de los microdatos</t>
  </si>
  <si>
    <t>La Información</t>
  </si>
  <si>
    <t>Este informe especial se realiza con el fin de profundizar en aspectos relevantes del Mercado Laboral tales como:</t>
  </si>
  <si>
    <t xml:space="preserve">Manizales incluye a Villa María; Pereira incluye a Dos Quebradas y La Virginia; Medellín incluye a Valle de Aburra; Cali </t>
  </si>
  <si>
    <t>incluye a Yumbo; y Barranquilla incluye a Soledad</t>
  </si>
  <si>
    <t>El informe contrasta los resultados de Bogotá con las 13 principales áreas metropolitanas del país, teniendo en cuenta que:</t>
  </si>
  <si>
    <t>Informalidad Definición DANE: un empleo informal se define como: empleados particulares y obreros que laboran en empresas de hasta 5 personas;</t>
  </si>
  <si>
    <t>o peones; trabajadores por cuenta propia que laboran en establecimientos hasta 5 personas, excepto los independientes profesionales; los patrones o</t>
  </si>
  <si>
    <t>empleadores  en empresas  de 5 trabajadores  o menos  y se excluyen los obreros o empleados del gobierno.</t>
  </si>
  <si>
    <t>los empleados domésticos, los jornaleros; o peones; trabajadores por cuenta propia que laboran en establecimientos hasta</t>
  </si>
  <si>
    <t xml:space="preserve">5 personas, excepto los independientes profesionales; los patrones o empleadores  en empresas  de 5 trabajadores  o </t>
  </si>
  <si>
    <t>menos  y se excluyen los obreros o empleados del gobierno.</t>
  </si>
  <si>
    <t>Jóvenes</t>
  </si>
  <si>
    <t>Siglas</t>
  </si>
  <si>
    <t>GEIH: Gran Encuesta Integrada de Hogares</t>
  </si>
  <si>
    <t>PET: Población en Edad de Trabajar</t>
  </si>
  <si>
    <t>TGP: Tasa Global de Participación</t>
  </si>
  <si>
    <t>Oct-Dic</t>
  </si>
  <si>
    <t>Ene-Mar</t>
  </si>
  <si>
    <t>Feb-Abr</t>
  </si>
  <si>
    <t>Mar-May</t>
  </si>
  <si>
    <t>Abr-Jun</t>
  </si>
  <si>
    <t>May-Jul</t>
  </si>
  <si>
    <t>Jun-Ago</t>
  </si>
  <si>
    <t>Jul-Sep</t>
  </si>
  <si>
    <t>Ago-Oct</t>
  </si>
  <si>
    <t>Sep-Nov</t>
  </si>
  <si>
    <t>Nov-Ene</t>
  </si>
  <si>
    <t>Dic-Feb</t>
  </si>
  <si>
    <t>Principales indicadores estadístico del mercado laboral (personas)</t>
  </si>
  <si>
    <t>Principales indicadores estadístico del mercado laboral (tasas)</t>
  </si>
  <si>
    <t>Mujeres (Trimestre móvil)</t>
  </si>
  <si>
    <t>Hombres (Trimestre móvil)</t>
  </si>
  <si>
    <t>Nota: La categoría 'Otras' Incluye Trabajador familiar sin remuneración, Trabajador sin remuneración en empresa o negocios de otros hogares,</t>
  </si>
  <si>
    <t>Trimestre móvil</t>
  </si>
  <si>
    <t>Técnico o tecnólogo</t>
  </si>
  <si>
    <t>Tasa de ocupación mujeres y hombres en Bogotá,</t>
  </si>
  <si>
    <t xml:space="preserve">Tasa de ocupación hombres en Bogotá y  principales ciudades </t>
  </si>
  <si>
    <t xml:space="preserve">Tasa de desocupación mujeres en Bogotá y  principales ciudades de </t>
  </si>
  <si>
    <t>Tasa de ocupación mujeres en Bogotá y  principales ciudades</t>
  </si>
  <si>
    <t>Año corrido</t>
  </si>
  <si>
    <t>Patrón o empleador</t>
  </si>
  <si>
    <t>Ocupados según rango de edad</t>
  </si>
  <si>
    <t>Desocupados según rango de edad</t>
  </si>
  <si>
    <t>los trabajadores familiares sin remuneración, los trabajadores sin remuneración en empresas u otros hogares; los empleados domésticos, los jornaleros</t>
  </si>
  <si>
    <t>Informalidad definición Fuerte: Un empleo informal se define como aquellos ocupados  que no cotizan a Salud en el régimen contributivo y no cotizan a</t>
  </si>
  <si>
    <t>Promedio de semanas buscando trabajo en Bogotá y 13 ciudades</t>
  </si>
  <si>
    <t>Mercado laboral según género, grupos etáreos, informalidad, semanas buscando trabajo. Estas variables, como</t>
  </si>
  <si>
    <t>se entenderá, no están definidas en los reportes mensuales que realiza el DANE</t>
  </si>
  <si>
    <t xml:space="preserve">5 personas; los trabajadores familiares sin remuneración, los trabajadores sin remuneración en empresas u otros hogares; </t>
  </si>
  <si>
    <t>La edad de los jóvenes a nivel nacional se rige por la Ley Nacional de Juventud: Ley No. 1622 del  29 de  abril  del  2013.</t>
  </si>
  <si>
    <t>DANE: Departamento Administrativo Nacional de Estadística</t>
  </si>
  <si>
    <t>rama de actividad, nivel educativo, etc., no corresponden al total general, debido al desajuste que se genera en los factores</t>
  </si>
  <si>
    <t>de expansión.</t>
  </si>
  <si>
    <t>No sabe/no informa</t>
  </si>
  <si>
    <t>Nota: Toda variable cuya proporción respecto al total de la PEA sea menor a 10%, tiene un error de muestreo superior a 5%.</t>
  </si>
  <si>
    <t>Periodo</t>
  </si>
  <si>
    <t>Población por tipo económico, Bogotá</t>
  </si>
  <si>
    <t>Población económicamente activa, Bogotá</t>
  </si>
  <si>
    <t>Tasa global de participación y ocupación, Bogotá</t>
  </si>
  <si>
    <t>Tasa de desempleo, Bogotá</t>
  </si>
  <si>
    <t xml:space="preserve">Principales indicadores estadísticos del </t>
  </si>
  <si>
    <t xml:space="preserve">Mujer por tipo económico, Bogotá </t>
  </si>
  <si>
    <t xml:space="preserve">Hombres por tipo económico, Bogotá </t>
  </si>
  <si>
    <t>Manizales incluye a Villa María; Pereira incluye a Dos Quebradas y La Virginia; Medellín incluye a Valle de Aburra; Cali incluye a</t>
  </si>
  <si>
    <t>Yumbo; y Barranquilla incluye a Soledad.</t>
  </si>
  <si>
    <t>Tasa de desocupación hombres en Bogotá y principales ciudades</t>
  </si>
  <si>
    <t xml:space="preserve"> según posición ocupacional</t>
  </si>
  <si>
    <t>Manizales incluye a Villa María; Pereira incluye a Dos Quebradas y La Virginia; Medellín incluye a Valle de Aburra; Cali incluye</t>
  </si>
  <si>
    <t>a Yumbo; y Barranquilla incluye a Soledad.</t>
  </si>
  <si>
    <t>Barranquilla incluye a Soledad.</t>
  </si>
  <si>
    <t xml:space="preserve">Nota: La categoría 'Otras' incluye, agricultura, pesca, ganadería, caza y silvicultura, explotación de minas y canteras, suministro de electricidad, </t>
  </si>
  <si>
    <t>gas y agua y sin información.</t>
  </si>
  <si>
    <t>Nota: Otras: Incluye Trabajador familiar sin remuneración, Trabajador familiar en otros hogares, jornalero o peón, otro.</t>
  </si>
  <si>
    <t>fondo de pensiones.</t>
  </si>
  <si>
    <t>Formales e informales Definición DANE, Bogotá</t>
  </si>
  <si>
    <t>Formales e informales Definición Fuerte, Bogotá</t>
  </si>
  <si>
    <t>Tasa de informalidad en Bogotá</t>
  </si>
  <si>
    <t>Tasa de informalidad en Bogotá y principales ciudades definición DANE</t>
  </si>
  <si>
    <t>Distribución de informales según ramas</t>
  </si>
  <si>
    <t>Distribución de formales según ramas</t>
  </si>
  <si>
    <t>Nota: Otras: Incluye Trabajador familiar sin remuneración, Trabajador familiar en otros hogares.</t>
  </si>
  <si>
    <t>Formales según posición ocupacional</t>
  </si>
  <si>
    <t>Informales según posición ocupacional</t>
  </si>
  <si>
    <t>Informales según nivel educativo</t>
  </si>
  <si>
    <t>Formales según nivel educativo</t>
  </si>
  <si>
    <t>Distribución de ocupados según posición ocupacional</t>
  </si>
  <si>
    <t>Distribución de mujeres ocupadas</t>
  </si>
  <si>
    <t>Distribución de hombres ocupados</t>
  </si>
  <si>
    <t>Distribución de mujeres ocupadas según nivel educativo</t>
  </si>
  <si>
    <t>Distribución de hombres ocupados según nivel educativo</t>
  </si>
  <si>
    <t>Tasa de informalidad en Bogotá y principales ciudades definición Fuerte</t>
  </si>
  <si>
    <t>Patron o empleador</t>
  </si>
  <si>
    <t>Indicadores por sexo</t>
  </si>
  <si>
    <t>Principales indicadores estadísticos del mercado laboral para Bogotá, según sexo, trimestre</t>
  </si>
  <si>
    <t>Principales indicadores estadísticos del mercado laboral para Bogotá, según sexo, año corrido</t>
  </si>
  <si>
    <t>Ocupados en Bogotá según ramas por sexo</t>
  </si>
  <si>
    <t>Ocupados en Bogotá según posición ocupacional por sexo</t>
  </si>
  <si>
    <t>Ocupados en Bogotá según nivel educativo por sexo</t>
  </si>
  <si>
    <t>mercado laboral, según sexo para Bogotá</t>
  </si>
  <si>
    <t xml:space="preserve">Manizales incluye a Villa María; Pereira incluye a Dos Quebradas y La Virginia; Medellín incluye a Valle de Aburra; Cali incluye a </t>
  </si>
  <si>
    <t>de los microdatos de la Gran Encuesta Integrada de Hogares que realiza el Departamento Administrativo Nacional</t>
  </si>
  <si>
    <t>de Estadísticas - DANE</t>
  </si>
  <si>
    <t>ejerce su ciudadanía.</t>
  </si>
  <si>
    <t>Según la ley en mención un joven es Toda persona entre 14 y 28 años cumplidos en proceso de consolidación de su</t>
  </si>
  <si>
    <t>autonomía intelectual, física, moral, económica, social y cultural que hace parte de una comunidad política y en ese sentido</t>
  </si>
  <si>
    <t>contributivo y no cotizan a un fondo de pensiones.</t>
  </si>
  <si>
    <t>Tasa de informalidad, Bogotá y 13 ciudades, def. DANE</t>
  </si>
  <si>
    <t>Nota: Otras: Incluye Agricultura, silvicultura, caza y pesca; minas y canteras, suministro de electricidad y sin información.</t>
  </si>
  <si>
    <t>corrido</t>
  </si>
  <si>
    <t>trim</t>
  </si>
  <si>
    <t>Corrido</t>
  </si>
  <si>
    <t>Febrero</t>
  </si>
  <si>
    <t>ciudad</t>
  </si>
  <si>
    <t>Miles de personas</t>
  </si>
  <si>
    <t>Porcentaje</t>
  </si>
  <si>
    <t>Ocupados por sexo, Bogotá</t>
  </si>
  <si>
    <t>Población por sexo, Bogotá</t>
  </si>
  <si>
    <t>los resultados representan menor significancia estadística. Por ello, los totales de ocupados desagregados por sexo,</t>
  </si>
  <si>
    <t>Cesantes</t>
  </si>
  <si>
    <t>Aspirantes</t>
  </si>
  <si>
    <t>Tasa de desempleo cesantes</t>
  </si>
  <si>
    <t>Tasa de desempleo aspirantes</t>
  </si>
  <si>
    <t>Tasa global de participación mujeres y hombres en Bogotá,</t>
  </si>
  <si>
    <t>Tasa de desocupación mujeres y hombres en Bogotá,</t>
  </si>
  <si>
    <t>Indicadores por grupos etarios</t>
  </si>
  <si>
    <t>Principales indicadores estadísticos del mercado laboral para Bogotá, según grupos etarios (personas)</t>
  </si>
  <si>
    <t>Principales indicadores estadísticos del mercado laboral para Bogotá, según grupos etarios (tasas)</t>
  </si>
  <si>
    <t>Tasa global de participación en Bogotá según rango etario</t>
  </si>
  <si>
    <t>Tasa de ocupación en Bogotá según rango etario</t>
  </si>
  <si>
    <t>Tasa de desocupación en Bogotá según rango etario</t>
  </si>
  <si>
    <t>Ocupados en Bogotá según ramas de actividad económica por rango etario</t>
  </si>
  <si>
    <t>Ocupados en Bogotá según posición ocupacional por rango etario</t>
  </si>
  <si>
    <t>Tasa de desocupación en Bogotá, según rango etario</t>
  </si>
  <si>
    <t xml:space="preserve">Tasa ocupación según rango etario </t>
  </si>
  <si>
    <t xml:space="preserve">Tasa desocupación según rango etario </t>
  </si>
  <si>
    <t>Tasa global de participación en Bogotá, según rango etario</t>
  </si>
  <si>
    <t>Tasa global de participación según rango etario en Bogotá</t>
  </si>
  <si>
    <t>Tasa de ocupación en Bogotá, según rango etario</t>
  </si>
  <si>
    <t>Tasa de ocupación según rango etario en Bogotá</t>
  </si>
  <si>
    <t>Tasa de desocupación según rango etario en Bogotá</t>
  </si>
  <si>
    <t>08:00a:00 . m.</t>
  </si>
  <si>
    <t>Actividades artísticas</t>
  </si>
  <si>
    <t>Actividades profesionales</t>
  </si>
  <si>
    <t>Industrias manufactureras</t>
  </si>
  <si>
    <t>Alojamiento y servicios de comida</t>
  </si>
  <si>
    <t>Actividades financieras</t>
  </si>
  <si>
    <t>Transporte y almacenamiento</t>
  </si>
  <si>
    <t>Información y comunicaciones</t>
  </si>
  <si>
    <t>Comercio y reparación de vehículos</t>
  </si>
  <si>
    <t>Nota: Otras: Incluye Agricultura, silvicultura, caza y pesca; minas y canteras; actividades inmobiliarias; suministro de electricidad y no informa.</t>
  </si>
  <si>
    <t>Administración pública</t>
  </si>
  <si>
    <t>Otras**</t>
  </si>
  <si>
    <r>
      <rPr>
        <b/>
        <sz val="10"/>
        <rFont val="Arial"/>
        <family val="2"/>
      </rPr>
      <t>Definición DANE</t>
    </r>
    <r>
      <rPr>
        <sz val="10"/>
        <rFont val="Arial"/>
        <family val="2"/>
      </rPr>
      <t xml:space="preserve">: Un empleo informal se define como: empleados particulares y obreros que laboran en empresas de hasta </t>
    </r>
  </si>
  <si>
    <r>
      <rPr>
        <b/>
        <sz val="10"/>
        <rFont val="Arial"/>
        <family val="2"/>
      </rPr>
      <t>Definición Fuerte</t>
    </r>
    <r>
      <rPr>
        <sz val="10"/>
        <rFont val="Arial"/>
        <family val="2"/>
      </rPr>
      <t>: Un empleo informal se define como aquellos ocupados  que no cotizan a Salud en el régimen</t>
    </r>
  </si>
  <si>
    <t>Fuerza de trabajo</t>
  </si>
  <si>
    <t>Tasa global de participación Bogotá y 13 ciudades, rango 15 a 28 años</t>
  </si>
  <si>
    <t>Tasa de ocupación Bogotá y 13 ciudades, rango 15 a 28 años</t>
  </si>
  <si>
    <t>Tasa de desocupación Bogotá y 13 ciudades, rango 15 a 28 años</t>
  </si>
  <si>
    <t>Población fuera de la fuerza laboral</t>
  </si>
  <si>
    <t>15 a 28 años</t>
  </si>
  <si>
    <t>15 a 28</t>
  </si>
  <si>
    <t>Tasa global de participación 15 a 28 años en Bogotá y principales ciudades</t>
  </si>
  <si>
    <t xml:space="preserve">Tasa de ocupación 15 a 28 años en Bogotá y principales ciudades </t>
  </si>
  <si>
    <t>Tasa de desocupación 15 a 28 años en Bogotá y principales ciudades</t>
  </si>
  <si>
    <t>Bogotá, 15 a 28 años</t>
  </si>
  <si>
    <t>Subocupados</t>
  </si>
  <si>
    <t>Tasa de subocupación</t>
  </si>
  <si>
    <t>Nota: Bucaramanga incluye a Girón, Piedecuesta y Floridablanca; Cúcuta incluye a Villa del Rosario, Los Patios, Puerto Santander y El Zulia; Manizales</t>
  </si>
  <si>
    <t>Nota: Bucaramanga incluye a Girón, Piedecuesta y Floridablanca; Cúcuta incluye a Villa del Rosario, Los Patios, Puerto Santander y El Zulia;</t>
  </si>
  <si>
    <t xml:space="preserve">Nota: Bucaramanga incluye a Girón, Piedecuesta y Floridablanca; Cúcuta incluye a Villa del Rosario, Los Patios, Puerto Santander y El Zulia; </t>
  </si>
  <si>
    <t>Bucaramanga incluye a Girón, Piedecuesta y Floridablanca; Cúcuta incluye a Villa del Rosario, Los Patios, Puerto Santander y El Zulia;</t>
  </si>
  <si>
    <t>Al realizar cruces estadísticos entre una variable en su menor desagregación (por ejemplo, género y ramas de actividad)</t>
  </si>
  <si>
    <t>Elaboración: Aziz Yildiz Spinel, profesional de la dirección.</t>
  </si>
  <si>
    <t>Ene-Mar 2023</t>
  </si>
  <si>
    <t>Feb-Abr 2023</t>
  </si>
  <si>
    <t>Mar-May 2023</t>
  </si>
  <si>
    <t>Abr-Jun 2023</t>
  </si>
  <si>
    <t>May-Jul 2023</t>
  </si>
  <si>
    <t>Jun-Ago 2023</t>
  </si>
  <si>
    <t>Jul-Sep 2023</t>
  </si>
  <si>
    <t>Ago-Oct 2023</t>
  </si>
  <si>
    <t>Sep-Nov 2023</t>
  </si>
  <si>
    <t>Oct-Dic 2023</t>
  </si>
  <si>
    <t>Nov 23-Ene 24</t>
  </si>
  <si>
    <t>Dic 23-Feb 24</t>
  </si>
  <si>
    <t>Ene-Mar 2024</t>
  </si>
  <si>
    <t>Feb-Abr 2024</t>
  </si>
  <si>
    <t>Mar-May 2024</t>
  </si>
  <si>
    <t>Abr-Jun 2024</t>
  </si>
  <si>
    <t>May-Jul 2024</t>
  </si>
  <si>
    <t>Jun-Ago 2024</t>
  </si>
  <si>
    <t>Jul-Sep 2024</t>
  </si>
  <si>
    <t>Ago-Oct 2024</t>
  </si>
  <si>
    <t>Sep-Nov 2024</t>
  </si>
  <si>
    <t>Oct-Dic 2024</t>
  </si>
  <si>
    <t>Nov 24-Ene 25</t>
  </si>
  <si>
    <t>Dic 24-Feb 25</t>
  </si>
  <si>
    <t>*Jornalero o peón, Trabajador familiar sin remuneración y Otros.</t>
  </si>
  <si>
    <t>Ene-Mar 2025</t>
  </si>
  <si>
    <t>Abr-Jun 2025</t>
  </si>
  <si>
    <t>May-Jul 2025</t>
  </si>
  <si>
    <t>Jun-Ago 2025</t>
  </si>
  <si>
    <t>Jul-Sep 2025</t>
  </si>
  <si>
    <t>Ago-Oct 2025</t>
  </si>
  <si>
    <t>Sep-Nov 2025</t>
  </si>
  <si>
    <t>Oct-Dic 2025</t>
  </si>
  <si>
    <t>Feb-Abr 2025</t>
  </si>
  <si>
    <t>Mar-May 2025</t>
  </si>
  <si>
    <t>Nov 25-Ene 26</t>
  </si>
  <si>
    <t>Dic 25-Feb 26</t>
  </si>
  <si>
    <t>Cambio '25/'24</t>
  </si>
  <si>
    <t>Cambio   '26/'25</t>
  </si>
  <si>
    <t>Cambio p.p   '26/'25</t>
  </si>
  <si>
    <t>Part.% 2026</t>
  </si>
  <si>
    <t>% Cambio   '26/'25</t>
  </si>
  <si>
    <t>Diferencia semanas  '26/'25</t>
  </si>
  <si>
    <t>Bogotá</t>
  </si>
  <si>
    <t>Nota: Se excluyen las personas menores de 14, dado que el DANE define PET a partir de 15 años.</t>
  </si>
  <si>
    <t>FT: Fuerza de Trabajo</t>
  </si>
  <si>
    <t>Fuente: Departamento Administrativo Nacional de Estadística, Gran Encuesta Integrada de Hogare, febrero 2026.</t>
  </si>
  <si>
    <t>Fecha de publicación: abril 2026.</t>
  </si>
  <si>
    <t>Año corrido a febrero*</t>
  </si>
  <si>
    <t>Diciembre - Febrero</t>
  </si>
  <si>
    <t>Porcentaje, año corrido febrero 2026*</t>
  </si>
  <si>
    <t>*Por representatividad estadística año corrido a febrero corresponde a el promedio del trimestre diciembre a febrero.</t>
  </si>
  <si>
    <t>Miles de personas, trimestre móvil dic 2025 - feb 2026</t>
  </si>
  <si>
    <t>Porcentaje, trimestre móvil dic 2025 - feb 2026</t>
  </si>
  <si>
    <t>Miles de personas, año corrido a febrero de 2026*</t>
  </si>
  <si>
    <t>Miles de personas, trimestre movil dic 2025 - feb 2026.</t>
  </si>
  <si>
    <t>Porcentaje, año corrido feb 2026*</t>
  </si>
  <si>
    <t>Semanas, año corrido a febrero 2026*</t>
  </si>
  <si>
    <t>Semanas, trimestre movil dic 2025 - feb 2026</t>
  </si>
  <si>
    <t>Cartagena</t>
  </si>
  <si>
    <t>Medellín</t>
  </si>
  <si>
    <t>Pasto</t>
  </si>
  <si>
    <t>Ibagué</t>
  </si>
  <si>
    <t>Montería</t>
  </si>
  <si>
    <t>Total 13 áreas</t>
  </si>
  <si>
    <t>Barranquilla</t>
  </si>
  <si>
    <t>Bucaramanga</t>
  </si>
  <si>
    <t>Pereira</t>
  </si>
  <si>
    <t>Villavicencio</t>
  </si>
  <si>
    <t>Manizales</t>
  </si>
  <si>
    <t>Cúcuta</t>
  </si>
  <si>
    <t>Cali</t>
  </si>
  <si>
    <t xml:space="preserve">Mujer </t>
  </si>
  <si>
    <t>29 a 45</t>
  </si>
  <si>
    <t>46 y más</t>
  </si>
  <si>
    <t xml:space="preserve"> Bogotá, 29 a 45 años</t>
  </si>
  <si>
    <t xml:space="preserve"> Bogotá, 46 años y más</t>
  </si>
  <si>
    <t>46 y mas</t>
  </si>
  <si>
    <t>Tasa global de participación 29 a 45 años en Bogotá y  principales ciudades</t>
  </si>
  <si>
    <t>Tasa global de participación Bogotá y 13 ciudades, rango 29 a 45 años</t>
  </si>
  <si>
    <t>Tasa global de participación Bogotá y 13 ciudades, rango 46 años y más</t>
  </si>
  <si>
    <t>Tasa global de participación 46 y más en Bogotá y principales ciudades</t>
  </si>
  <si>
    <t>Tasa de ocupación Bogotá y 13 ciudades, rango 29 a 45 años</t>
  </si>
  <si>
    <t>Tasa de ocupación 29 a 45 años en Bogotá y principales ciudades</t>
  </si>
  <si>
    <t>Tasa ocupación Bogotá y 13 ciudades, rango 46 años y más</t>
  </si>
  <si>
    <t>Tasa de ocupación 46 y más en Bogotá y principales ciudades</t>
  </si>
  <si>
    <t xml:space="preserve">Tasa de desocupación 29 a 45 años en Bogotá y principales ciudades </t>
  </si>
  <si>
    <t>Tasa de desocupación Bogotá y 13 ciudades, rango 29 a 45 años</t>
  </si>
  <si>
    <t>Tasa desocupación Bogotá y 13 ciudades, rango 46 años y más</t>
  </si>
  <si>
    <t>Tasa de desocupación 46 años y más en Bogotá y  principales ciudades</t>
  </si>
  <si>
    <t>Tasa de ocupación Bogotá y 13 ciudades, rango 46 años y más</t>
  </si>
  <si>
    <t>Tasa de desocupación Bogotá y 13 ciudades, rango 46 años y 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</si>
</sst>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_ * #,##0.00_ ;_ * \-#,##0.00_ ;_ * &quot;-&quot;??_ ;_ @_ 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9" tint="-0.249977111117893"/>
      <name val="Arial"/>
      <family val="2"/>
    </font>
    <font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/>
      <name val="Calibri"/>
      <family val="2"/>
      <scheme val="minor"/>
    </font>
    <font>
      <sz val="10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FF0000"/>
      <name val="Arial"/>
      <family val="2"/>
    </font>
    <font>
      <sz val="10"/>
      <color theme="9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 tint="0.49998474074526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0" tint="-0.1499984740745262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u/>
      <sz val="11"/>
      <color theme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/>
      <right/>
      <top/>
      <bottom style="thin">
        <color rgb="FF53722D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rgb="FF53722D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rgb="FF53722D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53722D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rgb="FF53722D"/>
      </right>
      <top/>
      <bottom style="thin">
        <color rgb="FF53722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rgb="FF53722D"/>
      </right>
      <top style="thin">
        <color indexed="64"/>
      </top>
      <bottom style="thin">
        <color indexed="64"/>
      </bottom>
      <diagonal/>
    </border>
    <border>
      <left style="thin">
        <color rgb="FF53722D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36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8" fillId="7" borderId="0" applyNumberFormat="0" applyBorder="0" applyAlignment="0" applyProtection="0"/>
    <xf numFmtId="0" fontId="39" fillId="19" borderId="29" applyNumberFormat="0" applyAlignment="0" applyProtection="0"/>
    <xf numFmtId="0" fontId="40" fillId="20" borderId="30" applyNumberFormat="0" applyAlignment="0" applyProtection="0"/>
    <xf numFmtId="0" fontId="41" fillId="0" borderId="31" applyNumberFormat="0" applyFill="0" applyAlignment="0" applyProtection="0"/>
    <xf numFmtId="0" fontId="42" fillId="0" borderId="0" applyNumberFormat="0" applyFill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4" borderId="0" applyNumberFormat="0" applyBorder="0" applyAlignment="0" applyProtection="0"/>
    <xf numFmtId="0" fontId="43" fillId="10" borderId="29" applyNumberFormat="0" applyAlignment="0" applyProtection="0"/>
    <xf numFmtId="0" fontId="44" fillId="6" borderId="0" applyNumberFormat="0" applyBorder="0" applyAlignment="0" applyProtection="0"/>
    <xf numFmtId="171" fontId="1" fillId="0" borderId="0" applyFont="0" applyFill="0" applyBorder="0" applyAlignment="0" applyProtection="0"/>
    <xf numFmtId="0" fontId="45" fillId="25" borderId="0" applyNumberFormat="0" applyBorder="0" applyAlignment="0" applyProtection="0"/>
    <xf numFmtId="0" fontId="1" fillId="26" borderId="32" applyNumberFormat="0" applyFont="0" applyAlignment="0" applyProtection="0"/>
    <xf numFmtId="0" fontId="46" fillId="19" borderId="33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34" applyNumberFormat="0" applyFill="0" applyAlignment="0" applyProtection="0"/>
    <xf numFmtId="0" fontId="42" fillId="0" borderId="35" applyNumberFormat="0" applyFill="0" applyAlignment="0" applyProtection="0"/>
    <xf numFmtId="0" fontId="35" fillId="0" borderId="36" applyNumberFormat="0" applyFill="0" applyAlignment="0" applyProtection="0"/>
    <xf numFmtId="41" fontId="9" fillId="0" borderId="0" applyFon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1" fillId="0" borderId="0" applyNumberFormat="0" applyFill="0" applyBorder="0" applyAlignment="0" applyProtection="0"/>
  </cellStyleXfs>
  <cellXfs count="308">
    <xf numFmtId="0" fontId="0" fillId="0" borderId="0" xfId="0"/>
    <xf numFmtId="164" fontId="1" fillId="2" borderId="0" xfId="31" applyNumberFormat="1" applyFont="1" applyFill="1"/>
    <xf numFmtId="0" fontId="1" fillId="2" borderId="0" xfId="1" applyFont="1" applyFill="1" applyBorder="1"/>
    <xf numFmtId="0" fontId="1" fillId="2" borderId="4" xfId="1" applyFont="1" applyFill="1" applyBorder="1"/>
    <xf numFmtId="0" fontId="1" fillId="2" borderId="8" xfId="1" applyFont="1" applyFill="1" applyBorder="1"/>
    <xf numFmtId="0" fontId="1" fillId="2" borderId="7" xfId="1" applyFont="1" applyFill="1" applyBorder="1"/>
    <xf numFmtId="0" fontId="1" fillId="2" borderId="2" xfId="1" applyFont="1" applyFill="1" applyBorder="1"/>
    <xf numFmtId="0" fontId="11" fillId="2" borderId="3" xfId="1" applyFont="1" applyFill="1" applyBorder="1" applyAlignment="1">
      <alignment horizontal="center"/>
    </xf>
    <xf numFmtId="0" fontId="1" fillId="2" borderId="3" xfId="1" applyFont="1" applyFill="1" applyBorder="1"/>
    <xf numFmtId="0" fontId="11" fillId="2" borderId="11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" fillId="2" borderId="12" xfId="1" applyFont="1" applyFill="1" applyBorder="1"/>
    <xf numFmtId="0" fontId="1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>
      <alignment horizontal="left"/>
    </xf>
    <xf numFmtId="0" fontId="11" fillId="2" borderId="0" xfId="2" applyFont="1" applyFill="1" applyBorder="1" applyAlignment="1">
      <alignment vertical="center"/>
    </xf>
    <xf numFmtId="3" fontId="1" fillId="2" borderId="0" xfId="2" applyNumberFormat="1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/>
    <xf numFmtId="0" fontId="1" fillId="2" borderId="0" xfId="2" applyFont="1" applyFill="1" applyBorder="1" applyAlignment="1">
      <alignment horizontal="center"/>
    </xf>
    <xf numFmtId="0" fontId="1" fillId="2" borderId="0" xfId="2" applyFont="1" applyFill="1" applyBorder="1" applyAlignment="1"/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2" fillId="2" borderId="0" xfId="13" applyNumberFormat="1" applyFont="1" applyFill="1" applyBorder="1" applyAlignment="1" applyProtection="1">
      <alignment horizontal="left"/>
    </xf>
    <xf numFmtId="9" fontId="1" fillId="2" borderId="0" xfId="3" applyFont="1" applyFill="1" applyBorder="1"/>
    <xf numFmtId="165" fontId="12" fillId="2" borderId="0" xfId="13" applyNumberFormat="1" applyFont="1" applyFill="1" applyBorder="1" applyAlignment="1" applyProtection="1">
      <alignment horizontal="left"/>
    </xf>
    <xf numFmtId="165" fontId="12" fillId="2" borderId="0" xfId="13" applyNumberFormat="1" applyFont="1" applyFill="1" applyBorder="1" applyAlignment="1" applyProtection="1"/>
    <xf numFmtId="165" fontId="1" fillId="2" borderId="0" xfId="2" applyNumberFormat="1" applyFont="1" applyFill="1" applyBorder="1"/>
    <xf numFmtId="165" fontId="1" fillId="2" borderId="0" xfId="3" applyNumberFormat="1" applyFont="1" applyFill="1" applyBorder="1"/>
    <xf numFmtId="165" fontId="1" fillId="2" borderId="9" xfId="3" applyNumberFormat="1" applyFont="1" applyFill="1" applyBorder="1"/>
    <xf numFmtId="3" fontId="1" fillId="2" borderId="0" xfId="13" applyNumberFormat="1" applyFont="1" applyFill="1" applyBorder="1" applyAlignment="1" applyProtection="1">
      <alignment horizontal="left"/>
    </xf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3" fillId="2" borderId="0" xfId="2" applyNumberFormat="1" applyFont="1" applyFill="1" applyBorder="1"/>
    <xf numFmtId="3" fontId="14" fillId="2" borderId="0" xfId="13" applyNumberFormat="1" applyFont="1" applyFill="1" applyBorder="1" applyAlignment="1" applyProtection="1">
      <alignment horizontal="center"/>
    </xf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10" xfId="1" applyFont="1" applyFill="1" applyBorder="1"/>
    <xf numFmtId="0" fontId="1" fillId="2" borderId="11" xfId="1" applyFont="1" applyFill="1" applyBorder="1"/>
    <xf numFmtId="0" fontId="11" fillId="2" borderId="0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49" fontId="11" fillId="2" borderId="0" xfId="2" applyNumberFormat="1" applyFont="1" applyFill="1" applyBorder="1" applyAlignment="1">
      <alignment vertical="center" wrapText="1"/>
    </xf>
    <xf numFmtId="0" fontId="15" fillId="2" borderId="0" xfId="1" applyFont="1" applyFill="1"/>
    <xf numFmtId="3" fontId="15" fillId="2" borderId="0" xfId="1" applyNumberFormat="1" applyFont="1" applyFill="1"/>
    <xf numFmtId="3" fontId="16" fillId="4" borderId="13" xfId="2" applyNumberFormat="1" applyFont="1" applyFill="1" applyBorder="1"/>
    <xf numFmtId="3" fontId="1" fillId="2" borderId="13" xfId="2" applyNumberFormat="1" applyFont="1" applyFill="1" applyBorder="1"/>
    <xf numFmtId="3" fontId="15" fillId="4" borderId="13" xfId="2" applyNumberFormat="1" applyFont="1" applyFill="1" applyBorder="1"/>
    <xf numFmtId="3" fontId="1" fillId="2" borderId="0" xfId="1" applyNumberFormat="1" applyFont="1" applyFill="1" applyBorder="1"/>
    <xf numFmtId="0" fontId="11" fillId="2" borderId="0" xfId="0" applyFont="1" applyFill="1" applyBorder="1" applyAlignment="1">
      <alignment horizontal="center" vertical="center" readingOrder="1"/>
    </xf>
    <xf numFmtId="0" fontId="17" fillId="2" borderId="0" xfId="1" applyFont="1" applyFill="1" applyBorder="1"/>
    <xf numFmtId="0" fontId="15" fillId="2" borderId="0" xfId="1" applyFont="1" applyFill="1" applyAlignment="1">
      <alignment horizontal="center"/>
    </xf>
    <xf numFmtId="165" fontId="1" fillId="2" borderId="13" xfId="2" applyNumberFormat="1" applyFont="1" applyFill="1" applyBorder="1"/>
    <xf numFmtId="165" fontId="15" fillId="4" borderId="13" xfId="2" applyNumberFormat="1" applyFont="1" applyFill="1" applyBorder="1"/>
    <xf numFmtId="170" fontId="15" fillId="2" borderId="0" xfId="31" applyNumberFormat="1" applyFont="1" applyFill="1"/>
    <xf numFmtId="165" fontId="16" fillId="4" borderId="13" xfId="2" applyNumberFormat="1" applyFont="1" applyFill="1" applyBorder="1"/>
    <xf numFmtId="165" fontId="11" fillId="2" borderId="13" xfId="2" applyNumberFormat="1" applyFont="1" applyFill="1" applyBorder="1"/>
    <xf numFmtId="0" fontId="18" fillId="2" borderId="10" xfId="1" applyFont="1" applyFill="1" applyBorder="1"/>
    <xf numFmtId="0" fontId="17" fillId="2" borderId="0" xfId="1" applyFont="1" applyFill="1"/>
    <xf numFmtId="0" fontId="18" fillId="2" borderId="0" xfId="1" applyFont="1" applyFill="1"/>
    <xf numFmtId="0" fontId="13" fillId="2" borderId="0" xfId="1" applyFont="1" applyFill="1" applyBorder="1" applyAlignment="1">
      <alignment horizontal="center"/>
    </xf>
    <xf numFmtId="49" fontId="13" fillId="2" borderId="0" xfId="2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/>
    </xf>
    <xf numFmtId="165" fontId="1" fillId="2" borderId="13" xfId="2" applyNumberFormat="1" applyFont="1" applyFill="1" applyBorder="1" applyAlignment="1">
      <alignment horizontal="right"/>
    </xf>
    <xf numFmtId="0" fontId="1" fillId="2" borderId="25" xfId="1" applyFont="1" applyFill="1" applyBorder="1"/>
    <xf numFmtId="168" fontId="14" fillId="0" borderId="25" xfId="0" applyNumberFormat="1" applyFont="1" applyBorder="1"/>
    <xf numFmtId="165" fontId="1" fillId="2" borderId="0" xfId="1" applyNumberFormat="1" applyFont="1" applyFill="1"/>
    <xf numFmtId="170" fontId="1" fillId="2" borderId="0" xfId="31" applyNumberFormat="1" applyFont="1" applyFill="1"/>
    <xf numFmtId="168" fontId="1" fillId="2" borderId="0" xfId="1" applyNumberFormat="1" applyFont="1" applyFill="1"/>
    <xf numFmtId="165" fontId="11" fillId="2" borderId="0" xfId="2" applyNumberFormat="1" applyFont="1" applyFill="1" applyBorder="1"/>
    <xf numFmtId="169" fontId="1" fillId="2" borderId="0" xfId="31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/>
    </xf>
    <xf numFmtId="49" fontId="11" fillId="3" borderId="1" xfId="2" applyNumberFormat="1" applyFont="1" applyFill="1" applyBorder="1" applyAlignment="1">
      <alignment vertical="center" wrapText="1"/>
    </xf>
    <xf numFmtId="1" fontId="15" fillId="2" borderId="0" xfId="1" applyNumberFormat="1" applyFont="1" applyFill="1"/>
    <xf numFmtId="49" fontId="11" fillId="3" borderId="0" xfId="2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readingOrder="1"/>
    </xf>
    <xf numFmtId="169" fontId="1" fillId="2" borderId="0" xfId="31" applyNumberFormat="1" applyFont="1" applyFill="1" applyBorder="1"/>
    <xf numFmtId="169" fontId="14" fillId="2" borderId="0" xfId="31" applyNumberFormat="1" applyFont="1" applyFill="1" applyBorder="1"/>
    <xf numFmtId="169" fontId="14" fillId="2" borderId="0" xfId="31" applyNumberFormat="1" applyFont="1" applyFill="1"/>
    <xf numFmtId="41" fontId="1" fillId="2" borderId="13" xfId="37" applyFont="1" applyFill="1" applyBorder="1"/>
    <xf numFmtId="41" fontId="15" fillId="4" borderId="13" xfId="37" applyFont="1" applyFill="1" applyBorder="1" applyAlignment="1">
      <alignment horizontal="right"/>
    </xf>
    <xf numFmtId="169" fontId="1" fillId="2" borderId="13" xfId="31" applyNumberFormat="1" applyFont="1" applyFill="1" applyBorder="1"/>
    <xf numFmtId="41" fontId="15" fillId="4" borderId="13" xfId="37" applyFont="1" applyFill="1" applyBorder="1" applyAlignment="1"/>
    <xf numFmtId="0" fontId="18" fillId="2" borderId="0" xfId="1" applyFont="1" applyFill="1" applyBorder="1"/>
    <xf numFmtId="168" fontId="15" fillId="2" borderId="0" xfId="1" applyNumberFormat="1" applyFont="1" applyFill="1"/>
    <xf numFmtId="0" fontId="14" fillId="2" borderId="0" xfId="1" applyFont="1" applyFill="1" applyBorder="1"/>
    <xf numFmtId="0" fontId="14" fillId="2" borderId="0" xfId="1" applyFont="1" applyFill="1"/>
    <xf numFmtId="0" fontId="15" fillId="2" borderId="0" xfId="1" applyFont="1" applyFill="1" applyBorder="1"/>
    <xf numFmtId="0" fontId="13" fillId="2" borderId="16" xfId="1" applyFont="1" applyFill="1" applyBorder="1" applyAlignment="1">
      <alignment horizontal="center"/>
    </xf>
    <xf numFmtId="165" fontId="1" fillId="2" borderId="15" xfId="2" applyNumberFormat="1" applyFont="1" applyFill="1" applyBorder="1"/>
    <xf numFmtId="0" fontId="13" fillId="2" borderId="7" xfId="1" applyFont="1" applyFill="1" applyBorder="1" applyAlignment="1">
      <alignment horizontal="center"/>
    </xf>
    <xf numFmtId="49" fontId="13" fillId="2" borderId="7" xfId="2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/>
    </xf>
    <xf numFmtId="0" fontId="11" fillId="2" borderId="9" xfId="2" applyFont="1" applyFill="1" applyBorder="1" applyAlignment="1"/>
    <xf numFmtId="0" fontId="11" fillId="2" borderId="0" xfId="2" applyFont="1" applyFill="1" applyBorder="1" applyAlignment="1">
      <alignment horizontal="center" vertical="top"/>
    </xf>
    <xf numFmtId="0" fontId="11" fillId="2" borderId="16" xfId="2" applyFont="1" applyFill="1" applyBorder="1" applyAlignment="1">
      <alignment horizontal="center" vertical="top"/>
    </xf>
    <xf numFmtId="49" fontId="11" fillId="3" borderId="0" xfId="2" applyNumberFormat="1" applyFont="1" applyFill="1" applyBorder="1" applyAlignment="1">
      <alignment horizontal="center" vertical="top" wrapText="1"/>
    </xf>
    <xf numFmtId="49" fontId="11" fillId="2" borderId="0" xfId="2" applyNumberFormat="1" applyFont="1" applyFill="1" applyBorder="1" applyAlignment="1">
      <alignment horizontal="center" vertical="top" wrapText="1"/>
    </xf>
    <xf numFmtId="49" fontId="16" fillId="2" borderId="0" xfId="2" applyNumberFormat="1" applyFont="1" applyFill="1" applyBorder="1" applyAlignment="1">
      <alignment vertical="center" wrapText="1"/>
    </xf>
    <xf numFmtId="3" fontId="1" fillId="2" borderId="14" xfId="2" applyNumberFormat="1" applyFont="1" applyFill="1" applyBorder="1"/>
    <xf numFmtId="3" fontId="1" fillId="2" borderId="15" xfId="2" applyNumberFormat="1" applyFont="1" applyFill="1" applyBorder="1"/>
    <xf numFmtId="3" fontId="1" fillId="2" borderId="27" xfId="2" applyNumberFormat="1" applyFont="1" applyFill="1" applyBorder="1"/>
    <xf numFmtId="0" fontId="11" fillId="2" borderId="0" xfId="2" applyFont="1" applyFill="1" applyBorder="1" applyAlignment="1">
      <alignment horizontal="center" vertical="center"/>
    </xf>
    <xf numFmtId="49" fontId="11" fillId="3" borderId="0" xfId="2" applyNumberFormat="1" applyFont="1" applyFill="1" applyBorder="1" applyAlignment="1">
      <alignment horizontal="center" vertical="center" wrapText="1"/>
    </xf>
    <xf numFmtId="165" fontId="1" fillId="2" borderId="13" xfId="2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vertical="center"/>
    </xf>
    <xf numFmtId="0" fontId="13" fillId="2" borderId="0" xfId="1" applyFont="1" applyFill="1" applyBorder="1"/>
    <xf numFmtId="165" fontId="13" fillId="2" borderId="0" xfId="2" applyNumberFormat="1" applyFont="1" applyFill="1" applyBorder="1"/>
    <xf numFmtId="0" fontId="14" fillId="0" borderId="0" xfId="1" applyFont="1" applyFill="1" applyBorder="1"/>
    <xf numFmtId="0" fontId="14" fillId="0" borderId="0" xfId="1" applyFont="1" applyFill="1"/>
    <xf numFmtId="0" fontId="1" fillId="2" borderId="5" xfId="1" applyFont="1" applyFill="1" applyBorder="1"/>
    <xf numFmtId="165" fontId="15" fillId="2" borderId="0" xfId="1" applyNumberFormat="1" applyFont="1" applyFill="1"/>
    <xf numFmtId="0" fontId="20" fillId="0" borderId="0" xfId="0" applyFont="1"/>
    <xf numFmtId="168" fontId="20" fillId="0" borderId="0" xfId="0" applyNumberFormat="1" applyFont="1"/>
    <xf numFmtId="0" fontId="21" fillId="2" borderId="0" xfId="1" applyFont="1" applyFill="1"/>
    <xf numFmtId="0" fontId="21" fillId="2" borderId="0" xfId="1" applyFont="1" applyFill="1" applyBorder="1"/>
    <xf numFmtId="165" fontId="11" fillId="2" borderId="28" xfId="2" applyNumberFormat="1" applyFont="1" applyFill="1" applyBorder="1"/>
    <xf numFmtId="165" fontId="16" fillId="4" borderId="28" xfId="2" applyNumberFormat="1" applyFont="1" applyFill="1" applyBorder="1"/>
    <xf numFmtId="0" fontId="20" fillId="0" borderId="0" xfId="0" applyFont="1" applyAlignment="1">
      <alignment horizontal="center" vertical="center"/>
    </xf>
    <xf numFmtId="168" fontId="20" fillId="0" borderId="0" xfId="0" applyNumberFormat="1" applyFont="1" applyAlignment="1">
      <alignment horizontal="center"/>
    </xf>
    <xf numFmtId="168" fontId="20" fillId="0" borderId="0" xfId="0" applyNumberFormat="1" applyFont="1" applyAlignment="1">
      <alignment horizontal="center" vertical="center"/>
    </xf>
    <xf numFmtId="0" fontId="22" fillId="2" borderId="0" xfId="1" applyFont="1" applyFill="1"/>
    <xf numFmtId="0" fontId="11" fillId="2" borderId="16" xfId="1" applyFont="1" applyFill="1" applyBorder="1"/>
    <xf numFmtId="0" fontId="11" fillId="2" borderId="3" xfId="1" applyFont="1" applyFill="1" applyBorder="1"/>
    <xf numFmtId="0" fontId="18" fillId="2" borderId="9" xfId="1" applyFont="1" applyFill="1" applyBorder="1"/>
    <xf numFmtId="0" fontId="23" fillId="2" borderId="4" xfId="1" applyFont="1" applyFill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24" fillId="2" borderId="4" xfId="1" applyFont="1" applyFill="1" applyBorder="1" applyAlignment="1">
      <alignment horizontal="center"/>
    </xf>
    <xf numFmtId="49" fontId="11" fillId="2" borderId="0" xfId="2" applyNumberFormat="1" applyFont="1" applyFill="1" applyBorder="1" applyAlignment="1">
      <alignment horizontal="center" vertical="center" wrapText="1"/>
    </xf>
    <xf numFmtId="3" fontId="14" fillId="2" borderId="0" xfId="2" applyNumberFormat="1" applyFont="1" applyFill="1" applyBorder="1"/>
    <xf numFmtId="0" fontId="13" fillId="2" borderId="0" xfId="0" applyFont="1" applyFill="1" applyBorder="1" applyAlignment="1">
      <alignment horizontal="center" vertical="center" readingOrder="1"/>
    </xf>
    <xf numFmtId="165" fontId="14" fillId="2" borderId="0" xfId="2" applyNumberFormat="1" applyFont="1" applyFill="1" applyBorder="1"/>
    <xf numFmtId="49" fontId="11" fillId="3" borderId="7" xfId="2" applyNumberFormat="1" applyFont="1" applyFill="1" applyBorder="1" applyAlignment="1">
      <alignment vertical="center" wrapText="1"/>
    </xf>
    <xf numFmtId="3" fontId="1" fillId="2" borderId="9" xfId="1" applyNumberFormat="1" applyFont="1" applyFill="1" applyBorder="1"/>
    <xf numFmtId="3" fontId="11" fillId="2" borderId="0" xfId="1" applyNumberFormat="1" applyFont="1" applyFill="1" applyBorder="1" applyAlignment="1">
      <alignment horizontal="center"/>
    </xf>
    <xf numFmtId="3" fontId="1" fillId="2" borderId="0" xfId="2" applyNumberFormat="1" applyFont="1" applyFill="1" applyBorder="1" applyAlignment="1">
      <alignment horizontal="center"/>
    </xf>
    <xf numFmtId="170" fontId="1" fillId="2" borderId="0" xfId="1" applyNumberFormat="1" applyFont="1" applyFill="1" applyBorder="1"/>
    <xf numFmtId="170" fontId="15" fillId="2" borderId="0" xfId="1" applyNumberFormat="1" applyFont="1" applyFill="1"/>
    <xf numFmtId="169" fontId="20" fillId="0" borderId="0" xfId="31" applyNumberFormat="1" applyFont="1"/>
    <xf numFmtId="170" fontId="11" fillId="2" borderId="0" xfId="1" applyNumberFormat="1" applyFont="1" applyFill="1" applyBorder="1"/>
    <xf numFmtId="169" fontId="1" fillId="2" borderId="0" xfId="1" applyNumberFormat="1" applyFont="1" applyFill="1" applyBorder="1"/>
    <xf numFmtId="169" fontId="15" fillId="2" borderId="0" xfId="1" applyNumberFormat="1" applyFont="1" applyFill="1"/>
    <xf numFmtId="169" fontId="20" fillId="0" borderId="0" xfId="31" applyNumberFormat="1" applyFont="1" applyBorder="1"/>
    <xf numFmtId="169" fontId="11" fillId="2" borderId="0" xfId="1" applyNumberFormat="1" applyFont="1" applyFill="1" applyBorder="1"/>
    <xf numFmtId="0" fontId="25" fillId="2" borderId="0" xfId="1" applyFont="1" applyFill="1"/>
    <xf numFmtId="0" fontId="16" fillId="2" borderId="0" xfId="1" applyFont="1" applyFill="1"/>
    <xf numFmtId="0" fontId="16" fillId="2" borderId="0" xfId="1" applyFont="1" applyFill="1" applyAlignment="1">
      <alignment horizontal="center"/>
    </xf>
    <xf numFmtId="170" fontId="16" fillId="2" borderId="0" xfId="31" applyNumberFormat="1" applyFont="1" applyFill="1"/>
    <xf numFmtId="169" fontId="26" fillId="0" borderId="0" xfId="31" applyNumberFormat="1" applyFont="1"/>
    <xf numFmtId="0" fontId="27" fillId="2" borderId="0" xfId="1" applyFont="1" applyFill="1" applyBorder="1" applyAlignment="1">
      <alignment horizontal="center"/>
    </xf>
    <xf numFmtId="0" fontId="11" fillId="2" borderId="1" xfId="2" applyFont="1" applyFill="1" applyBorder="1" applyAlignment="1"/>
    <xf numFmtId="165" fontId="1" fillId="2" borderId="21" xfId="2" applyNumberFormat="1" applyFont="1" applyFill="1" applyBorder="1"/>
    <xf numFmtId="0" fontId="1" fillId="2" borderId="0" xfId="1" applyFont="1" applyFill="1" applyAlignment="1">
      <alignment horizontal="center"/>
    </xf>
    <xf numFmtId="0" fontId="1" fillId="2" borderId="0" xfId="1" applyFont="1" applyFill="1" applyAlignment="1">
      <alignment horizontal="left"/>
    </xf>
    <xf numFmtId="49" fontId="11" fillId="2" borderId="0" xfId="2" applyNumberFormat="1" applyFont="1" applyFill="1" applyBorder="1" applyAlignment="1">
      <alignment horizontal="left" vertical="center" wrapText="1"/>
    </xf>
    <xf numFmtId="0" fontId="1" fillId="2" borderId="0" xfId="1" quotePrefix="1" applyNumberFormat="1" applyFont="1" applyFill="1" applyAlignment="1">
      <alignment horizontal="left"/>
    </xf>
    <xf numFmtId="165" fontId="1" fillId="2" borderId="0" xfId="1" applyNumberFormat="1" applyFont="1" applyFill="1" applyAlignment="1">
      <alignment horizontal="left"/>
    </xf>
    <xf numFmtId="0" fontId="28" fillId="2" borderId="4" xfId="1" applyFont="1" applyFill="1" applyBorder="1" applyAlignment="1">
      <alignment horizontal="center"/>
    </xf>
    <xf numFmtId="1" fontId="1" fillId="2" borderId="0" xfId="1" applyNumberFormat="1" applyFont="1" applyFill="1"/>
    <xf numFmtId="3" fontId="16" fillId="4" borderId="15" xfId="2" applyNumberFormat="1" applyFont="1" applyFill="1" applyBorder="1"/>
    <xf numFmtId="3" fontId="1" fillId="2" borderId="23" xfId="2" applyNumberFormat="1" applyFont="1" applyFill="1" applyBorder="1"/>
    <xf numFmtId="3" fontId="16" fillId="4" borderId="24" xfId="2" applyNumberFormat="1" applyFont="1" applyFill="1" applyBorder="1"/>
    <xf numFmtId="0" fontId="16" fillId="2" borderId="11" xfId="1" applyFont="1" applyFill="1" applyBorder="1" applyAlignment="1">
      <alignment horizontal="center"/>
    </xf>
    <xf numFmtId="0" fontId="16" fillId="2" borderId="9" xfId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/>
    </xf>
    <xf numFmtId="0" fontId="15" fillId="2" borderId="9" xfId="1" applyFont="1" applyFill="1" applyBorder="1"/>
    <xf numFmtId="0" fontId="15" fillId="2" borderId="18" xfId="1" applyFont="1" applyFill="1" applyBorder="1"/>
    <xf numFmtId="0" fontId="16" fillId="2" borderId="9" xfId="2" applyFont="1" applyFill="1" applyBorder="1" applyAlignment="1"/>
    <xf numFmtId="0" fontId="1" fillId="2" borderId="4" xfId="1" applyFont="1" applyFill="1" applyBorder="1" applyAlignment="1">
      <alignment vertical="center"/>
    </xf>
    <xf numFmtId="0" fontId="15" fillId="2" borderId="9" xfId="1" applyFont="1" applyFill="1" applyBorder="1" applyAlignment="1">
      <alignment vertical="center"/>
    </xf>
    <xf numFmtId="0" fontId="15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21" fillId="2" borderId="0" xfId="1" applyFont="1" applyFill="1" applyAlignment="1">
      <alignment vertical="center"/>
    </xf>
    <xf numFmtId="0" fontId="18" fillId="2" borderId="0" xfId="1" applyFont="1" applyFill="1" applyAlignment="1">
      <alignment vertical="center"/>
    </xf>
    <xf numFmtId="165" fontId="1" fillId="2" borderId="19" xfId="2" applyNumberFormat="1" applyFont="1" applyFill="1" applyBorder="1"/>
    <xf numFmtId="165" fontId="16" fillId="4" borderId="20" xfId="2" applyNumberFormat="1" applyFont="1" applyFill="1" applyBorder="1"/>
    <xf numFmtId="165" fontId="1" fillId="2" borderId="18" xfId="2" applyNumberFormat="1" applyFont="1" applyFill="1" applyBorder="1"/>
    <xf numFmtId="165" fontId="16" fillId="4" borderId="22" xfId="2" applyNumberFormat="1" applyFont="1" applyFill="1" applyBorder="1"/>
    <xf numFmtId="1" fontId="18" fillId="2" borderId="0" xfId="1" applyNumberFormat="1" applyFont="1" applyFill="1"/>
    <xf numFmtId="0" fontId="30" fillId="2" borderId="4" xfId="1" applyFont="1" applyFill="1" applyBorder="1"/>
    <xf numFmtId="0" fontId="30" fillId="2" borderId="0" xfId="1" applyFont="1" applyFill="1" applyBorder="1" applyAlignment="1"/>
    <xf numFmtId="0" fontId="30" fillId="2" borderId="7" xfId="1" applyFont="1" applyFill="1" applyBorder="1" applyAlignment="1"/>
    <xf numFmtId="0" fontId="30" fillId="2" borderId="0" xfId="1" applyFont="1" applyFill="1" applyBorder="1"/>
    <xf numFmtId="0" fontId="31" fillId="2" borderId="0" xfId="1" applyFont="1" applyFill="1" applyBorder="1"/>
    <xf numFmtId="0" fontId="30" fillId="2" borderId="8" xfId="1" applyFont="1" applyFill="1" applyBorder="1"/>
    <xf numFmtId="0" fontId="32" fillId="2" borderId="7" xfId="1" applyFont="1" applyFill="1" applyBorder="1"/>
    <xf numFmtId="0" fontId="31" fillId="2" borderId="7" xfId="1" applyFont="1" applyFill="1" applyBorder="1"/>
    <xf numFmtId="3" fontId="33" fillId="2" borderId="0" xfId="2" applyNumberFormat="1" applyFont="1" applyFill="1" applyBorder="1"/>
    <xf numFmtId="165" fontId="33" fillId="2" borderId="0" xfId="2" applyNumberFormat="1" applyFont="1" applyFill="1" applyBorder="1"/>
    <xf numFmtId="0" fontId="30" fillId="2" borderId="7" xfId="1" applyFont="1" applyFill="1" applyBorder="1"/>
    <xf numFmtId="0" fontId="30" fillId="2" borderId="6" xfId="1" applyFont="1" applyFill="1" applyBorder="1"/>
    <xf numFmtId="0" fontId="30" fillId="2" borderId="0" xfId="1" applyFont="1" applyFill="1"/>
    <xf numFmtId="0" fontId="30" fillId="2" borderId="9" xfId="1" applyFont="1" applyFill="1" applyBorder="1"/>
    <xf numFmtId="0" fontId="30" fillId="2" borderId="10" xfId="1" applyFont="1" applyFill="1" applyBorder="1"/>
    <xf numFmtId="0" fontId="15" fillId="0" borderId="0" xfId="1" applyFont="1" applyFill="1"/>
    <xf numFmtId="49" fontId="15" fillId="0" borderId="0" xfId="2" applyNumberFormat="1" applyFont="1" applyFill="1" applyBorder="1" applyAlignment="1">
      <alignment vertical="center" wrapText="1"/>
    </xf>
    <xf numFmtId="169" fontId="15" fillId="0" borderId="0" xfId="31" applyNumberFormat="1" applyFont="1" applyFill="1"/>
    <xf numFmtId="49" fontId="15" fillId="2" borderId="0" xfId="2" applyNumberFormat="1" applyFont="1" applyFill="1" applyBorder="1" applyAlignment="1">
      <alignment wrapText="1"/>
    </xf>
    <xf numFmtId="3" fontId="30" fillId="2" borderId="0" xfId="2" applyNumberFormat="1" applyFont="1" applyFill="1" applyBorder="1"/>
    <xf numFmtId="165" fontId="30" fillId="2" borderId="0" xfId="2" applyNumberFormat="1" applyFont="1" applyFill="1" applyBorder="1"/>
    <xf numFmtId="0" fontId="34" fillId="2" borderId="0" xfId="1" applyFont="1" applyFill="1"/>
    <xf numFmtId="0" fontId="11" fillId="2" borderId="22" xfId="2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/>
    </xf>
    <xf numFmtId="3" fontId="18" fillId="2" borderId="0" xfId="1" applyNumberFormat="1" applyFont="1" applyFill="1"/>
    <xf numFmtId="0" fontId="11" fillId="2" borderId="0" xfId="0" applyFont="1" applyFill="1" applyBorder="1" applyAlignment="1">
      <alignment horizontal="center" vertical="center" readingOrder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9" fontId="1" fillId="2" borderId="0" xfId="38" applyNumberFormat="1" applyFont="1" applyFill="1"/>
    <xf numFmtId="0" fontId="11" fillId="2" borderId="0" xfId="1" applyFont="1" applyFill="1"/>
    <xf numFmtId="3" fontId="11" fillId="2" borderId="0" xfId="1" applyNumberFormat="1" applyFont="1" applyFill="1"/>
    <xf numFmtId="0" fontId="15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169" fontId="14" fillId="2" borderId="0" xfId="1" applyNumberFormat="1" applyFont="1" applyFill="1"/>
    <xf numFmtId="168" fontId="14" fillId="2" borderId="0" xfId="1" applyNumberFormat="1" applyFont="1" applyFill="1"/>
    <xf numFmtId="0" fontId="11" fillId="2" borderId="0" xfId="2" applyFont="1" applyFill="1" applyBorder="1" applyAlignment="1">
      <alignment horizontal="center" vertical="center"/>
    </xf>
    <xf numFmtId="1" fontId="14" fillId="2" borderId="0" xfId="1" applyNumberFormat="1" applyFont="1" applyFill="1"/>
    <xf numFmtId="3" fontId="14" fillId="2" borderId="0" xfId="1" applyNumberFormat="1" applyFont="1" applyFill="1"/>
    <xf numFmtId="0" fontId="11" fillId="2" borderId="0" xfId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165" fontId="1" fillId="2" borderId="26" xfId="2" applyNumberFormat="1" applyFont="1" applyFill="1" applyBorder="1" applyAlignment="1">
      <alignment horizontal="right" vertical="center"/>
    </xf>
    <xf numFmtId="165" fontId="1" fillId="2" borderId="24" xfId="2" applyNumberFormat="1" applyFont="1" applyFill="1" applyBorder="1" applyAlignment="1">
      <alignment horizontal="right" vertical="center"/>
    </xf>
    <xf numFmtId="165" fontId="1" fillId="2" borderId="25" xfId="2" applyNumberFormat="1" applyFont="1" applyFill="1" applyBorder="1" applyAlignment="1">
      <alignment horizontal="right" vertical="center"/>
    </xf>
    <xf numFmtId="165" fontId="1" fillId="2" borderId="21" xfId="2" applyNumberFormat="1" applyFont="1" applyFill="1" applyBorder="1" applyAlignment="1">
      <alignment horizontal="right" vertical="center"/>
    </xf>
    <xf numFmtId="165" fontId="1" fillId="2" borderId="13" xfId="2" applyNumberFormat="1" applyFont="1" applyFill="1" applyBorder="1" applyAlignment="1">
      <alignment horizontal="right" vertical="center"/>
    </xf>
    <xf numFmtId="165" fontId="16" fillId="4" borderId="17" xfId="2" applyNumberFormat="1" applyFont="1" applyFill="1" applyBorder="1" applyAlignment="1">
      <alignment horizontal="right" vertical="center"/>
    </xf>
    <xf numFmtId="168" fontId="14" fillId="0" borderId="25" xfId="0" applyNumberFormat="1" applyFont="1" applyBorder="1" applyAlignment="1">
      <alignment horizontal="right" vertic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49" fontId="24" fillId="2" borderId="0" xfId="2" applyNumberFormat="1" applyFont="1" applyFill="1" applyBorder="1" applyAlignment="1">
      <alignment vertical="center" wrapText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5" fontId="11" fillId="2" borderId="37" xfId="2" applyNumberFormat="1" applyFont="1" applyFill="1" applyBorder="1"/>
    <xf numFmtId="165" fontId="16" fillId="4" borderId="38" xfId="2" applyNumberFormat="1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5" fillId="2" borderId="0" xfId="1" applyFont="1" applyFill="1" applyAlignment="1">
      <alignment horizontal="left"/>
    </xf>
    <xf numFmtId="0" fontId="15" fillId="2" borderId="0" xfId="1" quotePrefix="1" applyNumberFormat="1" applyFont="1" applyFill="1" applyAlignment="1">
      <alignment horizontal="left"/>
    </xf>
    <xf numFmtId="165" fontId="15" fillId="2" borderId="0" xfId="1" applyNumberFormat="1" applyFont="1" applyFill="1" applyAlignment="1">
      <alignment horizontal="left"/>
    </xf>
    <xf numFmtId="0" fontId="15" fillId="2" borderId="0" xfId="1" quotePrefix="1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readingOrder="1"/>
    </xf>
    <xf numFmtId="0" fontId="29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/>
    </xf>
    <xf numFmtId="0" fontId="11" fillId="3" borderId="0" xfId="2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 wrapText="1"/>
    </xf>
    <xf numFmtId="0" fontId="11" fillId="3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/>
    </xf>
    <xf numFmtId="0" fontId="13" fillId="2" borderId="0" xfId="2" applyFont="1" applyFill="1" applyBorder="1" applyAlignment="1">
      <alignment horizontal="center"/>
    </xf>
    <xf numFmtId="0" fontId="11" fillId="2" borderId="7" xfId="2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/>
    </xf>
    <xf numFmtId="0" fontId="18" fillId="2" borderId="0" xfId="2" applyFont="1" applyFill="1" applyBorder="1" applyAlignment="1">
      <alignment horizontal="center"/>
    </xf>
    <xf numFmtId="0" fontId="24" fillId="2" borderId="0" xfId="2" applyFont="1" applyFill="1" applyBorder="1" applyAlignment="1">
      <alignment horizontal="center"/>
    </xf>
    <xf numFmtId="0" fontId="13" fillId="2" borderId="0" xfId="1" applyFont="1" applyFill="1" applyBorder="1" applyAlignment="1">
      <alignment horizontal="center"/>
    </xf>
    <xf numFmtId="49" fontId="14" fillId="2" borderId="0" xfId="2" applyNumberFormat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3" fillId="2" borderId="0" xfId="0" applyFont="1" applyFill="1" applyBorder="1" applyAlignment="1">
      <alignment horizontal="center" vertical="center" wrapText="1" readingOrder="1"/>
    </xf>
    <xf numFmtId="3" fontId="13" fillId="2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readingOrder="1"/>
    </xf>
    <xf numFmtId="165" fontId="13" fillId="2" borderId="0" xfId="2" applyNumberFormat="1" applyFont="1" applyFill="1" applyBorder="1" applyAlignment="1">
      <alignment horizontal="center"/>
    </xf>
    <xf numFmtId="165" fontId="11" fillId="2" borderId="0" xfId="2" applyNumberFormat="1" applyFont="1" applyFill="1" applyBorder="1" applyAlignment="1">
      <alignment horizontal="center"/>
    </xf>
    <xf numFmtId="0" fontId="15" fillId="0" borderId="0" xfId="1" applyFont="1" applyFill="1" applyAlignment="1">
      <alignment horizontal="center"/>
    </xf>
    <xf numFmtId="3" fontId="13" fillId="2" borderId="0" xfId="2" applyNumberFormat="1" applyFont="1" applyFill="1" applyBorder="1" applyAlignment="1">
      <alignment horizontal="center"/>
    </xf>
    <xf numFmtId="0" fontId="18" fillId="2" borderId="0" xfId="1" applyFont="1" applyFill="1" applyAlignment="1">
      <alignment horizontal="center"/>
    </xf>
    <xf numFmtId="0" fontId="1" fillId="2" borderId="0" xfId="1" applyFont="1" applyFill="1" applyBorder="1" applyAlignment="1">
      <alignment horizontal="left" wrapText="1"/>
    </xf>
    <xf numFmtId="0" fontId="11" fillId="3" borderId="7" xfId="2" applyNumberFormat="1" applyFont="1" applyFill="1" applyBorder="1" applyAlignment="1">
      <alignment horizontal="center" vertical="center" wrapText="1"/>
    </xf>
    <xf numFmtId="3" fontId="11" fillId="2" borderId="0" xfId="2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 readingOrder="1"/>
    </xf>
    <xf numFmtId="0" fontId="11" fillId="2" borderId="4" xfId="1" applyFont="1" applyFill="1" applyBorder="1" applyAlignment="1">
      <alignment horizontal="center"/>
    </xf>
    <xf numFmtId="169" fontId="14" fillId="2" borderId="0" xfId="31" applyNumberFormat="1" applyFont="1" applyFill="1" applyAlignment="1">
      <alignment horizontal="center"/>
    </xf>
    <xf numFmtId="0" fontId="11" fillId="3" borderId="16" xfId="2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readingOrder="1"/>
    </xf>
    <xf numFmtId="49" fontId="15" fillId="2" borderId="0" xfId="2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/>
    </xf>
    <xf numFmtId="0" fontId="11" fillId="2" borderId="25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</cellXfs>
  <cellStyles count="89">
    <cellStyle name="20% - Énfasis1 2" xfId="41"/>
    <cellStyle name="20% - Énfasis2 2" xfId="42"/>
    <cellStyle name="20% - Énfasis3 2" xfId="43"/>
    <cellStyle name="20% - Énfasis4 2" xfId="44"/>
    <cellStyle name="20% - Énfasis5 2" xfId="45"/>
    <cellStyle name="20% - Énfasis6 2" xfId="46"/>
    <cellStyle name="40% - Énfasis1 2" xfId="47"/>
    <cellStyle name="40% - Énfasis2 2" xfId="48"/>
    <cellStyle name="40% - Énfasis3 2" xfId="49"/>
    <cellStyle name="40% - Énfasis4 2" xfId="50"/>
    <cellStyle name="40% - Énfasis5 2" xfId="51"/>
    <cellStyle name="40% - Énfasis6 2" xfId="52"/>
    <cellStyle name="60% - Énfasis1 2" xfId="53"/>
    <cellStyle name="60% - Énfasis2 2" xfId="54"/>
    <cellStyle name="60% - Énfasis3 2" xfId="55"/>
    <cellStyle name="60% - Énfasis4 2" xfId="56"/>
    <cellStyle name="60% - Énfasis5 2" xfId="57"/>
    <cellStyle name="60% - Énfasis6 2" xfId="58"/>
    <cellStyle name="Buena 2" xfId="59"/>
    <cellStyle name="Cálculo 2" xfId="60"/>
    <cellStyle name="Celda de comprobación 2" xfId="61"/>
    <cellStyle name="Celda vinculada 2" xfId="62"/>
    <cellStyle name="Comma0" xfId="4"/>
    <cellStyle name="Currency0" xfId="5"/>
    <cellStyle name="Date" xfId="6"/>
    <cellStyle name="Encabezado 4 2" xfId="63"/>
    <cellStyle name="Énfasis1 2" xfId="64"/>
    <cellStyle name="Énfasis2 2" xfId="65"/>
    <cellStyle name="Énfasis3 2" xfId="66"/>
    <cellStyle name="Énfasis4 2" xfId="67"/>
    <cellStyle name="Énfasis5 2" xfId="68"/>
    <cellStyle name="Énfasis6 2" xfId="69"/>
    <cellStyle name="Entrada 2" xfId="70"/>
    <cellStyle name="Estilo 1" xfId="7"/>
    <cellStyle name="Euro" xfId="8"/>
    <cellStyle name="Euro 2" xfId="17"/>
    <cellStyle name="Euro 3" xfId="18"/>
    <cellStyle name="Euro 4" xfId="19"/>
    <cellStyle name="Euro 5" xfId="20"/>
    <cellStyle name="Euro 6" xfId="21"/>
    <cellStyle name="Euro 7" xfId="22"/>
    <cellStyle name="Fixed" xfId="9"/>
    <cellStyle name="Heading 1" xfId="10"/>
    <cellStyle name="Heading 2" xfId="11"/>
    <cellStyle name="Hipervínculo" xfId="13" builtinId="8"/>
    <cellStyle name="Hipervínculo 2" xfId="84"/>
    <cellStyle name="Hipervínculo 3" xfId="88"/>
    <cellStyle name="Hipervínculo visitado" xfId="30" builtinId="9" hidden="1"/>
    <cellStyle name="Incorrecto 2" xfId="71"/>
    <cellStyle name="Millares" xfId="31" builtinId="3"/>
    <cellStyle name="Millares [0]" xfId="37" builtinId="6"/>
    <cellStyle name="Millares [0] 2" xfId="87"/>
    <cellStyle name="Millares [0] 3" xfId="82"/>
    <cellStyle name="Millares 2" xfId="33"/>
    <cellStyle name="Millares 2 2" xfId="85"/>
    <cellStyle name="Millares 2 3" xfId="39"/>
    <cellStyle name="Millares 3" xfId="36"/>
    <cellStyle name="Millares 3 2" xfId="40"/>
    <cellStyle name="Millares 4" xfId="72"/>
    <cellStyle name="Millares 5" xfId="86"/>
    <cellStyle name="Millares 6" xfId="38"/>
    <cellStyle name="Neutral 2" xfId="73"/>
    <cellStyle name="Normal" xfId="0" builtinId="0"/>
    <cellStyle name="Normal 11" xfId="23"/>
    <cellStyle name="Normal 12" xfId="24"/>
    <cellStyle name="Normal 13" xfId="25"/>
    <cellStyle name="Normal 14" xfId="15"/>
    <cellStyle name="Normal 2" xfId="14"/>
    <cellStyle name="Normal 2 2" xfId="34"/>
    <cellStyle name="Normal 2 3" xfId="32"/>
    <cellStyle name="Normal 3" xfId="26"/>
    <cellStyle name="Normal 4" xfId="27"/>
    <cellStyle name="Normal 5" xfId="28"/>
    <cellStyle name="Normal 6" xfId="35"/>
    <cellStyle name="Normal 7" xfId="16"/>
    <cellStyle name="Normal 8 2" xfId="83"/>
    <cellStyle name="Normal 9" xfId="29"/>
    <cellStyle name="Normal_Fenaviquín 14 (2007) - Base importaciones maquinaria" xfId="1"/>
    <cellStyle name="Normal_Fenaviquín 15 (2007) - Huevo por colores" xfId="2"/>
    <cellStyle name="Notas 2" xfId="74"/>
    <cellStyle name="Porcentual 2" xfId="3"/>
    <cellStyle name="rojo" xfId="12"/>
    <cellStyle name="Salida 2" xfId="75"/>
    <cellStyle name="Texto de advertencia 2" xfId="76"/>
    <cellStyle name="Texto explicativo 2" xfId="77"/>
    <cellStyle name="Título 2 2" xfId="79"/>
    <cellStyle name="Título 3 2" xfId="80"/>
    <cellStyle name="Título 4" xfId="78"/>
    <cellStyle name="Total 2" xfId="81"/>
  </cellStyles>
  <dxfs count="0"/>
  <tableStyles count="0" defaultTableStyle="TableStyleMedium9" defaultPivotStyle="PivotStyleMedium4"/>
  <colors>
    <mruColors>
      <color rgb="FF004559"/>
      <color rgb="FF53722D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88267007164689"/>
          <c:y val="2.4414121009742877E-2"/>
          <c:w val="0.410299212598425"/>
          <c:h val="0.794820464195902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6FC-4631-9D7F-713759B12DE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6FC-4631-9D7F-713759B12DE8}"/>
              </c:ext>
            </c:extLst>
          </c:dPt>
          <c:dLbls>
            <c:dLbl>
              <c:idx val="0"/>
              <c:layout>
                <c:manualLayout>
                  <c:x val="0.14639046548578577"/>
                  <c:y val="-0.1236989357157573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FC-4631-9D7F-713759B12DE8}"/>
                </c:ext>
              </c:extLst>
            </c:dLbl>
            <c:dLbl>
              <c:idx val="1"/>
              <c:layout>
                <c:manualLayout>
                  <c:x val="-0.10117378700755608"/>
                  <c:y val="2.516592210431939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FC-4631-9D7F-713759B12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(personas)'!$B$16:$B$17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(personas)'!$D$16:$D$17</c:f>
              <c:numCache>
                <c:formatCode>#,##0</c:formatCode>
                <c:ptCount val="2"/>
                <c:pt idx="0">
                  <c:v>4308.2923899999996</c:v>
                </c:pt>
                <c:pt idx="1">
                  <c:v>384.09722999999997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FC-4631-9D7F-713759B12D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86205167282152"/>
          <c:y val="0.85006856701051903"/>
          <c:w val="0.50525133007022749"/>
          <c:h val="0.126233252257080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11362291971726E-2"/>
          <c:y val="3.3895105217111046E-2"/>
          <c:w val="0.9168571575611878"/>
          <c:h val="0.6608804162637576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%.(Sexo)'!$P$26:$P$50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Ocupación %.(Sexo)'!$Q$26:$Q$50</c:f>
              <c:numCache>
                <c:formatCode>#,##0.0</c:formatCode>
                <c:ptCount val="25"/>
                <c:pt idx="0">
                  <c:v>55.757463264220107</c:v>
                </c:pt>
                <c:pt idx="1">
                  <c:v>56.440993585916829</c:v>
                </c:pt>
                <c:pt idx="2">
                  <c:v>57.030569819823661</c:v>
                </c:pt>
                <c:pt idx="3">
                  <c:v>58.198056555727241</c:v>
                </c:pt>
                <c:pt idx="4">
                  <c:v>57.764508310189413</c:v>
                </c:pt>
                <c:pt idx="5">
                  <c:v>58</c:v>
                </c:pt>
                <c:pt idx="6">
                  <c:v>58.240514361595473</c:v>
                </c:pt>
                <c:pt idx="7">
                  <c:v>57.566058521821915</c:v>
                </c:pt>
                <c:pt idx="8">
                  <c:v>56.513328781983539</c:v>
                </c:pt>
                <c:pt idx="9">
                  <c:v>56.071318281360568</c:v>
                </c:pt>
                <c:pt idx="10">
                  <c:v>56.78620121851089</c:v>
                </c:pt>
                <c:pt idx="11">
                  <c:v>56.590942970059686</c:v>
                </c:pt>
                <c:pt idx="12">
                  <c:v>56.620433233665267</c:v>
                </c:pt>
                <c:pt idx="13">
                  <c:v>57.35001862795864</c:v>
                </c:pt>
                <c:pt idx="14">
                  <c:v>57.841937382008943</c:v>
                </c:pt>
                <c:pt idx="15">
                  <c:v>56.485574967857957</c:v>
                </c:pt>
                <c:pt idx="16">
                  <c:v>56.797215098052746</c:v>
                </c:pt>
                <c:pt idx="17">
                  <c:v>58.114744611164582</c:v>
                </c:pt>
                <c:pt idx="18">
                  <c:v>59.083438779138277</c:v>
                </c:pt>
                <c:pt idx="19">
                  <c:v>58.49225928643633</c:v>
                </c:pt>
                <c:pt idx="20">
                  <c:v>57.939802201150492</c:v>
                </c:pt>
                <c:pt idx="21">
                  <c:v>58.693490295276085</c:v>
                </c:pt>
                <c:pt idx="22">
                  <c:v>59.187992297002502</c:v>
                </c:pt>
                <c:pt idx="23">
                  <c:v>58.147342595389908</c:v>
                </c:pt>
                <c:pt idx="24">
                  <c:v>57.919222112953847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7-4509-B459-09EE5304682C}"/>
            </c:ext>
          </c:extLst>
        </c:ser>
        <c:ser>
          <c:idx val="1"/>
          <c:order val="1"/>
          <c:tx>
            <c:strRef>
              <c:f>'Tasa 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%.(Sexo)'!$P$26:$P$50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Ocupación %.(Sexo)'!$R$26:$R$50</c:f>
              <c:numCache>
                <c:formatCode>#,##0.0</c:formatCode>
                <c:ptCount val="25"/>
                <c:pt idx="0">
                  <c:v>69.507334413170796</c:v>
                </c:pt>
                <c:pt idx="1">
                  <c:v>71.122127010504713</c:v>
                </c:pt>
                <c:pt idx="2">
                  <c:v>72.190015778531929</c:v>
                </c:pt>
                <c:pt idx="3">
                  <c:v>72.514875772100297</c:v>
                </c:pt>
                <c:pt idx="4">
                  <c:v>72.068356315128895</c:v>
                </c:pt>
                <c:pt idx="5">
                  <c:v>72.099999999999994</c:v>
                </c:pt>
                <c:pt idx="6">
                  <c:v>71.767465070181274</c:v>
                </c:pt>
                <c:pt idx="7">
                  <c:v>72.061008469880917</c:v>
                </c:pt>
                <c:pt idx="8">
                  <c:v>72.439513580437932</c:v>
                </c:pt>
                <c:pt idx="9">
                  <c:v>73.213632597977991</c:v>
                </c:pt>
                <c:pt idx="10">
                  <c:v>72.192115595639521</c:v>
                </c:pt>
                <c:pt idx="11">
                  <c:v>72.341694015700966</c:v>
                </c:pt>
                <c:pt idx="12">
                  <c:v>71.917362498622438</c:v>
                </c:pt>
                <c:pt idx="13">
                  <c:v>71.809228099868179</c:v>
                </c:pt>
                <c:pt idx="14">
                  <c:v>71.616850476740083</c:v>
                </c:pt>
                <c:pt idx="15">
                  <c:v>72.246856407488067</c:v>
                </c:pt>
                <c:pt idx="16">
                  <c:v>72.169611162193206</c:v>
                </c:pt>
                <c:pt idx="17">
                  <c:v>71.843201015516357</c:v>
                </c:pt>
                <c:pt idx="18">
                  <c:v>71.828377133213024</c:v>
                </c:pt>
                <c:pt idx="19">
                  <c:v>71.939529210661377</c:v>
                </c:pt>
                <c:pt idx="20">
                  <c:v>72.767522676881299</c:v>
                </c:pt>
                <c:pt idx="21">
                  <c:v>73.245954760401276</c:v>
                </c:pt>
                <c:pt idx="22">
                  <c:v>73.646221286755932</c:v>
                </c:pt>
                <c:pt idx="23">
                  <c:v>72.584068843206978</c:v>
                </c:pt>
                <c:pt idx="24">
                  <c:v>71.552609079981593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7-4509-B459-09EE53046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905408"/>
        <c:axId val="111919488"/>
      </c:lineChart>
      <c:catAx>
        <c:axId val="11190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919488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11919488"/>
        <c:scaling>
          <c:orientation val="minMax"/>
          <c:max val="75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9054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512582985950285"/>
          <c:y val="0.56909960722994735"/>
          <c:w val="0.24387760353485227"/>
          <c:h val="7.4008687510552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19380677688142E-2"/>
          <c:y val="4.4840879265091851E-2"/>
          <c:w val="0.8994620124356113"/>
          <c:h val="0.67332578740157567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1782098016581E-3"/>
                  <c:y val="-1.7259978425026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%.(Sexo)'!$P$26:$P$50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Desocupación %.(Sexo)'!$Q$26:$Q$50</c:f>
              <c:numCache>
                <c:formatCode>#,##0.0</c:formatCode>
                <c:ptCount val="25"/>
                <c:pt idx="0">
                  <c:v>11.586062195281796</c:v>
                </c:pt>
                <c:pt idx="1">
                  <c:v>11.531736594894847</c:v>
                </c:pt>
                <c:pt idx="2">
                  <c:v>11.371391644676285</c:v>
                </c:pt>
                <c:pt idx="3">
                  <c:v>10.384138199252108</c:v>
                </c:pt>
                <c:pt idx="4">
                  <c:v>10.145082217726038</c:v>
                </c:pt>
                <c:pt idx="5">
                  <c:v>10.199999999999999</c:v>
                </c:pt>
                <c:pt idx="6">
                  <c:v>10.326162350521109</c:v>
                </c:pt>
                <c:pt idx="7">
                  <c:v>10.350706695964099</c:v>
                </c:pt>
                <c:pt idx="8">
                  <c:v>10.516775430068556</c:v>
                </c:pt>
                <c:pt idx="9">
                  <c:v>10.245097361706923</c:v>
                </c:pt>
                <c:pt idx="10">
                  <c:v>10.023027907057095</c:v>
                </c:pt>
                <c:pt idx="11">
                  <c:v>11.116314038940352</c:v>
                </c:pt>
                <c:pt idx="12">
                  <c:v>11.834127443014507</c:v>
                </c:pt>
                <c:pt idx="13">
                  <c:v>12.189963160825986</c:v>
                </c:pt>
                <c:pt idx="14">
                  <c:v>10.233670159042502</c:v>
                </c:pt>
                <c:pt idx="15">
                  <c:v>9.9416904259610437</c:v>
                </c:pt>
                <c:pt idx="16" formatCode="_(* #,##0.0_);_(* \(#,##0.0\);_(* &quot;-&quot;??_);_(@_)">
                  <c:v>8.447322506849849</c:v>
                </c:pt>
                <c:pt idx="17">
                  <c:v>8.6428475984089008</c:v>
                </c:pt>
                <c:pt idx="18">
                  <c:v>8.4521682134739624</c:v>
                </c:pt>
                <c:pt idx="19">
                  <c:v>8.8410979869652682</c:v>
                </c:pt>
                <c:pt idx="20">
                  <c:v>8.6841629385808776</c:v>
                </c:pt>
                <c:pt idx="21">
                  <c:v>7.6273118892912386</c:v>
                </c:pt>
                <c:pt idx="22">
                  <c:v>7.2867027807025613</c:v>
                </c:pt>
                <c:pt idx="23">
                  <c:v>7.8419702489665744</c:v>
                </c:pt>
                <c:pt idx="24">
                  <c:v>8.6415378161456786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6-413D-A09C-5D870F795DDF}"/>
            </c:ext>
          </c:extLst>
        </c:ser>
        <c:ser>
          <c:idx val="1"/>
          <c:order val="1"/>
          <c:tx>
            <c:strRef>
              <c:f>'Tasa Desocupación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2192336504166E-3"/>
                  <c:y val="2.8644677419089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%.(Sexo)'!$P$26:$P$50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Desocupación %.(Sexo)'!$R$26:$R$50</c:f>
              <c:numCache>
                <c:formatCode>#,##0.0</c:formatCode>
                <c:ptCount val="25"/>
                <c:pt idx="0">
                  <c:v>11.222670443927282</c:v>
                </c:pt>
                <c:pt idx="1">
                  <c:v>9.8453359729554553</c:v>
                </c:pt>
                <c:pt idx="2">
                  <c:v>8.9173533895931794</c:v>
                </c:pt>
                <c:pt idx="3">
                  <c:v>9.3842242379932266</c:v>
                </c:pt>
                <c:pt idx="4">
                  <c:v>10.000495820179545</c:v>
                </c:pt>
                <c:pt idx="5">
                  <c:v>9.6999999999999993</c:v>
                </c:pt>
                <c:pt idx="6">
                  <c:v>9.4002110712704603</c:v>
                </c:pt>
                <c:pt idx="7">
                  <c:v>8.4351732659044227</c:v>
                </c:pt>
                <c:pt idx="8">
                  <c:v>8.1584261103131404</c:v>
                </c:pt>
                <c:pt idx="9">
                  <c:v>7.0347902254199939</c:v>
                </c:pt>
                <c:pt idx="10">
                  <c:v>7.647001324911229</c:v>
                </c:pt>
                <c:pt idx="11">
                  <c:v>7.6152667606180193</c:v>
                </c:pt>
                <c:pt idx="12">
                  <c:v>8.2526013145834458</c:v>
                </c:pt>
                <c:pt idx="13">
                  <c:v>8.1000058210486969</c:v>
                </c:pt>
                <c:pt idx="14">
                  <c:v>7.6909900051197262</c:v>
                </c:pt>
                <c:pt idx="15">
                  <c:v>7.5908711258912698</c:v>
                </c:pt>
                <c:pt idx="16" formatCode="_(* #,##0.0_);_(* \(#,##0.0\);_(* &quot;-&quot;??_);_(@_)">
                  <c:v>8.2524759293751586</c:v>
                </c:pt>
                <c:pt idx="17">
                  <c:v>8.3855035073210455</c:v>
                </c:pt>
                <c:pt idx="18">
                  <c:v>7.9339444246784199</c:v>
                </c:pt>
                <c:pt idx="19">
                  <c:v>7.3392241228270496</c:v>
                </c:pt>
                <c:pt idx="20">
                  <c:v>6.753320831913828</c:v>
                </c:pt>
                <c:pt idx="21">
                  <c:v>6.3817409081838887</c:v>
                </c:pt>
                <c:pt idx="22">
                  <c:v>5.7463940943548781</c:v>
                </c:pt>
                <c:pt idx="23">
                  <c:v>7.2138136168487144</c:v>
                </c:pt>
                <c:pt idx="24">
                  <c:v>7.7693834834957762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6-413D-A09C-5D870F795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651072"/>
        <c:axId val="111652864"/>
      </c:lineChart>
      <c:catAx>
        <c:axId val="11165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65286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1652864"/>
        <c:scaling>
          <c:orientation val="minMax"/>
          <c:max val="18"/>
          <c:min val="3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651072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0641198100541198"/>
          <c:y val="3.8348410332203618E-2"/>
          <c:w val="0.21391412971774268"/>
          <c:h val="7.0618737875156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2419096725522"/>
          <c:y val="1.9307161072951003E-2"/>
          <c:w val="0.83259937497916647"/>
          <c:h val="0.852789039667914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F154-4046-8148-C03395AD583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54-4046-8148-C03395AD583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4-4046-8148-C03395AD583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4-4046-8148-C03395AD583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4-4046-8148-C03395AD583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154-4046-8148-C03395AD583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AA9-4174-9914-EC86F83B0DB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EFE-4CF8-9F80-07D97E998C4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10D-43C8-B33B-412432AAE7B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154-4046-8148-C03395AD583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071-4B4D-A67C-142E3DCFFC3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Ocup. % Ciudades Hombres'!$L$13:$L$26</c:f>
              <c:strCache>
                <c:ptCount val="14"/>
                <c:pt idx="0">
                  <c:v>Bogotá</c:v>
                </c:pt>
                <c:pt idx="1">
                  <c:v>Villavicencio</c:v>
                </c:pt>
                <c:pt idx="2">
                  <c:v>Medellín</c:v>
                </c:pt>
                <c:pt idx="3">
                  <c:v>Pasto</c:v>
                </c:pt>
                <c:pt idx="4">
                  <c:v>Total 13 áreas</c:v>
                </c:pt>
                <c:pt idx="5">
                  <c:v>Cali</c:v>
                </c:pt>
                <c:pt idx="6">
                  <c:v>Montería</c:v>
                </c:pt>
                <c:pt idx="7">
                  <c:v>Barranquilla</c:v>
                </c:pt>
                <c:pt idx="8">
                  <c:v>Cartagena</c:v>
                </c:pt>
                <c:pt idx="9">
                  <c:v>Bucaramanga</c:v>
                </c:pt>
                <c:pt idx="10">
                  <c:v>Manizales</c:v>
                </c:pt>
                <c:pt idx="11">
                  <c:v>Pereira</c:v>
                </c:pt>
                <c:pt idx="12">
                  <c:v>Cúcuta</c:v>
                </c:pt>
                <c:pt idx="13">
                  <c:v>Ibagué</c:v>
                </c:pt>
              </c:strCache>
            </c:strRef>
          </c:cat>
          <c:val>
            <c:numRef>
              <c:f>'Tasa Ocup. % Ciudades Hombres'!$M$13:$M$26</c:f>
              <c:numCache>
                <c:formatCode>0.0</c:formatCode>
                <c:ptCount val="14"/>
                <c:pt idx="0">
                  <c:v>71.552609079981593</c:v>
                </c:pt>
                <c:pt idx="1">
                  <c:v>71.544058403926869</c:v>
                </c:pt>
                <c:pt idx="2">
                  <c:v>69.899693643226684</c:v>
                </c:pt>
                <c:pt idx="3">
                  <c:v>69.715560139229083</c:v>
                </c:pt>
                <c:pt idx="4">
                  <c:v>69.54040372947135</c:v>
                </c:pt>
                <c:pt idx="5">
                  <c:v>68.732910441103897</c:v>
                </c:pt>
                <c:pt idx="6">
                  <c:v>68.569581069310175</c:v>
                </c:pt>
                <c:pt idx="7">
                  <c:v>68.076402811158658</c:v>
                </c:pt>
                <c:pt idx="8">
                  <c:v>67.971359183126012</c:v>
                </c:pt>
                <c:pt idx="9">
                  <c:v>67.933641434458352</c:v>
                </c:pt>
                <c:pt idx="10">
                  <c:v>67.83275948934498</c:v>
                </c:pt>
                <c:pt idx="11">
                  <c:v>66.151463793122673</c:v>
                </c:pt>
                <c:pt idx="12">
                  <c:v>66.061906186383027</c:v>
                </c:pt>
                <c:pt idx="13">
                  <c:v>61.481399037172757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54-4046-8148-C03395AD5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1784320"/>
        <c:axId val="111785856"/>
      </c:barChart>
      <c:catAx>
        <c:axId val="1117843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785856"/>
        <c:crosses val="autoZero"/>
        <c:auto val="1"/>
        <c:lblAlgn val="ctr"/>
        <c:lblOffset val="100"/>
        <c:noMultiLvlLbl val="0"/>
      </c:catAx>
      <c:valAx>
        <c:axId val="111785856"/>
        <c:scaling>
          <c:orientation val="minMax"/>
          <c:min val="4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178432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01941103515923"/>
          <c:y val="3.8584621366773583E-2"/>
          <c:w val="0.81703686077701776"/>
          <c:h val="0.83569730551357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81B-4284-BFB2-299BB21B583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2E3-4351-B080-1E166C5259E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B8A-4910-A7FA-16878965E8C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81B-4284-BFB2-299BB21B583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81B-4284-BFB2-299BB21B583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EF7-4910-A1D0-217C875F9CF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81B-4284-BFB2-299BB21B583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0D6-47F7-BBAF-59C23FDBBBFC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5-C81B-4284-BFB2-299BB21B583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81B-4284-BFB2-299BB21B583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D4E-4A41-85DD-073D648825B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7A1-4273-B997-F5958F07C37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Desocup.% Ciudades Hombres'!$L$14:$L$27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Cartagena</c:v>
                </c:pt>
                <c:pt idx="3">
                  <c:v>Montería</c:v>
                </c:pt>
                <c:pt idx="4">
                  <c:v>Pasto</c:v>
                </c:pt>
                <c:pt idx="5">
                  <c:v>Barranquilla</c:v>
                </c:pt>
                <c:pt idx="6">
                  <c:v>Bucaramanga</c:v>
                </c:pt>
                <c:pt idx="7">
                  <c:v>Total 13 áreas</c:v>
                </c:pt>
                <c:pt idx="8">
                  <c:v>Bogotá</c:v>
                </c:pt>
                <c:pt idx="9">
                  <c:v>Cali</c:v>
                </c:pt>
                <c:pt idx="10">
                  <c:v>Medellín</c:v>
                </c:pt>
                <c:pt idx="11">
                  <c:v>Manizales</c:v>
                </c:pt>
                <c:pt idx="12">
                  <c:v>Pereira</c:v>
                </c:pt>
                <c:pt idx="13">
                  <c:v>Villavicencio</c:v>
                </c:pt>
              </c:strCache>
            </c:strRef>
          </c:cat>
          <c:val>
            <c:numRef>
              <c:f>'Tasa Desocup.% Ciudades Hombres'!$M$14:$M$27</c:f>
              <c:numCache>
                <c:formatCode>_(* #,##0.0_);_(* \(#,##0.0\);_(* "-"??_);_(@_)</c:formatCode>
                <c:ptCount val="14"/>
                <c:pt idx="0">
                  <c:v>12.581897396986546</c:v>
                </c:pt>
                <c:pt idx="1">
                  <c:v>11.818455161912281</c:v>
                </c:pt>
                <c:pt idx="2">
                  <c:v>9.4293596959310779</c:v>
                </c:pt>
                <c:pt idx="3">
                  <c:v>9.3427346443307169</c:v>
                </c:pt>
                <c:pt idx="4">
                  <c:v>8.616162046302998</c:v>
                </c:pt>
                <c:pt idx="5">
                  <c:v>8.2848365373034021</c:v>
                </c:pt>
                <c:pt idx="6">
                  <c:v>8.1500060884861298</c:v>
                </c:pt>
                <c:pt idx="7">
                  <c:v>8.0859601929826823</c:v>
                </c:pt>
                <c:pt idx="8">
                  <c:v>7.7693834834957762</c:v>
                </c:pt>
                <c:pt idx="9">
                  <c:v>7.6854217382149468</c:v>
                </c:pt>
                <c:pt idx="10">
                  <c:v>7.3414233937166955</c:v>
                </c:pt>
                <c:pt idx="11">
                  <c:v>7.3383364645836693</c:v>
                </c:pt>
                <c:pt idx="12">
                  <c:v>7.2833371131123865</c:v>
                </c:pt>
                <c:pt idx="13">
                  <c:v>7.1464362783516115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1B-4284-BFB2-299BB21B5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49798144"/>
        <c:axId val="111833856"/>
      </c:barChart>
      <c:catAx>
        <c:axId val="497981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s-CO"/>
          </a:p>
        </c:txPr>
        <c:crossAx val="111833856"/>
        <c:crosses val="autoZero"/>
        <c:auto val="1"/>
        <c:lblAlgn val="ctr"/>
        <c:lblOffset val="100"/>
        <c:noMultiLvlLbl val="0"/>
      </c:catAx>
      <c:valAx>
        <c:axId val="111833856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4979814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92652754070076"/>
          <c:y val="3.0133347425531594E-2"/>
          <c:w val="0.82586127782978214"/>
          <c:h val="0.871400717767422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E7BF-4F83-ACFF-0021FC64773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7BF-4F83-ACFF-0021FC64773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7BF-4F83-ACFF-0021FC64773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5AA-4991-A479-04869624061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Ocup.% Ciudades Mujer'!$L$14:$L$27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Villavicencio</c:v>
                </c:pt>
                <c:pt idx="3">
                  <c:v>Total 13 áreas</c:v>
                </c:pt>
                <c:pt idx="4">
                  <c:v>Medellín</c:v>
                </c:pt>
                <c:pt idx="5">
                  <c:v>Bucaramanga</c:v>
                </c:pt>
                <c:pt idx="6">
                  <c:v>Cali</c:v>
                </c:pt>
                <c:pt idx="7">
                  <c:v>Montería</c:v>
                </c:pt>
                <c:pt idx="8">
                  <c:v>Manizales</c:v>
                </c:pt>
                <c:pt idx="9">
                  <c:v>Barranquilla</c:v>
                </c:pt>
                <c:pt idx="10">
                  <c:v>Pereira</c:v>
                </c:pt>
                <c:pt idx="11">
                  <c:v>Cartagena</c:v>
                </c:pt>
                <c:pt idx="12">
                  <c:v>Ibagué</c:v>
                </c:pt>
                <c:pt idx="13">
                  <c:v>Cúcuta</c:v>
                </c:pt>
              </c:strCache>
            </c:strRef>
          </c:cat>
          <c:val>
            <c:numRef>
              <c:f>'Tasa Ocup.% Ciudades Mujer'!$M$14:$M$27</c:f>
              <c:numCache>
                <c:formatCode>0.0</c:formatCode>
                <c:ptCount val="14"/>
                <c:pt idx="0">
                  <c:v>57.919222112953847</c:v>
                </c:pt>
                <c:pt idx="1">
                  <c:v>55.43841375625329</c:v>
                </c:pt>
                <c:pt idx="2">
                  <c:v>52.250351143239051</c:v>
                </c:pt>
                <c:pt idx="3">
                  <c:v>51.75759433211352</c:v>
                </c:pt>
                <c:pt idx="4">
                  <c:v>51.537037884156078</c:v>
                </c:pt>
                <c:pt idx="5">
                  <c:v>49.729202600983939</c:v>
                </c:pt>
                <c:pt idx="6">
                  <c:v>49.251585530157847</c:v>
                </c:pt>
                <c:pt idx="7">
                  <c:v>47.42825604367917</c:v>
                </c:pt>
                <c:pt idx="8">
                  <c:v>47.072950931192068</c:v>
                </c:pt>
                <c:pt idx="9">
                  <c:v>45.885336485960778</c:v>
                </c:pt>
                <c:pt idx="10">
                  <c:v>43.882341729850502</c:v>
                </c:pt>
                <c:pt idx="11">
                  <c:v>43.37945939070152</c:v>
                </c:pt>
                <c:pt idx="12">
                  <c:v>43.175135391572461</c:v>
                </c:pt>
                <c:pt idx="13">
                  <c:v>42.813612394198202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BF-4F83-ACFF-0021FC647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0960000"/>
        <c:axId val="110965888"/>
      </c:barChart>
      <c:catAx>
        <c:axId val="1109600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0965888"/>
        <c:crosses val="autoZero"/>
        <c:auto val="1"/>
        <c:lblAlgn val="ctr"/>
        <c:lblOffset val="100"/>
        <c:noMultiLvlLbl val="0"/>
      </c:catAx>
      <c:valAx>
        <c:axId val="110965888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096000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54919905988388"/>
          <c:y val="2.5659074494882781E-2"/>
          <c:w val="0.8096629805730956"/>
          <c:h val="0.866579999647695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CF1-4A6A-A127-8B17C250FEE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EEB-4206-AB1A-994DBFA8E5A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F34-4ACC-9A37-8AA668EAA8B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512-4A98-AA17-57CBFBECA8A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EEB-4206-AB1A-994DBFA8E5A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EEB-4206-AB1A-994DBFA8E5A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EEB-4206-AB1A-994DBFA8E5A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EEB-4206-AB1A-994DBFA8E5A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EEB-4206-AB1A-994DBFA8E5A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EEB-4206-AB1A-994DBFA8E5AE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8-5EEB-4206-AB1A-994DBFA8E5A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Desocup.% Ciudades Mujer'!$L$14:$L$27</c:f>
              <c:strCache>
                <c:ptCount val="14"/>
                <c:pt idx="0">
                  <c:v>Cartagena</c:v>
                </c:pt>
                <c:pt idx="1">
                  <c:v>Ibagué</c:v>
                </c:pt>
                <c:pt idx="2">
                  <c:v>Cúcuta</c:v>
                </c:pt>
                <c:pt idx="3">
                  <c:v>Barranquilla</c:v>
                </c:pt>
                <c:pt idx="4">
                  <c:v>Montería</c:v>
                </c:pt>
                <c:pt idx="5">
                  <c:v>Pasto</c:v>
                </c:pt>
                <c:pt idx="6">
                  <c:v>Medellín</c:v>
                </c:pt>
                <c:pt idx="7">
                  <c:v>Pereira</c:v>
                </c:pt>
                <c:pt idx="8">
                  <c:v>Cali</c:v>
                </c:pt>
                <c:pt idx="9">
                  <c:v>Total 13 áreas</c:v>
                </c:pt>
                <c:pt idx="10">
                  <c:v>Bucaramanga</c:v>
                </c:pt>
                <c:pt idx="11">
                  <c:v>Manizales</c:v>
                </c:pt>
                <c:pt idx="12">
                  <c:v>Villavicencio</c:v>
                </c:pt>
                <c:pt idx="13">
                  <c:v>Bogotá</c:v>
                </c:pt>
              </c:strCache>
            </c:strRef>
          </c:cat>
          <c:val>
            <c:numRef>
              <c:f>'Tasa Desocup.% Ciudades Mujer'!$M$14:$M$27</c:f>
              <c:numCache>
                <c:formatCode>_(* #,##0.0_);_(* \(#,##0.0\);_(* "-"??_);_(@_)</c:formatCode>
                <c:ptCount val="14"/>
                <c:pt idx="0">
                  <c:v>20.031694899054404</c:v>
                </c:pt>
                <c:pt idx="1">
                  <c:v>13.529716725339982</c:v>
                </c:pt>
                <c:pt idx="2">
                  <c:v>13.033239252202195</c:v>
                </c:pt>
                <c:pt idx="3">
                  <c:v>12.127026842716621</c:v>
                </c:pt>
                <c:pt idx="4">
                  <c:v>11.898766817508248</c:v>
                </c:pt>
                <c:pt idx="5">
                  <c:v>11.567520347003686</c:v>
                </c:pt>
                <c:pt idx="6">
                  <c:v>10.926262834254578</c:v>
                </c:pt>
                <c:pt idx="7">
                  <c:v>10.772280046813819</c:v>
                </c:pt>
                <c:pt idx="8">
                  <c:v>10.483871688464848</c:v>
                </c:pt>
                <c:pt idx="9">
                  <c:v>10.47463260667374</c:v>
                </c:pt>
                <c:pt idx="10">
                  <c:v>10.194333398003845</c:v>
                </c:pt>
                <c:pt idx="11">
                  <c:v>10.094016624073761</c:v>
                </c:pt>
                <c:pt idx="12">
                  <c:v>9.0905729375605535</c:v>
                </c:pt>
                <c:pt idx="13">
                  <c:v>8.6415378161456786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EEB-4206-AB1A-994DBFA8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2473600"/>
        <c:axId val="112475136"/>
      </c:barChart>
      <c:catAx>
        <c:axId val="1124736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475136"/>
        <c:crosses val="autoZero"/>
        <c:auto val="1"/>
        <c:lblAlgn val="ctr"/>
        <c:lblOffset val="100"/>
        <c:noMultiLvlLbl val="0"/>
      </c:catAx>
      <c:valAx>
        <c:axId val="112475136"/>
        <c:scaling>
          <c:orientation val="minMax"/>
          <c:min val="7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24736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75795071070662"/>
          <c:y val="6.6049589545987608E-2"/>
          <c:w val="0.44281529849419227"/>
          <c:h val="0.933950570937360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39-4C02-A8E9-8AE06D74C2A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A39-4C02-A8E9-8AE06D74C2AD}"/>
              </c:ext>
            </c:extLst>
          </c:dPt>
          <c:dLbls>
            <c:dLbl>
              <c:idx val="0"/>
              <c:layout>
                <c:manualLayout>
                  <c:x val="9.5298997915498035E-2"/>
                  <c:y val="-0.139218652534172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39-4C02-A8E9-8AE06D74C2AD}"/>
                </c:ext>
              </c:extLst>
            </c:dLbl>
            <c:dLbl>
              <c:idx val="1"/>
              <c:layout>
                <c:manualLayout>
                  <c:x val="-0.19004536042493375"/>
                  <c:y val="-0.199221378507541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39-4C02-A8E9-8AE06D74C2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Sexo'!$F$60:$F$61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Sexo'!$G$60:$G$61</c:f>
              <c:numCache>
                <c:formatCode>#,##0.0</c:formatCode>
                <c:ptCount val="2"/>
                <c:pt idx="0">
                  <c:v>68.176484195077037</c:v>
                </c:pt>
                <c:pt idx="1">
                  <c:v>31.823515804922963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39-4C02-A8E9-8AE06D74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75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35692653802885"/>
          <c:y val="3.6403551803804654E-2"/>
          <c:w val="0.47571352738211092"/>
          <c:h val="0.963596277738010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40-44CC-BDF9-84873962EB7F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240-44CC-BDF9-84873962EB7F}"/>
              </c:ext>
            </c:extLst>
          </c:dPt>
          <c:dLbls>
            <c:dLbl>
              <c:idx val="0"/>
              <c:layout>
                <c:manualLayout>
                  <c:x val="0.21900348994837199"/>
                  <c:y val="-2.91613366070887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40-44CC-BDF9-84873962EB7F}"/>
                </c:ext>
              </c:extLst>
            </c:dLbl>
            <c:dLbl>
              <c:idx val="1"/>
              <c:layout>
                <c:manualLayout>
                  <c:x val="-0.20512318793938231"/>
                  <c:y val="1.30200937997504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40-44CC-BDF9-84873962EB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Sexo'!$F$60:$F$61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Sexo'!$H$60:$H$61</c:f>
              <c:numCache>
                <c:formatCode>#,##0.0</c:formatCode>
                <c:ptCount val="2"/>
                <c:pt idx="0">
                  <c:v>65.175947911402943</c:v>
                </c:pt>
                <c:pt idx="1">
                  <c:v>34.824052088597057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40-44CC-BDF9-84873962E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04375465981919"/>
          <c:y val="3.3400581173277849E-2"/>
          <c:w val="0.49614159452690126"/>
          <c:h val="0.957377988431401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816-4000-8222-6E5E59420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16-4000-8222-6E5E594203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816-4000-8222-6E5E594203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816-4000-8222-6E5E5942039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16-4000-8222-6E5E5942039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816-4000-8222-6E5E5942039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816-4000-8222-6E5E5942039D}"/>
              </c:ext>
            </c:extLst>
          </c:dPt>
          <c:dLbls>
            <c:dLbl>
              <c:idx val="0"/>
              <c:layout>
                <c:manualLayout>
                  <c:x val="0.12501511471908561"/>
                  <c:y val="-1.87567661104650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816-4000-8222-6E5E5942039D}"/>
                </c:ext>
              </c:extLst>
            </c:dLbl>
            <c:dLbl>
              <c:idx val="1"/>
              <c:layout>
                <c:manualLayout>
                  <c:x val="8.1537739527491035E-2"/>
                  <c:y val="0.203236020925614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816-4000-8222-6E5E5942039D}"/>
                </c:ext>
              </c:extLst>
            </c:dLbl>
            <c:dLbl>
              <c:idx val="2"/>
              <c:layout>
                <c:manualLayout>
                  <c:x val="-7.5290381609025792E-2"/>
                  <c:y val="-0.106016509683564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816-4000-8222-6E5E5942039D}"/>
                </c:ext>
              </c:extLst>
            </c:dLbl>
            <c:dLbl>
              <c:idx val="3"/>
              <c:layout>
                <c:manualLayout>
                  <c:x val="-7.2457654608696243E-2"/>
                  <c:y val="-3.06196308376903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816-4000-8222-6E5E5942039D}"/>
                </c:ext>
              </c:extLst>
            </c:dLbl>
            <c:dLbl>
              <c:idx val="4"/>
              <c:layout>
                <c:manualLayout>
                  <c:x val="-2.8171486148862437E-3"/>
                  <c:y val="-7.1679906307424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816-4000-8222-6E5E5942039D}"/>
                </c:ext>
              </c:extLst>
            </c:dLbl>
            <c:dLbl>
              <c:idx val="5"/>
              <c:layout>
                <c:manualLayout>
                  <c:x val="-9.372315599250447E-2"/>
                  <c:y val="8.44909052732069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816-4000-8222-6E5E5942039D}"/>
                </c:ext>
              </c:extLst>
            </c:dLbl>
            <c:dLbl>
              <c:idx val="6"/>
              <c:layout>
                <c:manualLayout>
                  <c:x val="8.4912728983097374E-2"/>
                  <c:y val="-2.2561087557953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816-4000-8222-6E5E594203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Sexo'!$D$28:$D$34</c:f>
              <c:numCache>
                <c:formatCode>#,##0</c:formatCode>
                <c:ptCount val="7"/>
                <c:pt idx="0">
                  <c:v>7.6921099999999996</c:v>
                </c:pt>
                <c:pt idx="1">
                  <c:v>0</c:v>
                </c:pt>
                <c:pt idx="2">
                  <c:v>342.02632</c:v>
                </c:pt>
                <c:pt idx="3">
                  <c:v>159.45045999999999</c:v>
                </c:pt>
                <c:pt idx="4">
                  <c:v>714.61009999999999</c:v>
                </c:pt>
                <c:pt idx="5">
                  <c:v>316.37468000000001</c:v>
                </c:pt>
                <c:pt idx="6">
                  <c:v>505.3571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16-4000-8222-6E5E5942039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0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202574736162625"/>
          <c:y val="2.9634875522216528E-2"/>
          <c:w val="0.40983783059600148"/>
          <c:h val="0.970365124477783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F74-4FFD-8D24-A5194378A4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74-4FFD-8D24-A5194378A4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F74-4FFD-8D24-A5194378A4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F74-4FFD-8D24-A5194378A4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74-4FFD-8D24-A5194378A4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F74-4FFD-8D24-A5194378A48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74-4FFD-8D24-A5194378A482}"/>
              </c:ext>
            </c:extLst>
          </c:dPt>
          <c:dLbls>
            <c:dLbl>
              <c:idx val="0"/>
              <c:layout>
                <c:manualLayout>
                  <c:x val="0.1241027139648781"/>
                  <c:y val="-2.00421499036758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F74-4FFD-8D24-A5194378A482}"/>
                </c:ext>
              </c:extLst>
            </c:dLbl>
            <c:dLbl>
              <c:idx val="1"/>
              <c:layout>
                <c:manualLayout>
                  <c:x val="9.6491381876234641E-2"/>
                  <c:y val="0.250179072443530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F74-4FFD-8D24-A5194378A482}"/>
                </c:ext>
              </c:extLst>
            </c:dLbl>
            <c:dLbl>
              <c:idx val="2"/>
              <c:layout>
                <c:manualLayout>
                  <c:x val="-0.12630286643403923"/>
                  <c:y val="-0.109770362305997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F74-4FFD-8D24-A5194378A482}"/>
                </c:ext>
              </c:extLst>
            </c:dLbl>
            <c:dLbl>
              <c:idx val="3"/>
              <c:layout>
                <c:manualLayout>
                  <c:x val="-8.5844431859010667E-2"/>
                  <c:y val="-6.65248837464448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F74-4FFD-8D24-A5194378A482}"/>
                </c:ext>
              </c:extLst>
            </c:dLbl>
            <c:dLbl>
              <c:idx val="4"/>
              <c:layout>
                <c:manualLayout>
                  <c:x val="-3.2809495100815426E-2"/>
                  <c:y val="-0.112194257926348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F74-4FFD-8D24-A5194378A482}"/>
                </c:ext>
              </c:extLst>
            </c:dLbl>
            <c:dLbl>
              <c:idx val="5"/>
              <c:layout>
                <c:manualLayout>
                  <c:x val="-0.16243515964216773"/>
                  <c:y val="2.706815988837406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F74-4FFD-8D24-A5194378A482}"/>
                </c:ext>
              </c:extLst>
            </c:dLbl>
            <c:dLbl>
              <c:idx val="6"/>
              <c:layout>
                <c:manualLayout>
                  <c:x val="0.1037911085856536"/>
                  <c:y val="-7.63120127225476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F74-4FFD-8D24-A5194378A4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Sexo'!$I$28:$I$34</c:f>
              <c:numCache>
                <c:formatCode>#,##0</c:formatCode>
                <c:ptCount val="7"/>
                <c:pt idx="0">
                  <c:v>1.3789200000000001</c:v>
                </c:pt>
                <c:pt idx="1">
                  <c:v>0</c:v>
                </c:pt>
                <c:pt idx="2">
                  <c:v>318.73222999999996</c:v>
                </c:pt>
                <c:pt idx="3">
                  <c:v>206.50903000000002</c:v>
                </c:pt>
                <c:pt idx="4">
                  <c:v>951.51985999999999</c:v>
                </c:pt>
                <c:pt idx="5">
                  <c:v>248.07910000000001</c:v>
                </c:pt>
                <c:pt idx="6">
                  <c:v>536.56247999999994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74-4FFD-8D24-A5194378A4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87066243958619"/>
          <c:y val="2.5208033287559804E-2"/>
          <c:w val="0.34658627421263688"/>
          <c:h val="0.81477568256865096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2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CA3-4D95-8EBB-84246E6FABC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A3-4D95-8EBB-84246E6FABCC}"/>
              </c:ext>
            </c:extLst>
          </c:dPt>
          <c:dLbls>
            <c:dLbl>
              <c:idx val="0"/>
              <c:layout>
                <c:manualLayout>
                  <c:x val="0.10726432222198769"/>
                  <c:y val="-0.1189653449040392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A3-4D95-8EBB-84246E6FABCC}"/>
                </c:ext>
              </c:extLst>
            </c:dLbl>
            <c:dLbl>
              <c:idx val="1"/>
              <c:layout>
                <c:manualLayout>
                  <c:x val="-9.1593095070878913E-2"/>
                  <c:y val="9.85569488971670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A3-4D95-8EBB-84246E6FA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(personas)'!$E$42:$E$43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(personas)'!$F$42:$F$43</c:f>
              <c:numCache>
                <c:formatCode>#,##0</c:formatCode>
                <c:ptCount val="2"/>
                <c:pt idx="0">
                  <c:v>4692.3896199999999</c:v>
                </c:pt>
                <c:pt idx="1">
                  <c:v>2001.6743799999999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A3-4D95-8EBB-84246E6FAB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565251722101582"/>
          <c:y val="0.87400171664808135"/>
          <c:w val="0.28483647933501904"/>
          <c:h val="0.1069710766577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632727989926185"/>
          <c:y val="2.2446073551150969E-2"/>
          <c:w val="0.41741993233504804"/>
          <c:h val="0.83004193441337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C1-4EFA-BF59-D9119C545BE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C1-4EFA-BF59-D9119C545BE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90A-4260-96F9-2D3009A0E1DD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C1-4EFA-BF59-D9119C545B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'!$E$52:$E$54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'!$F$52:$F$54</c:f>
              <c:numCache>
                <c:formatCode>#,##0</c:formatCode>
                <c:ptCount val="3"/>
                <c:pt idx="0">
                  <c:v>829.36387999999999</c:v>
                </c:pt>
                <c:pt idx="1">
                  <c:v>1981.00893</c:v>
                </c:pt>
                <c:pt idx="2">
                  <c:v>1497.91958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C1-4EFA-BF59-D9119C545B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89055269825367"/>
          <c:y val="0.85766072344405264"/>
          <c:w val="0.63566428473897452"/>
          <c:h val="0.1223170490785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545537674603481"/>
          <c:y val="0"/>
          <c:w val="0.42659645067570134"/>
          <c:h val="0.792889361360630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A9-4BE9-AF2C-BDFD3030B122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A9-4BE9-AF2C-BDFD3030B122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2E-46D4-A837-24BC2F87DD11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9A9-4BE9-AF2C-BDFD3030B1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'!$H$52:$H$54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'!$I$52:$I$54</c:f>
              <c:numCache>
                <c:formatCode>#,##0</c:formatCode>
                <c:ptCount val="3"/>
                <c:pt idx="0">
                  <c:v>133.17373000000001</c:v>
                </c:pt>
                <c:pt idx="1">
                  <c:v>169.87323000000001</c:v>
                </c:pt>
                <c:pt idx="2">
                  <c:v>81.050269999999998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A9-4BE9-AF2C-BDFD3030B1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94592260665481"/>
          <c:y val="0.82373353326656662"/>
          <c:w val="0.61954866894424043"/>
          <c:h val="0.11911509756089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3820150621883"/>
          <c:y val="8.9901440891317227E-2"/>
          <c:w val="0.85706643453487985"/>
          <c:h val="0.687533879693609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dLbl>
              <c:idx val="1"/>
              <c:layout>
                <c:manualLayout>
                  <c:x val="3.5087719298245636E-3"/>
                  <c:y val="1.3078900851679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175-4635-8B0F-0593389732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(tasas)'!$D$14,' Etáreo Mercado Laboral (tasas)'!$D$19,' Etáreo Mercado Laboral (tasas)'!$D$24)</c:f>
              <c:numCache>
                <c:formatCode>#,##0.0</c:formatCode>
                <c:ptCount val="3"/>
                <c:pt idx="0">
                  <c:v>51.111584875592229</c:v>
                </c:pt>
                <c:pt idx="1">
                  <c:v>84.8343291301303</c:v>
                </c:pt>
                <c:pt idx="2">
                  <c:v>54.743311041583695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5-4635-8B0F-059338973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22048"/>
        <c:axId val="112323584"/>
      </c:barChart>
      <c:catAx>
        <c:axId val="11232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323584"/>
        <c:crosses val="autoZero"/>
        <c:auto val="1"/>
        <c:lblAlgn val="ctr"/>
        <c:lblOffset val="100"/>
        <c:noMultiLvlLbl val="0"/>
      </c:catAx>
      <c:valAx>
        <c:axId val="112323584"/>
        <c:scaling>
          <c:orientation val="minMax"/>
          <c:max val="9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32204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04308552340176E-2"/>
          <c:y val="9.3422600249835078E-2"/>
          <c:w val="0.86870041244844542"/>
          <c:h val="0.694409027748536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(tasas)'!$D$15,' Etáreo Mercado Laboral (tasas)'!$D$20,' Etáreo Mercado Laboral (tasas)'!$D$25)</c:f>
              <c:numCache>
                <c:formatCode>#,##0.0</c:formatCode>
                <c:ptCount val="3"/>
                <c:pt idx="0">
                  <c:v>13.835690910449818</c:v>
                </c:pt>
                <c:pt idx="1">
                  <c:v>7.8978399262933126</c:v>
                </c:pt>
                <c:pt idx="2">
                  <c:v>5.1331107122350099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0-4EBF-BDD2-FA536BD3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089920"/>
        <c:axId val="113353856"/>
      </c:barChart>
      <c:catAx>
        <c:axId val="1130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353856"/>
        <c:crosses val="autoZero"/>
        <c:auto val="1"/>
        <c:lblAlgn val="ctr"/>
        <c:lblOffset val="100"/>
        <c:noMultiLvlLbl val="0"/>
      </c:catAx>
      <c:valAx>
        <c:axId val="113353856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089920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50259714039241E-2"/>
          <c:y val="6.9017592981059153E-2"/>
          <c:w val="0.93900203733274601"/>
          <c:h val="0.7643423235785684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1.7406440382942965E-3"/>
                  <c:y val="-3.7558703958549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%.(etario)'!$P$29:$P$53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Global Part %.(etario)'!$Q$29:$Q$53</c:f>
              <c:numCache>
                <c:formatCode>#,##0.0</c:formatCode>
                <c:ptCount val="25"/>
                <c:pt idx="0">
                  <c:v>61.412128181671321</c:v>
                </c:pt>
                <c:pt idx="1">
                  <c:v>62.013082854784926</c:v>
                </c:pt>
                <c:pt idx="2">
                  <c:v>62.60893075164222</c:v>
                </c:pt>
                <c:pt idx="3">
                  <c:v>63.564749493869655</c:v>
                </c:pt>
                <c:pt idx="4">
                  <c:v>64.559652163196489</c:v>
                </c:pt>
                <c:pt idx="5">
                  <c:v>65.093572407069729</c:v>
                </c:pt>
                <c:pt idx="6">
                  <c:v>65.027069688661513</c:v>
                </c:pt>
                <c:pt idx="7">
                  <c:v>62.896564372726239</c:v>
                </c:pt>
                <c:pt idx="8">
                  <c:v>61.806731533672313</c:v>
                </c:pt>
                <c:pt idx="9">
                  <c:v>60.00691274459539</c:v>
                </c:pt>
                <c:pt idx="10">
                  <c:v>60.394052417869268</c:v>
                </c:pt>
                <c:pt idx="11">
                  <c:v>61.784469995946367</c:v>
                </c:pt>
                <c:pt idx="12">
                  <c:v>63.061969657239622</c:v>
                </c:pt>
                <c:pt idx="13">
                  <c:v>63.577998841164565</c:v>
                </c:pt>
                <c:pt idx="14">
                  <c:v>60.729031072186658</c:v>
                </c:pt>
                <c:pt idx="15">
                  <c:v>60.037523006876327</c:v>
                </c:pt>
                <c:pt idx="16">
                  <c:v>60.605742598777269</c:v>
                </c:pt>
                <c:pt idx="17">
                  <c:v>61.828527688026604</c:v>
                </c:pt>
                <c:pt idx="18">
                  <c:v>63.194766901089054</c:v>
                </c:pt>
                <c:pt idx="19">
                  <c:v>61.449630483011518</c:v>
                </c:pt>
                <c:pt idx="20">
                  <c:v>62.211197786089812</c:v>
                </c:pt>
                <c:pt idx="21">
                  <c:v>61.752096646279632</c:v>
                </c:pt>
                <c:pt idx="22">
                  <c:v>61.684564392346445</c:v>
                </c:pt>
                <c:pt idx="23">
                  <c:v>61.003955068696861</c:v>
                </c:pt>
                <c:pt idx="24">
                  <c:v>59.318743493604444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E-4B1B-97AD-78D17014D966}"/>
            </c:ext>
          </c:extLst>
        </c:ser>
        <c:ser>
          <c:idx val="1"/>
          <c:order val="1"/>
          <c:tx>
            <c:strRef>
              <c:f>'Tasa Global Part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%.(etario)'!$P$29:$P$53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Global Part %.(etario)'!$R$29:$R$53</c:f>
              <c:numCache>
                <c:formatCode>#,##0.0</c:formatCode>
                <c:ptCount val="25"/>
                <c:pt idx="0">
                  <c:v>91.980705002598825</c:v>
                </c:pt>
                <c:pt idx="1">
                  <c:v>91.712323670890314</c:v>
                </c:pt>
                <c:pt idx="2">
                  <c:v>93.063735585706283</c:v>
                </c:pt>
                <c:pt idx="3">
                  <c:v>93.059200237861134</c:v>
                </c:pt>
                <c:pt idx="4">
                  <c:v>92.886629244295406</c:v>
                </c:pt>
                <c:pt idx="5">
                  <c:v>91.938615500538575</c:v>
                </c:pt>
                <c:pt idx="6">
                  <c:v>92.018219247675461</c:v>
                </c:pt>
                <c:pt idx="7">
                  <c:v>92.226685922915379</c:v>
                </c:pt>
                <c:pt idx="8">
                  <c:v>91.899170002476609</c:v>
                </c:pt>
                <c:pt idx="9">
                  <c:v>91.25867474928765</c:v>
                </c:pt>
                <c:pt idx="10">
                  <c:v>90.715772781603306</c:v>
                </c:pt>
                <c:pt idx="11">
                  <c:v>91.134947380733351</c:v>
                </c:pt>
                <c:pt idx="12">
                  <c:v>91.344122033870761</c:v>
                </c:pt>
                <c:pt idx="13">
                  <c:v>91.968542932503524</c:v>
                </c:pt>
                <c:pt idx="14">
                  <c:v>92.258793745200492</c:v>
                </c:pt>
                <c:pt idx="15">
                  <c:v>92.407916604016862</c:v>
                </c:pt>
                <c:pt idx="16">
                  <c:v>92.190194985440797</c:v>
                </c:pt>
                <c:pt idx="17">
                  <c:v>92.442872481029596</c:v>
                </c:pt>
                <c:pt idx="18">
                  <c:v>92.252756875125058</c:v>
                </c:pt>
                <c:pt idx="19">
                  <c:v>92.500097073046504</c:v>
                </c:pt>
                <c:pt idx="20">
                  <c:v>92.141401313360603</c:v>
                </c:pt>
                <c:pt idx="21">
                  <c:v>92.538026420591294</c:v>
                </c:pt>
                <c:pt idx="22">
                  <c:v>92.670822569832509</c:v>
                </c:pt>
                <c:pt idx="23">
                  <c:v>92.153594824344623</c:v>
                </c:pt>
                <c:pt idx="24">
                  <c:v>92.108946263844274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E-4B1B-97AD-78D17014D966}"/>
            </c:ext>
          </c:extLst>
        </c:ser>
        <c:ser>
          <c:idx val="2"/>
          <c:order val="2"/>
          <c:tx>
            <c:strRef>
              <c:f>'Tasa Global Part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0"/>
                  <c:y val="3.7558703958549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Global Part %.(etario)'!$P$29:$P$53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Global Part %.(etario)'!$S$29:$S$53</c:f>
              <c:numCache>
                <c:formatCode>#,##0.0</c:formatCode>
                <c:ptCount val="25"/>
                <c:pt idx="0">
                  <c:v>58.041944586078507</c:v>
                </c:pt>
                <c:pt idx="1">
                  <c:v>59.152914705516025</c:v>
                </c:pt>
                <c:pt idx="2">
                  <c:v>57.980508622607715</c:v>
                </c:pt>
                <c:pt idx="3">
                  <c:v>59.872267217459928</c:v>
                </c:pt>
                <c:pt idx="4">
                  <c:v>58.560117301985649</c:v>
                </c:pt>
                <c:pt idx="5">
                  <c:v>59.677186047103227</c:v>
                </c:pt>
                <c:pt idx="6">
                  <c:v>58.622839051066521</c:v>
                </c:pt>
                <c:pt idx="7">
                  <c:v>58.027035991284251</c:v>
                </c:pt>
                <c:pt idx="8">
                  <c:v>58.280960897400369</c:v>
                </c:pt>
                <c:pt idx="9">
                  <c:v>58.314839755601653</c:v>
                </c:pt>
                <c:pt idx="10">
                  <c:v>58.954110339904616</c:v>
                </c:pt>
                <c:pt idx="11">
                  <c:v>58.537632542878129</c:v>
                </c:pt>
                <c:pt idx="12">
                  <c:v>58.935668697312636</c:v>
                </c:pt>
                <c:pt idx="13">
                  <c:v>58.745159738512989</c:v>
                </c:pt>
                <c:pt idx="14">
                  <c:v>58.428927159802711</c:v>
                </c:pt>
                <c:pt idx="15">
                  <c:v>57.827060633426186</c:v>
                </c:pt>
                <c:pt idx="16">
                  <c:v>57.570337439133176</c:v>
                </c:pt>
                <c:pt idx="17">
                  <c:v>58.182390464841028</c:v>
                </c:pt>
                <c:pt idx="18">
                  <c:v>57.603657520958315</c:v>
                </c:pt>
                <c:pt idx="19">
                  <c:v>57.54632007573575</c:v>
                </c:pt>
                <c:pt idx="20">
                  <c:v>56.695308350044073</c:v>
                </c:pt>
                <c:pt idx="21">
                  <c:v>57.049456019773928</c:v>
                </c:pt>
                <c:pt idx="22">
                  <c:v>57.191427335482928</c:v>
                </c:pt>
                <c:pt idx="23">
                  <c:v>57.103162432262025</c:v>
                </c:pt>
                <c:pt idx="24">
                  <c:v>57.705392352505093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FE-4B1B-97AD-78D17014D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261952"/>
        <c:axId val="113263744"/>
      </c:lineChart>
      <c:catAx>
        <c:axId val="1132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263744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13263744"/>
        <c:scaling>
          <c:orientation val="minMax"/>
          <c:max val="11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261952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6169527764642997"/>
          <c:y val="4.2039132029195243E-2"/>
          <c:w val="0.53114120168941203"/>
          <c:h val="9.1392430784861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02536456801866E-2"/>
          <c:y val="4.1995179659381272E-2"/>
          <c:w val="0.91076585576056723"/>
          <c:h val="0.69059572460325269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DA-4C25-9687-E753A901EF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DA-4C25-9687-E753A901EF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DA-4C25-9687-E753A901EF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DA-4C25-9687-E753A901EF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DA-4C25-9687-E753A901EF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DA-4C25-9687-E753A901EF8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DA-4C25-9687-E753A901EF8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DA-4C25-9687-E753A901EF8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DA-4C25-9687-E753A901EF8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DA-4C25-9687-E753A901EF8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DA-4C25-9687-E753A901EF8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DA-4C25-9687-E753A901EF8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DA-4C25-9687-E753A901EF8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DA-4C25-9687-E753A901EF8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DA-4C25-9687-E753A901EF8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DA-4C25-9687-E753A901EF8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DA-4C25-9687-E753A901EF8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DA-4C25-9687-E753A901EF8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FDA-4C25-9687-E753A901EF8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FDA-4C25-9687-E753A901EF8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FDA-4C25-9687-E753A901EF8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FDA-4C25-9687-E753A901EF8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FDA-4C25-9687-E753A901EF8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FDA-4C25-9687-E753A901EF86}"/>
                </c:ext>
              </c:extLst>
            </c:dLbl>
            <c:dLbl>
              <c:idx val="24"/>
              <c:layout>
                <c:manualLayout>
                  <c:x val="-4.017143771425459E-3"/>
                  <c:y val="5.666333961775904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%.(etario)'!$P$29:$P$53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ocupación %.(etario)'!$Q$29:$Q$53</c:f>
              <c:numCache>
                <c:formatCode>#,##0.0</c:formatCode>
                <c:ptCount val="25"/>
                <c:pt idx="0">
                  <c:v>47.954790681468182</c:v>
                </c:pt>
                <c:pt idx="1">
                  <c:v>49.714410264683174</c:v>
                </c:pt>
                <c:pt idx="2">
                  <c:v>50.847624121860044</c:v>
                </c:pt>
                <c:pt idx="3">
                  <c:v>52.700113996184896</c:v>
                </c:pt>
                <c:pt idx="4">
                  <c:v>53.291514710447608</c:v>
                </c:pt>
                <c:pt idx="5">
                  <c:v>54.384195381839703</c:v>
                </c:pt>
                <c:pt idx="6">
                  <c:v>54.532655683628583</c:v>
                </c:pt>
                <c:pt idx="7">
                  <c:v>52.987385757224928</c:v>
                </c:pt>
                <c:pt idx="8">
                  <c:v>51.420570631953566</c:v>
                </c:pt>
                <c:pt idx="9">
                  <c:v>50.308306535064439</c:v>
                </c:pt>
                <c:pt idx="10">
                  <c:v>50.248568643758183</c:v>
                </c:pt>
                <c:pt idx="11">
                  <c:v>51.788814615363812</c:v>
                </c:pt>
                <c:pt idx="12">
                  <c:v>52.845964269706705</c:v>
                </c:pt>
                <c:pt idx="13">
                  <c:v>53.014815577925958</c:v>
                </c:pt>
                <c:pt idx="14">
                  <c:v>51.596181358852263</c:v>
                </c:pt>
                <c:pt idx="15">
                  <c:v>50.768000078130662</c:v>
                </c:pt>
                <c:pt idx="16" formatCode="_(* #,##0.0_);_(* \(#,##0.0\);_(* &quot;-&quot;??_);_(@_)">
                  <c:v>51.830410099343908</c:v>
                </c:pt>
                <c:pt idx="17">
                  <c:v>53.20471878624663</c:v>
                </c:pt>
                <c:pt idx="18">
                  <c:v>54.583951553886578</c:v>
                </c:pt>
                <c:pt idx="19">
                  <c:v>53.568321531547355</c:v>
                </c:pt>
                <c:pt idx="20">
                  <c:v>54.417126052780219</c:v>
                </c:pt>
                <c:pt idx="21">
                  <c:v>54.688322089669917</c:v>
                </c:pt>
                <c:pt idx="22">
                  <c:v>54.865986354782805</c:v>
                </c:pt>
                <c:pt idx="23">
                  <c:v>53.458538090597976</c:v>
                </c:pt>
                <c:pt idx="24">
                  <c:v>51.111584875592229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3-42C2-8B14-CFF13CB10A4E}"/>
            </c:ext>
          </c:extLst>
        </c:ser>
        <c:ser>
          <c:idx val="1"/>
          <c:order val="1"/>
          <c:tx>
            <c:strRef>
              <c:f>'Tasa 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%.(etario)'!$P$29:$P$53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ocupación %.(etario)'!$R$29:$R$53</c:f>
              <c:numCache>
                <c:formatCode>#,##0.0</c:formatCode>
                <c:ptCount val="25"/>
                <c:pt idx="0">
                  <c:v>85.560360801232321</c:v>
                </c:pt>
                <c:pt idx="1">
                  <c:v>84.882609629762101</c:v>
                </c:pt>
                <c:pt idx="2">
                  <c:v>86.080277168099528</c:v>
                </c:pt>
                <c:pt idx="3">
                  <c:v>85.704072241855144</c:v>
                </c:pt>
                <c:pt idx="4">
                  <c:v>86.18158700527556</c:v>
                </c:pt>
                <c:pt idx="5">
                  <c:v>85.33247934618106</c:v>
                </c:pt>
                <c:pt idx="6">
                  <c:v>85.329942535596501</c:v>
                </c:pt>
                <c:pt idx="7">
                  <c:v>85.054525193491202</c:v>
                </c:pt>
                <c:pt idx="8">
                  <c:v>84.731624443083334</c:v>
                </c:pt>
                <c:pt idx="9">
                  <c:v>85.069522694904549</c:v>
                </c:pt>
                <c:pt idx="10">
                  <c:v>84.673178315214599</c:v>
                </c:pt>
                <c:pt idx="11">
                  <c:v>84.819939756450509</c:v>
                </c:pt>
                <c:pt idx="12">
                  <c:v>83.703367787552068</c:v>
                </c:pt>
                <c:pt idx="13">
                  <c:v>84.334261809346415</c:v>
                </c:pt>
                <c:pt idx="14">
                  <c:v>85.511968614917649</c:v>
                </c:pt>
                <c:pt idx="15">
                  <c:v>86.08957694714924</c:v>
                </c:pt>
                <c:pt idx="16" formatCode="_(* #,##0.0_);_(* \(#,##0.0\);_(* &quot;-&quot;??_);_(@_)">
                  <c:v>86.185266850740533</c:v>
                </c:pt>
                <c:pt idx="17">
                  <c:v>86.097843766263864</c:v>
                </c:pt>
                <c:pt idx="18">
                  <c:v>86.493232856959992</c:v>
                </c:pt>
                <c:pt idx="19">
                  <c:v>86.398593035507389</c:v>
                </c:pt>
                <c:pt idx="20">
                  <c:v>86.079124153514272</c:v>
                </c:pt>
                <c:pt idx="21">
                  <c:v>87.132557901115348</c:v>
                </c:pt>
                <c:pt idx="22">
                  <c:v>87.410051386401264</c:v>
                </c:pt>
                <c:pt idx="23">
                  <c:v>85.948055059123448</c:v>
                </c:pt>
                <c:pt idx="24">
                  <c:v>84.834329130130314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3-42C2-8B14-CFF13CB10A4E}"/>
            </c:ext>
          </c:extLst>
        </c:ser>
        <c:ser>
          <c:idx val="2"/>
          <c:order val="2"/>
          <c:tx>
            <c:strRef>
              <c:f>'Tasa 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2.1281970103932831E-3"/>
                  <c:y val="-7.44051359777210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9525" cap="rnd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cat>
            <c:strRef>
              <c:f>'Tasa ocupación %.(etario)'!$P$29:$P$53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ocupación %.(etario)'!$S$29:$S$53</c:f>
              <c:numCache>
                <c:formatCode>#,##0.0</c:formatCode>
                <c:ptCount val="25"/>
                <c:pt idx="0">
                  <c:v>52.144203709034812</c:v>
                </c:pt>
                <c:pt idx="1">
                  <c:v>53.97267316661145</c:v>
                </c:pt>
                <c:pt idx="2">
                  <c:v>53.535490348502954</c:v>
                </c:pt>
                <c:pt idx="3">
                  <c:v>55.425365709888538</c:v>
                </c:pt>
                <c:pt idx="4">
                  <c:v>53.56541258175136</c:v>
                </c:pt>
                <c:pt idx="5">
                  <c:v>54.439851684591233</c:v>
                </c:pt>
                <c:pt idx="6">
                  <c:v>53.548094483697206</c:v>
                </c:pt>
                <c:pt idx="7">
                  <c:v>54.02076328672846</c:v>
                </c:pt>
                <c:pt idx="8">
                  <c:v>54.756184764759929</c:v>
                </c:pt>
                <c:pt idx="9">
                  <c:v>54.841832927502189</c:v>
                </c:pt>
                <c:pt idx="10">
                  <c:v>55.180475294281436</c:v>
                </c:pt>
                <c:pt idx="11">
                  <c:v>53.897011315150763</c:v>
                </c:pt>
                <c:pt idx="12">
                  <c:v>54.277372046214978</c:v>
                </c:pt>
                <c:pt idx="13">
                  <c:v>53.985689709331552</c:v>
                </c:pt>
                <c:pt idx="14">
                  <c:v>54.266706287503474</c:v>
                </c:pt>
                <c:pt idx="15">
                  <c:v>53.886262313192191</c:v>
                </c:pt>
                <c:pt idx="16" formatCode="_(* #,##0.0_);_(* \(#,##0.0\);_(* &quot;-&quot;??_);_(@_)">
                  <c:v>53.748232918062875</c:v>
                </c:pt>
                <c:pt idx="17">
                  <c:v>54.111490716553199</c:v>
                </c:pt>
                <c:pt idx="18">
                  <c:v>53.529989678941128</c:v>
                </c:pt>
                <c:pt idx="19">
                  <c:v>53.589242111939583</c:v>
                </c:pt>
                <c:pt idx="20">
                  <c:v>53.387799622639953</c:v>
                </c:pt>
                <c:pt idx="21">
                  <c:v>53.913328961056806</c:v>
                </c:pt>
                <c:pt idx="22">
                  <c:v>54.578900854921095</c:v>
                </c:pt>
                <c:pt idx="23">
                  <c:v>53.984102090950714</c:v>
                </c:pt>
                <c:pt idx="24">
                  <c:v>54.743311041583695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B3-42C2-8B14-CFF13CB10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471488"/>
        <c:axId val="113473024"/>
      </c:lineChart>
      <c:catAx>
        <c:axId val="11347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47302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3473024"/>
        <c:scaling>
          <c:orientation val="minMax"/>
          <c:max val="100"/>
          <c:min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4714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0442426379199208"/>
          <c:y val="5.6175968044168148E-2"/>
          <c:w val="0.62309141479431762"/>
          <c:h val="7.8151851434038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68693026274981E-2"/>
          <c:y val="6.4850889701779407E-2"/>
          <c:w val="0.90115598453419177"/>
          <c:h val="0.73826945312496373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%.(etario)'!$P$29:$P$53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desocupación %.(etario)'!$Q$29:$Q$53</c:f>
              <c:numCache>
                <c:formatCode>#,##0.0</c:formatCode>
                <c:ptCount val="25"/>
                <c:pt idx="0">
                  <c:v>21.913159336203446</c:v>
                </c:pt>
                <c:pt idx="1">
                  <c:v>19.832383787307212</c:v>
                </c:pt>
                <c:pt idx="2">
                  <c:v>18.785349771324256</c:v>
                </c:pt>
                <c:pt idx="3">
                  <c:v>17.092233642378424</c:v>
                </c:pt>
                <c:pt idx="4">
                  <c:v>17.453838543406071</c:v>
                </c:pt>
                <c:pt idx="5">
                  <c:v>16.452280354591338</c:v>
                </c:pt>
                <c:pt idx="6">
                  <c:v>16.138531315155959</c:v>
                </c:pt>
                <c:pt idx="7">
                  <c:v>15.754720684754767</c:v>
                </c:pt>
                <c:pt idx="8">
                  <c:v>16.804255206506689</c:v>
                </c:pt>
                <c:pt idx="9">
                  <c:v>16.162480569581039</c:v>
                </c:pt>
                <c:pt idx="10">
                  <c:v>16.798812743867575</c:v>
                </c:pt>
                <c:pt idx="11">
                  <c:v>16.17826515504359</c:v>
                </c:pt>
                <c:pt idx="12">
                  <c:v>16.199946565354566</c:v>
                </c:pt>
                <c:pt idx="13">
                  <c:v>16.614526181656601</c:v>
                </c:pt>
                <c:pt idx="14">
                  <c:v>15.038688337507743</c:v>
                </c:pt>
                <c:pt idx="15" formatCode="_(* #,##0.0_);_(* \(#,##0.0\);_(* &quot;-&quot;??_);_(@_)">
                  <c:v>15.439549242702757</c:v>
                </c:pt>
                <c:pt idx="16" formatCode="0.0">
                  <c:v>14.47937459908362</c:v>
                </c:pt>
                <c:pt idx="17">
                  <c:v>13.947945725627649</c:v>
                </c:pt>
                <c:pt idx="18">
                  <c:v>13.625836077028202</c:v>
                </c:pt>
                <c:pt idx="19">
                  <c:v>12.825640918447906</c:v>
                </c:pt>
                <c:pt idx="20">
                  <c:v>12.528406477735935</c:v>
                </c:pt>
                <c:pt idx="21">
                  <c:v>11.43892262811986</c:v>
                </c:pt>
                <c:pt idx="22">
                  <c:v>11.053946326084379</c:v>
                </c:pt>
                <c:pt idx="23">
                  <c:v>12.368734075687319</c:v>
                </c:pt>
                <c:pt idx="24">
                  <c:v>13.835690910449818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B-40F6-9B51-4E090EA07C53}"/>
            </c:ext>
          </c:extLst>
        </c:ser>
        <c:ser>
          <c:idx val="1"/>
          <c:order val="1"/>
          <c:tx>
            <c:strRef>
              <c:f>'Tasa desocupación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3.584229390681135E-3"/>
                  <c:y val="-3.8834971248360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%.(etario)'!$P$29:$P$53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desocupación %.(etario)'!$R$29:$R$53</c:f>
              <c:numCache>
                <c:formatCode>#,##0.0</c:formatCode>
                <c:ptCount val="25"/>
                <c:pt idx="0">
                  <c:v>6.980098428718934</c:v>
                </c:pt>
                <c:pt idx="1">
                  <c:v>7.446888016529428</c:v>
                </c:pt>
                <c:pt idx="2">
                  <c:v>7.5039523974141247</c:v>
                </c:pt>
                <c:pt idx="3">
                  <c:v>7.9037090663017198</c:v>
                </c:pt>
                <c:pt idx="4">
                  <c:v>7.2185225081053739</c:v>
                </c:pt>
                <c:pt idx="5">
                  <c:v>7.1853775237719635</c:v>
                </c:pt>
                <c:pt idx="6">
                  <c:v>7.268426586344642</c:v>
                </c:pt>
                <c:pt idx="7">
                  <c:v>7.776665351955482</c:v>
                </c:pt>
                <c:pt idx="8">
                  <c:v>7.7993583175997543</c:v>
                </c:pt>
                <c:pt idx="9">
                  <c:v>6.7819876536519903</c:v>
                </c:pt>
                <c:pt idx="10">
                  <c:v>6.661018565025242</c:v>
                </c:pt>
                <c:pt idx="11">
                  <c:v>6.9292931041049579</c:v>
                </c:pt>
                <c:pt idx="12">
                  <c:v>8.3648012331712795</c:v>
                </c:pt>
                <c:pt idx="13">
                  <c:v>8.3009699618270343</c:v>
                </c:pt>
                <c:pt idx="14">
                  <c:v>7.312934470958032</c:v>
                </c:pt>
                <c:pt idx="15" formatCode="_(* #,##0.0_);_(* \(#,##0.0\);_(* &quot;-&quot;??_);_(@_)">
                  <c:v>6.8374441163333923</c:v>
                </c:pt>
                <c:pt idx="16" formatCode="0.0">
                  <c:v>6.5136299317390565</c:v>
                </c:pt>
                <c:pt idx="17">
                  <c:v>6.8637295060987995</c:v>
                </c:pt>
                <c:pt idx="18">
                  <c:v>6.2431998926181222</c:v>
                </c:pt>
                <c:pt idx="19">
                  <c:v>6.596213658803844</c:v>
                </c:pt>
                <c:pt idx="20">
                  <c:v>6.5793199445439363</c:v>
                </c:pt>
                <c:pt idx="21">
                  <c:v>5.8413483932624084</c:v>
                </c:pt>
                <c:pt idx="22">
                  <c:v>5.6768366110778619</c:v>
                </c:pt>
                <c:pt idx="23">
                  <c:v>6.7339091295813738</c:v>
                </c:pt>
                <c:pt idx="24">
                  <c:v>7.8978399262933126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B-40F6-9B51-4E090EA07C53}"/>
            </c:ext>
          </c:extLst>
        </c:ser>
        <c:ser>
          <c:idx val="2"/>
          <c:order val="2"/>
          <c:tx>
            <c:strRef>
              <c:f>'Tasa desocupación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3.4448113340671124E-3"/>
                  <c:y val="-1.98404912165182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%.(etario)'!$P$29:$P$53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desocupación %.(etario)'!$S$29:$S$53</c:f>
              <c:numCache>
                <c:formatCode>#,##0.0</c:formatCode>
                <c:ptCount val="25"/>
                <c:pt idx="0">
                  <c:v>10.16117037274158</c:v>
                </c:pt>
                <c:pt idx="1">
                  <c:v>8.7573739014245717</c:v>
                </c:pt>
                <c:pt idx="2">
                  <c:v>7.6664009676720202</c:v>
                </c:pt>
                <c:pt idx="3">
                  <c:v>7.4273150062442079</c:v>
                </c:pt>
                <c:pt idx="4">
                  <c:v>8.5291917952919274</c:v>
                </c:pt>
                <c:pt idx="5">
                  <c:v>8.776108106669394</c:v>
                </c:pt>
                <c:pt idx="6">
                  <c:v>8.6565997988406913</c:v>
                </c:pt>
                <c:pt idx="7">
                  <c:v>6.904148447557354</c:v>
                </c:pt>
                <c:pt idx="8">
                  <c:v>6.0479032575416367</c:v>
                </c:pt>
                <c:pt idx="9">
                  <c:v>5.9556134660758895</c:v>
                </c:pt>
                <c:pt idx="10">
                  <c:v>6.4009695838492568</c:v>
                </c:pt>
                <c:pt idx="11">
                  <c:v>7.9275861119394735</c:v>
                </c:pt>
                <c:pt idx="12">
                  <c:v>7.9040363061326682</c:v>
                </c:pt>
                <c:pt idx="13">
                  <c:v>8.1018930757305334</c:v>
                </c:pt>
                <c:pt idx="14">
                  <c:v>7.1235620344621404</c:v>
                </c:pt>
                <c:pt idx="15" formatCode="_(* #,##0.0_);_(* \(#,##0.0\);_(* &quot;-&quot;??_);_(@_)">
                  <c:v>6.8147996406306559</c:v>
                </c:pt>
                <c:pt idx="16" formatCode="0.0">
                  <c:v>6.6390170547658496</c:v>
                </c:pt>
                <c:pt idx="17">
                  <c:v>6.996790121141248</c:v>
                </c:pt>
                <c:pt idx="18">
                  <c:v>7.0718909481312719</c:v>
                </c:pt>
                <c:pt idx="19">
                  <c:v>6.8763353739879687</c:v>
                </c:pt>
                <c:pt idx="20">
                  <c:v>5.8338314468335639</c:v>
                </c:pt>
                <c:pt idx="21">
                  <c:v>5.4972083010008275</c:v>
                </c:pt>
                <c:pt idx="22">
                  <c:v>4.5680392529626035</c:v>
                </c:pt>
                <c:pt idx="23">
                  <c:v>5.4621499203503125</c:v>
                </c:pt>
                <c:pt idx="24">
                  <c:v>5.1331107122350099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2B-40F6-9B51-4E090EA0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083328"/>
        <c:axId val="112084864"/>
      </c:lineChart>
      <c:catAx>
        <c:axId val="11208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208486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2084864"/>
        <c:scaling>
          <c:orientation val="minMax"/>
          <c:max val="34"/>
          <c:min val="2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2083328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5253464284706345"/>
          <c:y val="5.5841324996215885E-2"/>
          <c:w val="0.48554472852413644"/>
          <c:h val="0.12580103293539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29888238951844"/>
          <c:y val="3.0377030573880973E-2"/>
          <c:w val="0.81692318697826949"/>
          <c:h val="0.85415513939135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087-4E65-8DA4-EE8741EC704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087-4E65-8DA4-EE8741EC7045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3-A087-4E65-8DA4-EE8741EC704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5F-421A-B934-78F86B41AF1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EB4-485C-8438-305C11C1B784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15 a 28 años'!$L$13:$L$26</c:f>
              <c:strCache>
                <c:ptCount val="14"/>
                <c:pt idx="0">
                  <c:v>Medellín</c:v>
                </c:pt>
                <c:pt idx="1">
                  <c:v>Villavicencio</c:v>
                </c:pt>
                <c:pt idx="2">
                  <c:v>Bogotá</c:v>
                </c:pt>
                <c:pt idx="3">
                  <c:v>Cali</c:v>
                </c:pt>
                <c:pt idx="4">
                  <c:v>Manizales</c:v>
                </c:pt>
                <c:pt idx="5">
                  <c:v>Total 13 áreas</c:v>
                </c:pt>
                <c:pt idx="6">
                  <c:v>Pasto</c:v>
                </c:pt>
                <c:pt idx="7">
                  <c:v>Bucaramanga</c:v>
                </c:pt>
                <c:pt idx="8">
                  <c:v>Pereira</c:v>
                </c:pt>
                <c:pt idx="9">
                  <c:v>Ibagué</c:v>
                </c:pt>
                <c:pt idx="10">
                  <c:v>Cúcuta</c:v>
                </c:pt>
                <c:pt idx="11">
                  <c:v>Cartagena</c:v>
                </c:pt>
                <c:pt idx="12">
                  <c:v>Montería</c:v>
                </c:pt>
                <c:pt idx="13">
                  <c:v>Barranquilla</c:v>
                </c:pt>
              </c:strCache>
            </c:strRef>
          </c:cat>
          <c:val>
            <c:numRef>
              <c:f>'TGP% Ciudades 15 a 28 años'!$M$13:$M$26</c:f>
              <c:numCache>
                <c:formatCode>0.0</c:formatCode>
                <c:ptCount val="14"/>
                <c:pt idx="0">
                  <c:v>63.714605257596169</c:v>
                </c:pt>
                <c:pt idx="1">
                  <c:v>60.414006271240218</c:v>
                </c:pt>
                <c:pt idx="2">
                  <c:v>59.318743493604444</c:v>
                </c:pt>
                <c:pt idx="3">
                  <c:v>58.385691093262018</c:v>
                </c:pt>
                <c:pt idx="4">
                  <c:v>58.286872950011507</c:v>
                </c:pt>
                <c:pt idx="5">
                  <c:v>57.466662359605415</c:v>
                </c:pt>
                <c:pt idx="6">
                  <c:v>57.245662314998157</c:v>
                </c:pt>
                <c:pt idx="7">
                  <c:v>55.848689050272881</c:v>
                </c:pt>
                <c:pt idx="8">
                  <c:v>53.625604519140644</c:v>
                </c:pt>
                <c:pt idx="9">
                  <c:v>53.413446203287904</c:v>
                </c:pt>
                <c:pt idx="10">
                  <c:v>50.989813698981422</c:v>
                </c:pt>
                <c:pt idx="11">
                  <c:v>49.74493113957773</c:v>
                </c:pt>
                <c:pt idx="12">
                  <c:v>49.285003691425352</c:v>
                </c:pt>
                <c:pt idx="13">
                  <c:v>48.236953458690728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87-4E65-8DA4-EE8741EC7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2980736"/>
        <c:axId val="112982272"/>
      </c:barChart>
      <c:catAx>
        <c:axId val="1129807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982272"/>
        <c:crosses val="autoZero"/>
        <c:auto val="1"/>
        <c:lblAlgn val="ctr"/>
        <c:lblOffset val="100"/>
        <c:noMultiLvlLbl val="0"/>
      </c:catAx>
      <c:valAx>
        <c:axId val="112982272"/>
        <c:scaling>
          <c:orientation val="minMax"/>
          <c:min val="4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29807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62743923313934"/>
          <c:y val="1.8659162450054553E-2"/>
          <c:w val="0.82806073833162164"/>
          <c:h val="0.844641437932841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21B1-422B-AA46-B06F50AFB3E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1B1-422B-AA46-B06F50AFB3E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B13-464C-8CFE-981BDA34FD2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3E5-4F45-94E2-46B1A43203C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29 a 45 años'!$L$13:$L$26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Medellín</c:v>
                </c:pt>
                <c:pt idx="3">
                  <c:v>Total 13 áreas</c:v>
                </c:pt>
                <c:pt idx="4">
                  <c:v>Manizales</c:v>
                </c:pt>
                <c:pt idx="5">
                  <c:v>Cali</c:v>
                </c:pt>
                <c:pt idx="6">
                  <c:v>Cartagena</c:v>
                </c:pt>
                <c:pt idx="7">
                  <c:v>Pereira</c:v>
                </c:pt>
                <c:pt idx="8">
                  <c:v>Bucaramanga</c:v>
                </c:pt>
                <c:pt idx="9">
                  <c:v>Cúcuta</c:v>
                </c:pt>
                <c:pt idx="10">
                  <c:v>Ibagué</c:v>
                </c:pt>
                <c:pt idx="11">
                  <c:v>Villavicencio</c:v>
                </c:pt>
                <c:pt idx="12">
                  <c:v>Barranquilla</c:v>
                </c:pt>
                <c:pt idx="13">
                  <c:v>Montería</c:v>
                </c:pt>
              </c:strCache>
            </c:strRef>
          </c:cat>
          <c:val>
            <c:numRef>
              <c:f>'TGP% Ciudades 29 a 45 años'!$M$13:$M$26</c:f>
              <c:numCache>
                <c:formatCode>#,##0.0</c:formatCode>
                <c:ptCount val="14"/>
                <c:pt idx="0">
                  <c:v>92.108946263844274</c:v>
                </c:pt>
                <c:pt idx="1">
                  <c:v>89.911271241838293</c:v>
                </c:pt>
                <c:pt idx="2">
                  <c:v>89.111041069404024</c:v>
                </c:pt>
                <c:pt idx="3">
                  <c:v>88.82839106772245</c:v>
                </c:pt>
                <c:pt idx="4">
                  <c:v>88.775089050654316</c:v>
                </c:pt>
                <c:pt idx="5">
                  <c:v>87.272479299941082</c:v>
                </c:pt>
                <c:pt idx="6">
                  <c:v>86.333745134346259</c:v>
                </c:pt>
                <c:pt idx="7">
                  <c:v>86.032451936243703</c:v>
                </c:pt>
                <c:pt idx="8">
                  <c:v>85.774048847214289</c:v>
                </c:pt>
                <c:pt idx="9">
                  <c:v>85.188487535240057</c:v>
                </c:pt>
                <c:pt idx="10">
                  <c:v>85.039585054989274</c:v>
                </c:pt>
                <c:pt idx="11">
                  <c:v>84.653073832872366</c:v>
                </c:pt>
                <c:pt idx="12">
                  <c:v>84.149254207243118</c:v>
                </c:pt>
                <c:pt idx="13">
                  <c:v>83.914429871318333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B1-422B-AA46-B06F50AFB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824896"/>
        <c:axId val="113826432"/>
      </c:barChart>
      <c:catAx>
        <c:axId val="1138248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826432"/>
        <c:crosses val="autoZero"/>
        <c:auto val="1"/>
        <c:lblAlgn val="ctr"/>
        <c:lblOffset val="100"/>
        <c:noMultiLvlLbl val="0"/>
      </c:catAx>
      <c:valAx>
        <c:axId val="113826432"/>
        <c:scaling>
          <c:orientation val="minMax"/>
          <c:max val="94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382489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0350257941898"/>
          <c:y val="2.0833666978068443E-2"/>
          <c:w val="0.81901688387486848"/>
          <c:h val="0.863698563103341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7-8B56-4919-8E2F-E7295689CED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35A-4981-9310-F4B4A160709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35A-4981-9310-F4B4A16070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35A-4981-9310-F4B4A16070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35A-4981-9310-F4B4A160709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4B6-46C8-8ECD-CA2C1F9328A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50D-4431-8500-86A3C78450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46 años y más'!$L$13:$L$26</c:f>
              <c:strCache>
                <c:ptCount val="14"/>
                <c:pt idx="0">
                  <c:v>Pasto</c:v>
                </c:pt>
                <c:pt idx="1">
                  <c:v>Bogotá</c:v>
                </c:pt>
                <c:pt idx="2">
                  <c:v>Montería</c:v>
                </c:pt>
                <c:pt idx="3">
                  <c:v>Villavicencio</c:v>
                </c:pt>
                <c:pt idx="4">
                  <c:v>Cartagena</c:v>
                </c:pt>
                <c:pt idx="5">
                  <c:v>Barranquilla</c:v>
                </c:pt>
                <c:pt idx="6">
                  <c:v>Total 13 áreas</c:v>
                </c:pt>
                <c:pt idx="7">
                  <c:v>Bucaramanga</c:v>
                </c:pt>
                <c:pt idx="8">
                  <c:v>Cali</c:v>
                </c:pt>
                <c:pt idx="9">
                  <c:v>Cúcuta</c:v>
                </c:pt>
                <c:pt idx="10">
                  <c:v>Medellín</c:v>
                </c:pt>
                <c:pt idx="11">
                  <c:v>Ibagué</c:v>
                </c:pt>
                <c:pt idx="12">
                  <c:v>Manizales</c:v>
                </c:pt>
                <c:pt idx="13">
                  <c:v>Pereira</c:v>
                </c:pt>
              </c:strCache>
            </c:strRef>
          </c:cat>
          <c:val>
            <c:numRef>
              <c:f>'TGP% Ciudades 46 años y más'!$M$13:$M$26</c:f>
              <c:numCache>
                <c:formatCode>#,##0.0</c:formatCode>
                <c:ptCount val="14"/>
                <c:pt idx="0">
                  <c:v>59.595162653934111</c:v>
                </c:pt>
                <c:pt idx="1">
                  <c:v>57.705392352505093</c:v>
                </c:pt>
                <c:pt idx="2">
                  <c:v>56.721602558130655</c:v>
                </c:pt>
                <c:pt idx="3">
                  <c:v>55.970658272936582</c:v>
                </c:pt>
                <c:pt idx="4">
                  <c:v>55.926382240758201</c:v>
                </c:pt>
                <c:pt idx="5">
                  <c:v>55.052912416457204</c:v>
                </c:pt>
                <c:pt idx="6">
                  <c:v>52.93629117086531</c:v>
                </c:pt>
                <c:pt idx="7">
                  <c:v>52.803611164166242</c:v>
                </c:pt>
                <c:pt idx="8">
                  <c:v>49.369240144297187</c:v>
                </c:pt>
                <c:pt idx="9">
                  <c:v>48.808884144549694</c:v>
                </c:pt>
                <c:pt idx="10">
                  <c:v>47.904265100550944</c:v>
                </c:pt>
                <c:pt idx="11">
                  <c:v>46.117119706867584</c:v>
                </c:pt>
                <c:pt idx="12">
                  <c:v>45.902618573998886</c:v>
                </c:pt>
                <c:pt idx="13">
                  <c:v>42.434621896726824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5A-4981-9310-F4B4A1607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969024"/>
        <c:axId val="113970560"/>
      </c:barChart>
      <c:catAx>
        <c:axId val="1139690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970560"/>
        <c:crosses val="autoZero"/>
        <c:auto val="1"/>
        <c:lblAlgn val="ctr"/>
        <c:lblOffset val="100"/>
        <c:noMultiLvlLbl val="0"/>
      </c:catAx>
      <c:valAx>
        <c:axId val="113970560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39690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(Tasas)'!$B$14</c:f>
              <c:strCache>
                <c:ptCount val="1"/>
                <c:pt idx="0">
                  <c:v>Tasa global de participación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 Mercado Laboral (Tasas)'!$C$14:$D$14</c:f>
              <c:numCache>
                <c:formatCode>#,##0.0</c:formatCode>
                <c:ptCount val="2"/>
                <c:pt idx="0">
                  <c:v>70.910525952540553</c:v>
                </c:pt>
                <c:pt idx="1">
                  <c:v>70.097770502343565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9-4A67-906A-2D340490538F}"/>
            </c:ext>
          </c:extLst>
        </c:ser>
        <c:ser>
          <c:idx val="0"/>
          <c:order val="1"/>
          <c:tx>
            <c:strRef>
              <c:f>' Mercado Laboral (Tasas)'!$B$15</c:f>
              <c:strCache>
                <c:ptCount val="1"/>
                <c:pt idx="0">
                  <c:v>Tasa de ocupación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 Mercado Laboral (Tasas)'!$C$15:$D$15</c:f>
              <c:numCache>
                <c:formatCode>#,##0.0</c:formatCode>
                <c:ptCount val="2"/>
                <c:pt idx="0">
                  <c:v>63.844753832536249</c:v>
                </c:pt>
                <c:pt idx="1">
                  <c:v>64.359892436044817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9-4A67-906A-2D340490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75392"/>
        <c:axId val="110876928"/>
      </c:barChart>
      <c:catAx>
        <c:axId val="1108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0876928"/>
        <c:crosses val="autoZero"/>
        <c:auto val="1"/>
        <c:lblAlgn val="ctr"/>
        <c:lblOffset val="100"/>
        <c:noMultiLvlLbl val="0"/>
      </c:catAx>
      <c:valAx>
        <c:axId val="110876928"/>
        <c:scaling>
          <c:orientation val="minMax"/>
          <c:max val="7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08753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1533650886233"/>
          <c:y val="3.1359956226970027E-2"/>
          <c:w val="0.80038106347817639"/>
          <c:h val="0.853171920285208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E3C-4213-B919-9464930A016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E3C-4213-B919-9464930A016B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3-EE3C-4213-B919-9464930A016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ED0-44F4-BC06-B70D0BBAD64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3EA-4A09-8319-34D731C05F7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854-463A-B4BE-AD03AE1266E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0C4-4618-858A-43BB0CAA49E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Ocup%Ciudades 15 a 28 años'!$L$13:$L$26</c:f>
              <c:strCache>
                <c:ptCount val="14"/>
                <c:pt idx="0">
                  <c:v>Medellín</c:v>
                </c:pt>
                <c:pt idx="1">
                  <c:v>Villavicencio</c:v>
                </c:pt>
                <c:pt idx="2">
                  <c:v>Bogotá</c:v>
                </c:pt>
                <c:pt idx="3">
                  <c:v>Manizales</c:v>
                </c:pt>
                <c:pt idx="4">
                  <c:v>Total 13 áreas</c:v>
                </c:pt>
                <c:pt idx="5">
                  <c:v>Cali</c:v>
                </c:pt>
                <c:pt idx="6">
                  <c:v>Pasto</c:v>
                </c:pt>
                <c:pt idx="7">
                  <c:v>Bucaramanga</c:v>
                </c:pt>
                <c:pt idx="8">
                  <c:v>Pereira</c:v>
                </c:pt>
                <c:pt idx="9">
                  <c:v>Ibagué</c:v>
                </c:pt>
                <c:pt idx="10">
                  <c:v>Cúcuta</c:v>
                </c:pt>
                <c:pt idx="11">
                  <c:v>Montería</c:v>
                </c:pt>
                <c:pt idx="12">
                  <c:v>Barranquilla</c:v>
                </c:pt>
                <c:pt idx="13">
                  <c:v>Cartagena</c:v>
                </c:pt>
              </c:strCache>
            </c:strRef>
          </c:cat>
          <c:val>
            <c:numRef>
              <c:f>'Tasa Ocup%Ciudades 15 a 28 años'!$M$13:$M$26</c:f>
              <c:numCache>
                <c:formatCode>#,##0.0</c:formatCode>
                <c:ptCount val="14"/>
                <c:pt idx="0">
                  <c:v>53.631189478102506</c:v>
                </c:pt>
                <c:pt idx="1">
                  <c:v>52.834274048861161</c:v>
                </c:pt>
                <c:pt idx="2">
                  <c:v>51.111584875592229</c:v>
                </c:pt>
                <c:pt idx="3">
                  <c:v>49.19237293297666</c:v>
                </c:pt>
                <c:pt idx="4">
                  <c:v>48.153775898539735</c:v>
                </c:pt>
                <c:pt idx="5">
                  <c:v>47.301428650980519</c:v>
                </c:pt>
                <c:pt idx="6">
                  <c:v>47.027553109373429</c:v>
                </c:pt>
                <c:pt idx="7">
                  <c:v>46.626993473598375</c:v>
                </c:pt>
                <c:pt idx="8">
                  <c:v>45.850133749373292</c:v>
                </c:pt>
                <c:pt idx="9">
                  <c:v>42.400780875956592</c:v>
                </c:pt>
                <c:pt idx="10">
                  <c:v>41.549147230271785</c:v>
                </c:pt>
                <c:pt idx="11">
                  <c:v>39.34231627676283</c:v>
                </c:pt>
                <c:pt idx="12">
                  <c:v>39.219933916276531</c:v>
                </c:pt>
                <c:pt idx="13">
                  <c:v>38.084892481717539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3C-4213-B919-9464930A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145152"/>
        <c:axId val="114146688"/>
      </c:barChart>
      <c:catAx>
        <c:axId val="1141451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146688"/>
        <c:crosses val="autoZero"/>
        <c:auto val="1"/>
        <c:lblAlgn val="ctr"/>
        <c:lblOffset val="100"/>
        <c:noMultiLvlLbl val="0"/>
      </c:catAx>
      <c:valAx>
        <c:axId val="114146688"/>
        <c:scaling>
          <c:orientation val="minMax"/>
          <c:min val="2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14515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0397655772495"/>
          <c:y val="2.4833785408930938E-2"/>
          <c:w val="0.82088613095548479"/>
          <c:h val="0.859698206620494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CF2E-43F0-A01A-CE6C9B28043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F2E-43F0-A01A-CE6C9B28043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F2E-43F0-A01A-CE6C9B28043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D72-488E-9155-20AD93A30A7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8B9-4C68-935A-48B47EC6707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F2E-43F0-A01A-CE6C9B28043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57E-46EE-8868-D66C763435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Ocup%Ciudades 29 a 45 años'!$L$13:$L$26</c:f>
              <c:strCache>
                <c:ptCount val="14"/>
                <c:pt idx="0">
                  <c:v>Bogotá</c:v>
                </c:pt>
                <c:pt idx="1">
                  <c:v>Manizales</c:v>
                </c:pt>
                <c:pt idx="2">
                  <c:v>Medellín</c:v>
                </c:pt>
                <c:pt idx="3">
                  <c:v>Total 13 áreas</c:v>
                </c:pt>
                <c:pt idx="4">
                  <c:v>Cali</c:v>
                </c:pt>
                <c:pt idx="5">
                  <c:v>Pasto</c:v>
                </c:pt>
                <c:pt idx="6">
                  <c:v>Bucaramanga</c:v>
                </c:pt>
                <c:pt idx="7">
                  <c:v>Pereira</c:v>
                </c:pt>
                <c:pt idx="8">
                  <c:v>Villavicencio</c:v>
                </c:pt>
                <c:pt idx="9">
                  <c:v>Montería</c:v>
                </c:pt>
                <c:pt idx="10">
                  <c:v>Cúcuta</c:v>
                </c:pt>
                <c:pt idx="11">
                  <c:v>Barranquilla</c:v>
                </c:pt>
                <c:pt idx="12">
                  <c:v>Cartagena</c:v>
                </c:pt>
                <c:pt idx="13">
                  <c:v>Ibagué</c:v>
                </c:pt>
              </c:strCache>
            </c:strRef>
          </c:cat>
          <c:val>
            <c:numRef>
              <c:f>'Tasa Ocup%Ciudades 29 a 45 años'!$M$13:$M$26</c:f>
              <c:numCache>
                <c:formatCode>#,##0.0</c:formatCode>
                <c:ptCount val="14"/>
                <c:pt idx="0">
                  <c:v>84.834329130130314</c:v>
                </c:pt>
                <c:pt idx="1">
                  <c:v>82.52814485712824</c:v>
                </c:pt>
                <c:pt idx="2">
                  <c:v>82.448174128671667</c:v>
                </c:pt>
                <c:pt idx="3">
                  <c:v>81.470417385811956</c:v>
                </c:pt>
                <c:pt idx="4">
                  <c:v>81.353044559594636</c:v>
                </c:pt>
                <c:pt idx="5">
                  <c:v>81.114561319917073</c:v>
                </c:pt>
                <c:pt idx="6">
                  <c:v>78.56149835674772</c:v>
                </c:pt>
                <c:pt idx="7">
                  <c:v>78.518644436742804</c:v>
                </c:pt>
                <c:pt idx="8">
                  <c:v>78.273964157145343</c:v>
                </c:pt>
                <c:pt idx="9">
                  <c:v>76.459601661006786</c:v>
                </c:pt>
                <c:pt idx="10">
                  <c:v>76.226322649832952</c:v>
                </c:pt>
                <c:pt idx="11">
                  <c:v>76.066344748657215</c:v>
                </c:pt>
                <c:pt idx="12">
                  <c:v>75.024773716595945</c:v>
                </c:pt>
                <c:pt idx="13">
                  <c:v>74.99426069904041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2E-43F0-A01A-CE6C9B280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228224"/>
        <c:axId val="112022272"/>
      </c:barChart>
      <c:catAx>
        <c:axId val="1142282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022272"/>
        <c:crosses val="autoZero"/>
        <c:auto val="1"/>
        <c:lblAlgn val="ctr"/>
        <c:lblOffset val="100"/>
        <c:noMultiLvlLbl val="0"/>
      </c:catAx>
      <c:valAx>
        <c:axId val="112022272"/>
        <c:scaling>
          <c:orientation val="minMax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2282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5694041374174"/>
          <c:y val="2.6644554422405115E-2"/>
          <c:w val="0.8224142088763533"/>
          <c:h val="0.857887460775200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8-8A2E-43D8-A182-72BD95E9F4C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2B5-4FDC-B4A9-C52B6ABA7FE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037-415C-807B-13A9B35B15F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037-415C-807B-13A9B35B15F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037-415C-807B-13A9B35B15F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F75-458E-939F-A2F72E8BBEC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97E-47E1-8AAE-3F9585C2426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9D1-47B9-B6CA-A4212CD5A38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Ocup%.Ciudades 46 añosymás'!$L$13:$L$26</c:f>
              <c:strCache>
                <c:ptCount val="14"/>
                <c:pt idx="0">
                  <c:v>Pasto</c:v>
                </c:pt>
                <c:pt idx="1">
                  <c:v>Bogotá</c:v>
                </c:pt>
                <c:pt idx="2">
                  <c:v>Montería</c:v>
                </c:pt>
                <c:pt idx="3">
                  <c:v>Villavicencio</c:v>
                </c:pt>
                <c:pt idx="4">
                  <c:v>Barranquilla</c:v>
                </c:pt>
                <c:pt idx="5">
                  <c:v>Cartagena</c:v>
                </c:pt>
                <c:pt idx="6">
                  <c:v>Bucaramanga</c:v>
                </c:pt>
                <c:pt idx="7">
                  <c:v>Total 13 áreas</c:v>
                </c:pt>
                <c:pt idx="8">
                  <c:v>Cali</c:v>
                </c:pt>
                <c:pt idx="9">
                  <c:v>Medellín</c:v>
                </c:pt>
                <c:pt idx="10">
                  <c:v>Cúcuta</c:v>
                </c:pt>
                <c:pt idx="11">
                  <c:v>Manizales</c:v>
                </c:pt>
                <c:pt idx="12">
                  <c:v>Ibagué</c:v>
                </c:pt>
                <c:pt idx="13">
                  <c:v>Pereira</c:v>
                </c:pt>
              </c:strCache>
            </c:strRef>
          </c:cat>
          <c:val>
            <c:numRef>
              <c:f>'Tasa Ocup%.Ciudades 46 añosymás'!$M$13:$M$26</c:f>
              <c:numCache>
                <c:formatCode>#,##0.0</c:formatCode>
                <c:ptCount val="14"/>
                <c:pt idx="0">
                  <c:v>55.671154139611957</c:v>
                </c:pt>
                <c:pt idx="1">
                  <c:v>54.743311041583695</c:v>
                </c:pt>
                <c:pt idx="2">
                  <c:v>53.055214483384006</c:v>
                </c:pt>
                <c:pt idx="3">
                  <c:v>53.054577285589232</c:v>
                </c:pt>
                <c:pt idx="4">
                  <c:v>52.332966298554375</c:v>
                </c:pt>
                <c:pt idx="5">
                  <c:v>50.650746307332781</c:v>
                </c:pt>
                <c:pt idx="6">
                  <c:v>49.940126631869596</c:v>
                </c:pt>
                <c:pt idx="7">
                  <c:v>49.859612993542562</c:v>
                </c:pt>
                <c:pt idx="8">
                  <c:v>46.893364080188263</c:v>
                </c:pt>
                <c:pt idx="9">
                  <c:v>45.027341592660157</c:v>
                </c:pt>
                <c:pt idx="10">
                  <c:v>43.677610003894976</c:v>
                </c:pt>
                <c:pt idx="11">
                  <c:v>43.013292828166875</c:v>
                </c:pt>
                <c:pt idx="12">
                  <c:v>41.81139444855377</c:v>
                </c:pt>
                <c:pt idx="13">
                  <c:v>40.10914880603395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37-415C-807B-13A9B35B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664768"/>
        <c:axId val="113666304"/>
      </c:barChart>
      <c:catAx>
        <c:axId val="1136647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666304"/>
        <c:crosses val="autoZero"/>
        <c:auto val="1"/>
        <c:lblAlgn val="ctr"/>
        <c:lblOffset val="100"/>
        <c:noMultiLvlLbl val="0"/>
      </c:catAx>
      <c:valAx>
        <c:axId val="113666304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366476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75476212417535"/>
          <c:y val="2.7301604364300878E-2"/>
          <c:w val="0.81900538023298253"/>
          <c:h val="0.85723051859896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01E-4052-BBFD-0BA21579658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AB8-4C83-8BF4-38D2EC108DF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59B-4445-AE70-2C1A1FD8472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AB8-4C83-8BF4-38D2EC108DF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AB8-4C83-8BF4-38D2EC108DF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A86-4A44-B2DD-647100BAAA8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7C56-46FE-90B8-114AB29EFA4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A86-4A44-B2DD-647100BAAA8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A86-4A44-B2DD-647100BAAA8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A86-4A44-B2DD-647100BAAA8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A86-4A44-B2DD-647100BAAA8F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6-4A86-4A44-B2DD-647100BAAA8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A86-4A44-B2DD-647100BAAA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desocup%Ciudades 15 a 28 '!$L$13:$L$26</c:f>
              <c:strCache>
                <c:ptCount val="14"/>
                <c:pt idx="0">
                  <c:v>Cartagena</c:v>
                </c:pt>
                <c:pt idx="1">
                  <c:v>Ibagué</c:v>
                </c:pt>
                <c:pt idx="2">
                  <c:v>Montería</c:v>
                </c:pt>
                <c:pt idx="3">
                  <c:v>Cali</c:v>
                </c:pt>
                <c:pt idx="4">
                  <c:v>Barranquilla</c:v>
                </c:pt>
                <c:pt idx="5">
                  <c:v>Cúcuta</c:v>
                </c:pt>
                <c:pt idx="6">
                  <c:v>Pasto</c:v>
                </c:pt>
                <c:pt idx="7">
                  <c:v>Bucaramanga</c:v>
                </c:pt>
                <c:pt idx="8">
                  <c:v>Total 13 áreas</c:v>
                </c:pt>
                <c:pt idx="9">
                  <c:v>Medellín</c:v>
                </c:pt>
                <c:pt idx="10">
                  <c:v>Manizales</c:v>
                </c:pt>
                <c:pt idx="11">
                  <c:v>Pereira</c:v>
                </c:pt>
                <c:pt idx="12">
                  <c:v>Bogotá</c:v>
                </c:pt>
                <c:pt idx="13">
                  <c:v>Villavicencio</c:v>
                </c:pt>
              </c:strCache>
            </c:strRef>
          </c:cat>
          <c:val>
            <c:numRef>
              <c:f>'Tasa desocup%Ciudades 15 a 28 '!$M$13:$M$26</c:f>
              <c:numCache>
                <c:formatCode>#,##0.0</c:formatCode>
                <c:ptCount val="14"/>
                <c:pt idx="0">
                  <c:v>23.439651821295445</c:v>
                </c:pt>
                <c:pt idx="1">
                  <c:v>20.617760170946163</c:v>
                </c:pt>
                <c:pt idx="2">
                  <c:v>20.173882666216304</c:v>
                </c:pt>
                <c:pt idx="3">
                  <c:v>18.984556446149842</c:v>
                </c:pt>
                <c:pt idx="4">
                  <c:v>18.693177939059151</c:v>
                </c:pt>
                <c:pt idx="5">
                  <c:v>18.514799633655041</c:v>
                </c:pt>
                <c:pt idx="6">
                  <c:v>17.849578103226204</c:v>
                </c:pt>
                <c:pt idx="7">
                  <c:v>16.511921386496613</c:v>
                </c:pt>
                <c:pt idx="8">
                  <c:v>16.205719507740223</c:v>
                </c:pt>
                <c:pt idx="9">
                  <c:v>15.825909520629894</c:v>
                </c:pt>
                <c:pt idx="10">
                  <c:v>15.602980967408026</c:v>
                </c:pt>
                <c:pt idx="11">
                  <c:v>14.499548936538407</c:v>
                </c:pt>
                <c:pt idx="12">
                  <c:v>13.835690910449818</c:v>
                </c:pt>
                <c:pt idx="13">
                  <c:v>12.546330791709648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86-4A44-B2DD-647100BA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491776"/>
        <c:axId val="114493312"/>
      </c:barChart>
      <c:catAx>
        <c:axId val="1144917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493312"/>
        <c:crosses val="autoZero"/>
        <c:auto val="1"/>
        <c:lblAlgn val="ctr"/>
        <c:lblOffset val="100"/>
        <c:noMultiLvlLbl val="0"/>
      </c:catAx>
      <c:valAx>
        <c:axId val="114493312"/>
        <c:scaling>
          <c:orientation val="minMax"/>
          <c:min val="1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49177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71528474254069"/>
          <c:y val="4.0523525254157297E-2"/>
          <c:w val="0.81479591512527072"/>
          <c:h val="0.862087766213004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10B-406E-802C-66E26D13D04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10B-406E-802C-66E26D13D04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10B-406E-802C-66E26D13D04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10B-406E-802C-66E26D13D04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10B-406E-802C-66E26D13D04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82E4-49A3-94CF-1C0420F7926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10B-406E-802C-66E26D13D04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10B-406E-802C-66E26D13D045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8-910B-406E-802C-66E26D13D04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10B-406E-802C-66E26D13D04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10B-406E-802C-66E26D13D04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D77-4D57-87C9-0300986B36F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desocup%Ciudades 29 a 45'!$L$13:$L$26</c:f>
              <c:strCache>
                <c:ptCount val="14"/>
                <c:pt idx="0">
                  <c:v>Cartagena</c:v>
                </c:pt>
                <c:pt idx="1">
                  <c:v>Ibagué</c:v>
                </c:pt>
                <c:pt idx="2">
                  <c:v>Cúcuta</c:v>
                </c:pt>
                <c:pt idx="3">
                  <c:v>Pasto</c:v>
                </c:pt>
                <c:pt idx="4">
                  <c:v>Barranquilla</c:v>
                </c:pt>
                <c:pt idx="5">
                  <c:v>Montería</c:v>
                </c:pt>
                <c:pt idx="6">
                  <c:v>Pereira</c:v>
                </c:pt>
                <c:pt idx="7">
                  <c:v>Bucaramanga</c:v>
                </c:pt>
                <c:pt idx="8">
                  <c:v>Total 13 áreas</c:v>
                </c:pt>
                <c:pt idx="9">
                  <c:v>Bogotá</c:v>
                </c:pt>
                <c:pt idx="10">
                  <c:v>Villavicencio</c:v>
                </c:pt>
                <c:pt idx="11">
                  <c:v>Medellín</c:v>
                </c:pt>
                <c:pt idx="12">
                  <c:v>Manizales</c:v>
                </c:pt>
                <c:pt idx="13">
                  <c:v>Cali</c:v>
                </c:pt>
              </c:strCache>
            </c:strRef>
          </c:cat>
          <c:val>
            <c:numRef>
              <c:f>'Tasa desocup%Ciudades 29 a 45'!$M$13:$M$26</c:f>
              <c:numCache>
                <c:formatCode>#,##0.0</c:formatCode>
                <c:ptCount val="14"/>
                <c:pt idx="0">
                  <c:v>13.099132210877817</c:v>
                </c:pt>
                <c:pt idx="1">
                  <c:v>11.812536961779848</c:v>
                </c:pt>
                <c:pt idx="2">
                  <c:v>10.520394415618325</c:v>
                </c:pt>
                <c:pt idx="3">
                  <c:v>9.7837677083447563</c:v>
                </c:pt>
                <c:pt idx="4">
                  <c:v>9.6054439635071258</c:v>
                </c:pt>
                <c:pt idx="5">
                  <c:v>8.8838345409049015</c:v>
                </c:pt>
                <c:pt idx="6">
                  <c:v>8.7336898233113018</c:v>
                </c:pt>
                <c:pt idx="7">
                  <c:v>8.4087793305805008</c:v>
                </c:pt>
                <c:pt idx="8">
                  <c:v>8.2833580496811852</c:v>
                </c:pt>
                <c:pt idx="9">
                  <c:v>7.8978399262933126</c:v>
                </c:pt>
                <c:pt idx="10">
                  <c:v>7.5355913103888801</c:v>
                </c:pt>
                <c:pt idx="11">
                  <c:v>7.4770386034913292</c:v>
                </c:pt>
                <c:pt idx="12">
                  <c:v>7.0368210951178236</c:v>
                </c:pt>
                <c:pt idx="13">
                  <c:v>6.7827049120517584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0B-406E-802C-66E26D13D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556288"/>
        <c:axId val="114828416"/>
      </c:barChart>
      <c:catAx>
        <c:axId val="1145562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828416"/>
        <c:crosses val="autoZero"/>
        <c:auto val="1"/>
        <c:lblAlgn val="ctr"/>
        <c:lblOffset val="100"/>
        <c:noMultiLvlLbl val="0"/>
      </c:catAx>
      <c:valAx>
        <c:axId val="114828416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5562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7801785873372"/>
          <c:y val="2.8997862425558997E-2"/>
          <c:w val="0.81508408000723986"/>
          <c:h val="0.878605700603214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E4A-4816-B8E2-EE5EA0F9B1B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D4F-45DD-8195-FEC1125193F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566-4956-A1FE-6B90AE2A0E9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C80-4D78-BD58-2CC0485BA38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304-454D-8ADA-8B51BA5B421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566-4956-A1FE-6B90AE2A0E9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566-4956-A1FE-6B90AE2A0E9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566-4956-A1FE-6B90AE2A0E9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566-4956-A1FE-6B90AE2A0E9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B61-4C5B-93CA-981C3939501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8B6-45B5-9B7C-50F4E2C8D225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C-DA23-42B4-8183-9F265EE0E81A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desocup%.Ciudades 46 años'!$L$13:$L$26</c:f>
              <c:strCache>
                <c:ptCount val="14"/>
                <c:pt idx="0">
                  <c:v>Cúcuta</c:v>
                </c:pt>
                <c:pt idx="1">
                  <c:v>Cartagena</c:v>
                </c:pt>
                <c:pt idx="2">
                  <c:v>Ibagué</c:v>
                </c:pt>
                <c:pt idx="3">
                  <c:v>Pasto</c:v>
                </c:pt>
                <c:pt idx="4">
                  <c:v>Montería</c:v>
                </c:pt>
                <c:pt idx="5">
                  <c:v>Manizales</c:v>
                </c:pt>
                <c:pt idx="6">
                  <c:v>Medellín</c:v>
                </c:pt>
                <c:pt idx="7">
                  <c:v>Total 13 áreas</c:v>
                </c:pt>
                <c:pt idx="8">
                  <c:v>Pereira</c:v>
                </c:pt>
                <c:pt idx="9">
                  <c:v>Bucaramanga</c:v>
                </c:pt>
                <c:pt idx="10">
                  <c:v>Villavicencio</c:v>
                </c:pt>
                <c:pt idx="11">
                  <c:v>Bogotá</c:v>
                </c:pt>
                <c:pt idx="12">
                  <c:v>Cali</c:v>
                </c:pt>
                <c:pt idx="13">
                  <c:v>Barranquilla</c:v>
                </c:pt>
              </c:strCache>
            </c:strRef>
          </c:cat>
          <c:val>
            <c:numRef>
              <c:f>'Tasa desocup%.Ciudades 46 años'!$M$13:$M$26</c:f>
              <c:numCache>
                <c:formatCode>#,##0.0</c:formatCode>
                <c:ptCount val="14"/>
                <c:pt idx="0">
                  <c:v>10.512992113194418</c:v>
                </c:pt>
                <c:pt idx="1">
                  <c:v>9.4331793369259245</c:v>
                </c:pt>
                <c:pt idx="2">
                  <c:v>9.3365008172282327</c:v>
                </c:pt>
                <c:pt idx="3">
                  <c:v>6.5844558519292704</c:v>
                </c:pt>
                <c:pt idx="4">
                  <c:v>6.463830197655593</c:v>
                </c:pt>
                <c:pt idx="5">
                  <c:v>6.2944682364344269</c:v>
                </c:pt>
                <c:pt idx="6">
                  <c:v>6.0055686103358905</c:v>
                </c:pt>
                <c:pt idx="7">
                  <c:v>5.812039790951105</c:v>
                </c:pt>
                <c:pt idx="8">
                  <c:v>5.4801315217380138</c:v>
                </c:pt>
                <c:pt idx="9">
                  <c:v>5.42289527016265</c:v>
                </c:pt>
                <c:pt idx="10">
                  <c:v>5.2100173150140519</c:v>
                </c:pt>
                <c:pt idx="11">
                  <c:v>5.1331107122350099</c:v>
                </c:pt>
                <c:pt idx="12">
                  <c:v>5.0150151269555971</c:v>
                </c:pt>
                <c:pt idx="13">
                  <c:v>4.9406035003694617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66-4956-A1FE-6B90AE2A0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701248"/>
        <c:axId val="113702784"/>
      </c:barChart>
      <c:catAx>
        <c:axId val="113701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702784"/>
        <c:crosses val="autoZero"/>
        <c:auto val="1"/>
        <c:lblAlgn val="ctr"/>
        <c:lblOffset val="100"/>
        <c:noMultiLvlLbl val="0"/>
      </c:catAx>
      <c:valAx>
        <c:axId val="113702784"/>
        <c:scaling>
          <c:orientation val="minMax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70124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5.4508689372408381E-2"/>
          <c:w val="1"/>
          <c:h val="0.91393312522325199"/>
        </c:manualLayout>
      </c:layout>
      <c:pieChart>
        <c:varyColors val="1"/>
        <c:ser>
          <c:idx val="0"/>
          <c:order val="0"/>
          <c:tx>
            <c:strRef>
              <c:f>'Posición Ocupados etario'!$H$58:$H$59</c:f>
              <c:strCache>
                <c:ptCount val="2"/>
                <c:pt idx="0">
                  <c:v>676</c:v>
                </c:pt>
                <c:pt idx="1">
                  <c:v>975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E7-417B-A66B-FE951F2C1DB0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E7-417B-A66B-FE951F2C1DB0}"/>
              </c:ext>
            </c:extLst>
          </c:dPt>
          <c:dLbls>
            <c:dLbl>
              <c:idx val="0"/>
              <c:layout>
                <c:manualLayout>
                  <c:x val="-2.8679190691715678E-3"/>
                  <c:y val="-1.20633176666870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89238845144354"/>
                      <c:h val="0.351783352662312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CE7-417B-A66B-FE951F2C1DB0}"/>
                </c:ext>
              </c:extLst>
            </c:dLbl>
            <c:dLbl>
              <c:idx val="1"/>
              <c:layout>
                <c:manualLayout>
                  <c:x val="9.7282327897988772E-3"/>
                  <c:y val="-4.9297442470853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91884183768367"/>
                      <c:h val="0.551731266149870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CE7-417B-A66B-FE951F2C1D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etario'!$G$58:$G$59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etario'!$H$58:$H$59</c:f>
              <c:numCache>
                <c:formatCode>#,##0</c:formatCode>
                <c:ptCount val="2"/>
                <c:pt idx="0">
                  <c:v>676.26535000000001</c:v>
                </c:pt>
                <c:pt idx="1">
                  <c:v>975.07354999999995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E7-417B-A66B-FE951F2C1D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2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957351290684639E-2"/>
          <c:y val="3.7543307086614248E-2"/>
          <c:w val="0.95959595959595967"/>
          <c:h val="0.93401142504245749"/>
        </c:manualLayout>
      </c:layout>
      <c:pieChart>
        <c:varyColors val="1"/>
        <c:ser>
          <c:idx val="1"/>
          <c:order val="1"/>
          <c:tx>
            <c:strRef>
              <c:f>'Posición Ocupados etario'!$I$58:$I$59</c:f>
              <c:strCache>
                <c:ptCount val="2"/>
                <c:pt idx="0">
                  <c:v>1.447</c:v>
                </c:pt>
                <c:pt idx="1">
                  <c:v>2.489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060-4C95-84CD-B6069F77ABAA}"/>
              </c:ext>
            </c:extLst>
          </c:dPt>
          <c:dLbls>
            <c:dLbl>
              <c:idx val="0"/>
              <c:layout>
                <c:manualLayout>
                  <c:x val="-7.4349442379183063E-3"/>
                  <c:y val="-0.221171520226638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86460986057042"/>
                      <c:h val="0.396825396825396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060-4C95-84CD-B6069F77ABAA}"/>
                </c:ext>
              </c:extLst>
            </c:dLbl>
            <c:dLbl>
              <c:idx val="1"/>
              <c:layout>
                <c:manualLayout>
                  <c:x val="4.9546780630116199E-3"/>
                  <c:y val="4.4990209557138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019807003678445"/>
                      <c:h val="0.555555555555555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060-4C95-84CD-B6069F77AB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etario'!$G$58:$G$59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etario'!$I$58:$I$59</c:f>
              <c:numCache>
                <c:formatCode>#,##0</c:formatCode>
                <c:ptCount val="2"/>
                <c:pt idx="0">
                  <c:v>1447.0588899999998</c:v>
                </c:pt>
                <c:pt idx="1">
                  <c:v>2488.5962500000001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60-4C95-84CD-B6069F77ABAA}"/>
            </c:ext>
          </c:extLst>
        </c:ser>
        <c:ser>
          <c:idx val="0"/>
          <c:order val="0"/>
          <c:tx>
            <c:strRef>
              <c:f>'Posición Ocupados etario'!$H$58:$H$59</c:f>
              <c:strCache>
                <c:ptCount val="2"/>
                <c:pt idx="0">
                  <c:v>676</c:v>
                </c:pt>
                <c:pt idx="1">
                  <c:v>975</c:v>
                </c:pt>
              </c:strCache>
            </c:strRef>
          </c:tx>
          <c:dPt>
            <c:idx val="0"/>
            <c:bubble3D val="0"/>
            <c:explosion val="13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F2D-4A7E-9A12-3B0B33E4A0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etario'!$G$58:$G$59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etario'!$H$58:$H$59</c:f>
              <c:numCache>
                <c:formatCode>#,##0</c:formatCode>
                <c:ptCount val="2"/>
                <c:pt idx="0">
                  <c:v>676.26535000000001</c:v>
                </c:pt>
                <c:pt idx="1">
                  <c:v>975.07354999999995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60-4C95-84CD-B6069F77ABA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39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pieChart>
        <c:varyColors val="1"/>
        <c:ser>
          <c:idx val="0"/>
          <c:order val="0"/>
          <c:tx>
            <c:strRef>
              <c:f>'Posición Ocupados etario'!$J$58:$J$59</c:f>
              <c:strCache>
                <c:ptCount val="2"/>
                <c:pt idx="0">
                  <c:v>783</c:v>
                </c:pt>
                <c:pt idx="1">
                  <c:v>2.137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50-4035-97F6-F64CCD468BB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50-4035-97F6-F64CCD468BB8}"/>
              </c:ext>
            </c:extLst>
          </c:dPt>
          <c:dLbls>
            <c:dLbl>
              <c:idx val="0"/>
              <c:layout>
                <c:manualLayout>
                  <c:x val="-1.7392706581584464E-3"/>
                  <c:y val="-7.17033931909590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296943231441042"/>
                      <c:h val="0.4218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B50-4035-97F6-F64CCD468BB8}"/>
                </c:ext>
              </c:extLst>
            </c:dLbl>
            <c:dLbl>
              <c:idx val="1"/>
              <c:layout>
                <c:manualLayout>
                  <c:x val="4.9284827768621949E-3"/>
                  <c:y val="1.5916841330085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1473071324599703"/>
                      <c:h val="0.619791666666666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B50-4035-97F6-F64CCD468B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etario'!$G$58:$G$59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etario'!$J$58:$J$59</c:f>
              <c:numCache>
                <c:formatCode>#,##0</c:formatCode>
                <c:ptCount val="2"/>
                <c:pt idx="0">
                  <c:v>783.23033522878768</c:v>
                </c:pt>
                <c:pt idx="1">
                  <c:v>2137.1027942671394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50-4035-97F6-F64CCD468B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81010372095804"/>
          <c:y val="3.267973856209154E-2"/>
          <c:w val="0.46695428344768836"/>
          <c:h val="0.711876383099172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80-4FC1-8485-943CA740300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2E-4DD1-9FEE-29FCFE3FB620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12E-4DD1-9FEE-29FCFE3FB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(personas)'!$E$54:$E$55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(personas)'!$G$54:$G$55</c:f>
              <c:numCache>
                <c:formatCode>#,##0</c:formatCode>
                <c:ptCount val="2"/>
                <c:pt idx="0">
                  <c:v>1366.2228600000001</c:v>
                </c:pt>
                <c:pt idx="1">
                  <c:v>2942.0695299999998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2E-4DD1-9FEE-29FCFE3FB6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8835607767679"/>
          <c:y val="0.76738098914106279"/>
          <c:w val="0.55801909005747274"/>
          <c:h val="0.11152436827749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(Tasas)'!$B$16</c:f>
              <c:strCache>
                <c:ptCount val="1"/>
                <c:pt idx="0">
                  <c:v>Tasa de desempleo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 Mercado Laboral (Tasas)'!$C$16:$D$16</c:f>
              <c:numCache>
                <c:formatCode>#,##0.0</c:formatCode>
                <c:ptCount val="2"/>
                <c:pt idx="0">
                  <c:v>9.9643487692269144</c:v>
                </c:pt>
                <c:pt idx="1">
                  <c:v>8.1855357526769055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1-447A-AF69-4CA5C0D2C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66208"/>
        <c:axId val="111167744"/>
      </c:barChart>
      <c:catAx>
        <c:axId val="1111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167744"/>
        <c:crosses val="autoZero"/>
        <c:auto val="1"/>
        <c:lblAlgn val="ctr"/>
        <c:lblOffset val="100"/>
        <c:noMultiLvlLbl val="0"/>
      </c:catAx>
      <c:valAx>
        <c:axId val="11116774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1662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58587241812165"/>
          <c:y val="3.3758070870421202E-2"/>
          <c:w val="0.46085163267635026"/>
          <c:h val="0.7494661838681745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94-44BA-B522-637A4196402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A4-4BBF-AC1F-7155682B2B6A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A4-4BBF-AC1F-7155682B2B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(personas)'!$E$54:$E$55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(personas)'!$F$54:$F$55</c:f>
              <c:numCache>
                <c:formatCode>#,##0</c:formatCode>
                <c:ptCount val="2"/>
                <c:pt idx="0">
                  <c:v>1457.2772199999999</c:v>
                </c:pt>
                <c:pt idx="1">
                  <c:v>2851.0151699999997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A4-4BBF-AC1F-7155682B2B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46182814104769"/>
          <c:y val="0.80636273833491756"/>
          <c:w val="0.53895632611140998"/>
          <c:h val="0.11490395551523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61804338800807E-2"/>
          <c:y val="3.5409781523788396E-2"/>
          <c:w val="0.89916531211078554"/>
          <c:h val="0.79990942464114689"/>
        </c:manualLayout>
      </c:layout>
      <c:lineChart>
        <c:grouping val="standard"/>
        <c:varyColors val="0"/>
        <c:ser>
          <c:idx val="0"/>
          <c:order val="0"/>
          <c:tx>
            <c:strRef>
              <c:f>'Tasa informalidad Bogotá'!$Q$17</c:f>
              <c:strCache>
                <c:ptCount val="1"/>
                <c:pt idx="0">
                  <c:v>Dane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0F-4DC2-8591-36A7562A70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0F-4DC2-8591-36A7562A70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0F-4DC2-8591-36A7562A70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0F-4DC2-8591-36A7562A70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0F-4DC2-8591-36A7562A705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0F-4DC2-8591-36A7562A705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0F-4DC2-8591-36A7562A705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0F-4DC2-8591-36A7562A705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0F-4DC2-8591-36A7562A705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0F-4DC2-8591-36A7562A705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0F-4DC2-8591-36A7562A705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C0F-4DC2-8591-36A7562A705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0F-4DC2-8591-36A7562A705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C0F-4DC2-8591-36A7562A705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0F-4DC2-8591-36A7562A705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C0F-4DC2-8591-36A7562A705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0F-4DC2-8591-36A7562A705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C0F-4DC2-8591-36A7562A705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C0F-4DC2-8591-36A7562A70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0F-4DC2-8591-36A7562A705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C0F-4DC2-8591-36A7562A70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C0F-4DC2-8591-36A7562A70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0F-4DC2-8591-36A7562A70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C0F-4DC2-8591-36A7562A7058}"/>
                </c:ext>
              </c:extLst>
            </c:dLbl>
            <c:dLbl>
              <c:idx val="24"/>
              <c:layout>
                <c:manualLayout>
                  <c:x val="-7.3868882733148658E-3"/>
                  <c:y val="-3.5874422572450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Bogotá'!$P$29:$P$53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informalidad Bogotá'!$Q$29:$Q$53</c:f>
              <c:numCache>
                <c:formatCode>#,##0.0</c:formatCode>
                <c:ptCount val="25"/>
                <c:pt idx="0">
                  <c:v>33.278590231228172</c:v>
                </c:pt>
                <c:pt idx="1">
                  <c:v>33.273009821469422</c:v>
                </c:pt>
                <c:pt idx="2">
                  <c:v>33.095255449591292</c:v>
                </c:pt>
                <c:pt idx="3">
                  <c:v>33.467098504156461</c:v>
                </c:pt>
                <c:pt idx="4">
                  <c:v>33.595881374331363</c:v>
                </c:pt>
                <c:pt idx="5">
                  <c:v>34.537467756564197</c:v>
                </c:pt>
                <c:pt idx="6">
                  <c:v>34.626407089470774</c:v>
                </c:pt>
                <c:pt idx="7">
                  <c:v>34.741565604467652</c:v>
                </c:pt>
                <c:pt idx="8">
                  <c:v>35.957533288987008</c:v>
                </c:pt>
                <c:pt idx="9">
                  <c:v>35.387534886828071</c:v>
                </c:pt>
                <c:pt idx="10">
                  <c:v>36.398278853032551</c:v>
                </c:pt>
                <c:pt idx="11">
                  <c:v>36.016890993320402</c:v>
                </c:pt>
                <c:pt idx="12">
                  <c:v>37.135243900998979</c:v>
                </c:pt>
                <c:pt idx="13">
                  <c:v>38.17775074402573</c:v>
                </c:pt>
                <c:pt idx="14">
                  <c:v>36.612982015860879</c:v>
                </c:pt>
                <c:pt idx="15">
                  <c:v>36.637895474218368</c:v>
                </c:pt>
                <c:pt idx="16" formatCode="_(* #,##0.0_);_(* \(#,##0.0\);_(* &quot;-&quot;??_);_(@_)">
                  <c:v>35.552966633937693</c:v>
                </c:pt>
                <c:pt idx="17">
                  <c:v>35.533805088792228</c:v>
                </c:pt>
                <c:pt idx="18">
                  <c:v>34.033045400620082</c:v>
                </c:pt>
                <c:pt idx="19">
                  <c:v>32.983457813531828</c:v>
                </c:pt>
                <c:pt idx="20">
                  <c:v>34.82240868506554</c:v>
                </c:pt>
                <c:pt idx="21">
                  <c:v>35.25962961547279</c:v>
                </c:pt>
                <c:pt idx="22">
                  <c:v>35.035288590380283</c:v>
                </c:pt>
                <c:pt idx="23">
                  <c:v>33.581598825958139</c:v>
                </c:pt>
                <c:pt idx="24">
                  <c:v>33.82493777308369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9-40F3-9304-FBF94FFA2B93}"/>
            </c:ext>
          </c:extLst>
        </c:ser>
        <c:ser>
          <c:idx val="1"/>
          <c:order val="1"/>
          <c:tx>
            <c:strRef>
              <c:f>'Tasa informalidad Bogotá'!$R$17</c:f>
              <c:strCache>
                <c:ptCount val="1"/>
                <c:pt idx="0">
                  <c:v>Fuerte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5401662049862849E-3"/>
                  <c:y val="2.98953521437086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Bogotá'!$P$29:$P$53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informalidad Bogotá'!$R$29:$R$53</c:f>
              <c:numCache>
                <c:formatCode>#,##0.0</c:formatCode>
                <c:ptCount val="25"/>
                <c:pt idx="0">
                  <c:v>32.597706848640669</c:v>
                </c:pt>
                <c:pt idx="1">
                  <c:v>32.170702772520599</c:v>
                </c:pt>
                <c:pt idx="2">
                  <c:v>31.849837572303901</c:v>
                </c:pt>
                <c:pt idx="3">
                  <c:v>31.7685382753243</c:v>
                </c:pt>
                <c:pt idx="4">
                  <c:v>32.131651683982767</c:v>
                </c:pt>
                <c:pt idx="5">
                  <c:v>32.9</c:v>
                </c:pt>
                <c:pt idx="6">
                  <c:v>33.302367340006725</c:v>
                </c:pt>
                <c:pt idx="7">
                  <c:v>33.156038896839831</c:v>
                </c:pt>
                <c:pt idx="8">
                  <c:v>34.671407141914528</c:v>
                </c:pt>
                <c:pt idx="9">
                  <c:v>34.206189192082839</c:v>
                </c:pt>
                <c:pt idx="10">
                  <c:v>34.454212981859186</c:v>
                </c:pt>
                <c:pt idx="11">
                  <c:v>33.616538426444862</c:v>
                </c:pt>
                <c:pt idx="12">
                  <c:v>34.214797237273309</c:v>
                </c:pt>
                <c:pt idx="13">
                  <c:v>36.120109653148944</c:v>
                </c:pt>
                <c:pt idx="14">
                  <c:v>34.101048802748949</c:v>
                </c:pt>
                <c:pt idx="15">
                  <c:v>34.770974196938816</c:v>
                </c:pt>
                <c:pt idx="16" formatCode="_(* #,##0.0_);_(* \(#,##0.0\);_(* &quot;-&quot;??_);_(@_)">
                  <c:v>33.744751647222941</c:v>
                </c:pt>
                <c:pt idx="17">
                  <c:v>34.167115103812883</c:v>
                </c:pt>
                <c:pt idx="18">
                  <c:v>31.832642297836294</c:v>
                </c:pt>
                <c:pt idx="19">
                  <c:v>30.792291572907875</c:v>
                </c:pt>
                <c:pt idx="20">
                  <c:v>32.658479643813173</c:v>
                </c:pt>
                <c:pt idx="21">
                  <c:v>33.433065915131991</c:v>
                </c:pt>
                <c:pt idx="22">
                  <c:v>33.50953842481934</c:v>
                </c:pt>
                <c:pt idx="23">
                  <c:v>32.022404569006348</c:v>
                </c:pt>
                <c:pt idx="24">
                  <c:v>31.711470260726671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9-40F3-9304-FBF94FFA2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513600"/>
        <c:axId val="115527680"/>
      </c:lineChart>
      <c:catAx>
        <c:axId val="1155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552768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5527680"/>
        <c:scaling>
          <c:orientation val="minMax"/>
          <c:min val="2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5513600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081343017718355"/>
          <c:y val="3.1496048164001431E-4"/>
          <c:w val="0.23220732797140306"/>
          <c:h val="0.17031189225793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09255136211423"/>
          <c:y val="2.8416666666666666E-2"/>
          <c:w val="0.81564765942718775"/>
          <c:h val="0.856115311167499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E9F-4F76-AF95-8F606EB5827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9F-4F76-AF95-8F606EB5827E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3-CE9F-4F76-AF95-8F606EB5827E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Infor% Ciudades (DANE)'!$L$13:$L$26</c:f>
              <c:strCache>
                <c:ptCount val="14"/>
                <c:pt idx="0">
                  <c:v>Cúcuta</c:v>
                </c:pt>
                <c:pt idx="1">
                  <c:v>Pasto</c:v>
                </c:pt>
                <c:pt idx="2">
                  <c:v>Montería</c:v>
                </c:pt>
                <c:pt idx="3">
                  <c:v>Villavicencio</c:v>
                </c:pt>
                <c:pt idx="4">
                  <c:v>Barranquilla</c:v>
                </c:pt>
                <c:pt idx="5">
                  <c:v>Cali</c:v>
                </c:pt>
                <c:pt idx="6">
                  <c:v>Ibagué</c:v>
                </c:pt>
                <c:pt idx="7">
                  <c:v>Cartagena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Manizales</c:v>
                </c:pt>
                <c:pt idx="13">
                  <c:v>Bogotá</c:v>
                </c:pt>
              </c:strCache>
            </c:strRef>
          </c:cat>
          <c:val>
            <c:numRef>
              <c:f>'Tasa Infor% Ciudades (DANE)'!$M$13:$M$26</c:f>
              <c:numCache>
                <c:formatCode>0.0</c:formatCode>
                <c:ptCount val="14"/>
                <c:pt idx="0">
                  <c:v>62.83820202832009</c:v>
                </c:pt>
                <c:pt idx="1">
                  <c:v>57.383313182893822</c:v>
                </c:pt>
                <c:pt idx="2">
                  <c:v>56.136168116603017</c:v>
                </c:pt>
                <c:pt idx="3">
                  <c:v>52.798962161138142</c:v>
                </c:pt>
                <c:pt idx="4">
                  <c:v>50.682830026714555</c:v>
                </c:pt>
                <c:pt idx="5">
                  <c:v>47.82828955522718</c:v>
                </c:pt>
                <c:pt idx="6">
                  <c:v>47.143838054440401</c:v>
                </c:pt>
                <c:pt idx="7">
                  <c:v>47.088470652820163</c:v>
                </c:pt>
                <c:pt idx="8">
                  <c:v>43.829313884741552</c:v>
                </c:pt>
                <c:pt idx="9">
                  <c:v>41.082565151838885</c:v>
                </c:pt>
                <c:pt idx="10">
                  <c:v>39.520991424521299</c:v>
                </c:pt>
                <c:pt idx="11">
                  <c:v>38.152514708629177</c:v>
                </c:pt>
                <c:pt idx="12">
                  <c:v>35.678851531626108</c:v>
                </c:pt>
                <c:pt idx="13">
                  <c:v>33.82493777308369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9F-4F76-AF95-8F606EB58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5162112"/>
        <c:axId val="115168000"/>
      </c:barChart>
      <c:catAx>
        <c:axId val="1151621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168000"/>
        <c:crosses val="autoZero"/>
        <c:auto val="1"/>
        <c:lblAlgn val="ctr"/>
        <c:lblOffset val="100"/>
        <c:noMultiLvlLbl val="0"/>
      </c:catAx>
      <c:valAx>
        <c:axId val="11516800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16211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48148465137536"/>
          <c:y val="2.4820382300697247E-2"/>
          <c:w val="0.82042451215337286"/>
          <c:h val="0.8556313794109069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037-4BE3-B00C-B14C01203ED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C5E-4991-9D14-93D09DFDB79F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2-8BC9-4F90-9F81-F6CE0E69CE0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Infor% Ciudades (Fuerte)'!$L$13:$L$26</c:f>
              <c:strCache>
                <c:ptCount val="14"/>
                <c:pt idx="0">
                  <c:v>Cúcuta</c:v>
                </c:pt>
                <c:pt idx="1">
                  <c:v>Pasto</c:v>
                </c:pt>
                <c:pt idx="2">
                  <c:v>Montería</c:v>
                </c:pt>
                <c:pt idx="3">
                  <c:v>Villavicencio</c:v>
                </c:pt>
                <c:pt idx="4">
                  <c:v>Cartagena</c:v>
                </c:pt>
                <c:pt idx="5">
                  <c:v>Barranquilla</c:v>
                </c:pt>
                <c:pt idx="6">
                  <c:v>Ibagué</c:v>
                </c:pt>
                <c:pt idx="7">
                  <c:v>Cali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Manizales</c:v>
                </c:pt>
                <c:pt idx="13">
                  <c:v>Bogotá</c:v>
                </c:pt>
              </c:strCache>
            </c:strRef>
          </c:cat>
          <c:val>
            <c:numRef>
              <c:f>'Tasa Infor% Ciudades (Fuerte)'!$M$13:$M$26</c:f>
              <c:numCache>
                <c:formatCode>0.0</c:formatCode>
                <c:ptCount val="14"/>
                <c:pt idx="0">
                  <c:v>63.206112715152372</c:v>
                </c:pt>
                <c:pt idx="1">
                  <c:v>58.811713028950606</c:v>
                </c:pt>
                <c:pt idx="2">
                  <c:v>55.278499267070288</c:v>
                </c:pt>
                <c:pt idx="3">
                  <c:v>55.081100470205556</c:v>
                </c:pt>
                <c:pt idx="4">
                  <c:v>51.225240589131793</c:v>
                </c:pt>
                <c:pt idx="5">
                  <c:v>51.150937111530382</c:v>
                </c:pt>
                <c:pt idx="6">
                  <c:v>46.024338861318967</c:v>
                </c:pt>
                <c:pt idx="7">
                  <c:v>44.002922639759099</c:v>
                </c:pt>
                <c:pt idx="8">
                  <c:v>41.641913750468049</c:v>
                </c:pt>
                <c:pt idx="9">
                  <c:v>39.127490870430101</c:v>
                </c:pt>
                <c:pt idx="10">
                  <c:v>36.999109662684162</c:v>
                </c:pt>
                <c:pt idx="11">
                  <c:v>34.150507226185226</c:v>
                </c:pt>
                <c:pt idx="12">
                  <c:v>32.698902399105094</c:v>
                </c:pt>
                <c:pt idx="13">
                  <c:v>31.711470260726671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7-4BE3-B00C-B14C01203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5235072"/>
        <c:axId val="115240960"/>
      </c:barChart>
      <c:catAx>
        <c:axId val="1152350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240960"/>
        <c:crosses val="autoZero"/>
        <c:auto val="1"/>
        <c:lblAlgn val="ctr"/>
        <c:lblOffset val="100"/>
        <c:noMultiLvlLbl val="0"/>
      </c:catAx>
      <c:valAx>
        <c:axId val="11524096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23507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4.6272730060409065E-2"/>
          <c:w val="1"/>
          <c:h val="0.8726926628865046"/>
        </c:manualLayout>
      </c:layout>
      <c:pieChart>
        <c:varyColors val="1"/>
        <c:ser>
          <c:idx val="0"/>
          <c:order val="0"/>
          <c:tx>
            <c:strRef>
              <c:f>'Informalidad (ramas)'!$F$14:$F$27</c:f>
              <c:strCache>
                <c:ptCount val="14"/>
                <c:pt idx="0">
                  <c:v>3,6</c:v>
                </c:pt>
                <c:pt idx="1">
                  <c:v>-19,4</c:v>
                </c:pt>
                <c:pt idx="2">
                  <c:v>10,2</c:v>
                </c:pt>
                <c:pt idx="3">
                  <c:v>-4,3</c:v>
                </c:pt>
                <c:pt idx="4">
                  <c:v>34,2</c:v>
                </c:pt>
                <c:pt idx="5">
                  <c:v>-14,4</c:v>
                </c:pt>
                <c:pt idx="6">
                  <c:v>-46,6</c:v>
                </c:pt>
                <c:pt idx="7">
                  <c:v>-14,2</c:v>
                </c:pt>
                <c:pt idx="8">
                  <c:v>-37,2</c:v>
                </c:pt>
                <c:pt idx="9">
                  <c:v>-0,4</c:v>
                </c:pt>
                <c:pt idx="10">
                  <c:v>-20,2</c:v>
                </c:pt>
                <c:pt idx="13">
                  <c:v>% Cambio   '26/'25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60-44F1-9F33-576154FE0E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460-44F1-9F33-576154FE0E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19-460A-A57E-4A42597B51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19-460A-A57E-4A42597B51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60-44F1-9F33-576154FE0E2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460-44F1-9F33-576154FE0E2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60-44F1-9F33-576154FE0E2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460-44F1-9F33-576154FE0E2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C3F-4333-B81A-D6A55F3BF6C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C3F-4333-B81A-D6A55F3BF6C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C3F-4333-B81A-D6A55F3BF6CF}"/>
              </c:ext>
            </c:extLst>
          </c:dPt>
          <c:dLbls>
            <c:dLbl>
              <c:idx val="0"/>
              <c:layout>
                <c:manualLayout>
                  <c:x val="1.1075379596242059E-2"/>
                  <c:y val="4.77841790029524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60-44F1-9F33-576154FE0E2C}"/>
                </c:ext>
              </c:extLst>
            </c:dLbl>
            <c:dLbl>
              <c:idx val="1"/>
              <c:layout>
                <c:manualLayout>
                  <c:x val="-5.1880662094657526E-2"/>
                  <c:y val="-0.15209116073814963"/>
                </c:manualLayout>
              </c:layout>
              <c:tx>
                <c:rich>
                  <a:bodyPr/>
                  <a:lstStyle/>
                  <a:p>
                    <a:fld id="{3C6E1B98-2E2D-4390-B5F8-F7D2BC4561DD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B9AE557E-2FE8-4B15-9F62-FB7304D32989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460-44F1-9F33-576154FE0E2C}"/>
                </c:ext>
              </c:extLst>
            </c:dLbl>
            <c:dLbl>
              <c:idx val="4"/>
              <c:layout>
                <c:manualLayout>
                  <c:x val="-3.5490960826158414E-2"/>
                  <c:y val="5.57667711478613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60-44F1-9F33-576154FE0E2C}"/>
                </c:ext>
              </c:extLst>
            </c:dLbl>
            <c:dLbl>
              <c:idx val="5"/>
              <c:layout>
                <c:manualLayout>
                  <c:x val="-7.405783328808048E-2"/>
                  <c:y val="7.90782395424330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60-44F1-9F33-576154FE0E2C}"/>
                </c:ext>
              </c:extLst>
            </c:dLbl>
            <c:dLbl>
              <c:idx val="6"/>
              <c:layout>
                <c:manualLayout>
                  <c:x val="3.0536700153860077E-2"/>
                  <c:y val="2.9953981436092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60-44F1-9F33-576154FE0E2C}"/>
                </c:ext>
              </c:extLst>
            </c:dLbl>
            <c:dLbl>
              <c:idx val="7"/>
              <c:layout>
                <c:manualLayout>
                  <c:x val="9.101604217576241E-2"/>
                  <c:y val="4.82107129683889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303888176768602"/>
                      <c:h val="0.27061209994531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460-44F1-9F33-576154FE0E2C}"/>
                </c:ext>
              </c:extLst>
            </c:dLbl>
            <c:dLbl>
              <c:idx val="8"/>
              <c:layout>
                <c:manualLayout>
                  <c:x val="2.5143678160919541E-2"/>
                  <c:y val="9.30039647499716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905172413793105"/>
                      <c:h val="0.155893473890612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4C3F-4333-B81A-D6A55F3BF6C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638FF55-34F3-4115-8145-5438BDFE3C67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D3314FA0-9C60-47F1-860A-18EEA899E241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4C3F-4333-B81A-D6A55F3BF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(ramas)'!$D$31:$D$41</c:f>
              <c:numCache>
                <c:formatCode>_(* #,##0_);_(* \(#,##0\);_(* "-"_);_(@_)</c:formatCode>
                <c:ptCount val="11"/>
                <c:pt idx="0">
                  <c:v>52.948209999999996</c:v>
                </c:pt>
                <c:pt idx="1">
                  <c:v>323.85429999999997</c:v>
                </c:pt>
                <c:pt idx="2">
                  <c:v>205.42440999999999</c:v>
                </c:pt>
                <c:pt idx="3">
                  <c:v>143.89430999999999</c:v>
                </c:pt>
                <c:pt idx="4">
                  <c:v>195.98351</c:v>
                </c:pt>
                <c:pt idx="5">
                  <c:v>165.94062</c:v>
                </c:pt>
                <c:pt idx="6">
                  <c:v>2.3635199999999998</c:v>
                </c:pt>
                <c:pt idx="7">
                  <c:v>129.26580000000001</c:v>
                </c:pt>
                <c:pt idx="8">
                  <c:v>7.8130299999999995</c:v>
                </c:pt>
                <c:pt idx="9">
                  <c:v>99.186149999999998</c:v>
                </c:pt>
                <c:pt idx="10">
                  <c:v>39.548999999999999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60-44F1-9F33-576154FE0E2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88688510710413E-3"/>
          <c:y val="3.5833070866141792E-2"/>
          <c:w val="0.99224113114892898"/>
          <c:h val="0.92166719160104948"/>
        </c:manualLayout>
      </c:layout>
      <c:pieChart>
        <c:varyColors val="1"/>
        <c:ser>
          <c:idx val="0"/>
          <c:order val="0"/>
          <c:tx>
            <c:strRef>
              <c:f>'Informalidad (ramas)'!$I$31:$I$41</c:f>
              <c:strCache>
                <c:ptCount val="11"/>
                <c:pt idx="0">
                  <c:v> 685 </c:v>
                </c:pt>
                <c:pt idx="1">
                  <c:v> 426 </c:v>
                </c:pt>
                <c:pt idx="2">
                  <c:v> 158 </c:v>
                </c:pt>
                <c:pt idx="3">
                  <c:v> 428 </c:v>
                </c:pt>
                <c:pt idx="4">
                  <c:v> 383 </c:v>
                </c:pt>
                <c:pt idx="5">
                  <c:v> 75 </c:v>
                </c:pt>
                <c:pt idx="6">
                  <c:v> 156 </c:v>
                </c:pt>
                <c:pt idx="7">
                  <c:v> 187 </c:v>
                </c:pt>
                <c:pt idx="8">
                  <c:v> 166 </c:v>
                </c:pt>
                <c:pt idx="9">
                  <c:v> 130 </c:v>
                </c:pt>
                <c:pt idx="10">
                  <c:v> 146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63-4E17-BD79-5997C0E503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E63-4E17-BD79-5997C0E503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E63-4E17-BD79-5997C0E503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E63-4E17-BD79-5997C0E503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E63-4E17-BD79-5997C0E503B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E63-4E17-BD79-5997C0E503B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E63-4E17-BD79-5997C0E503B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E63-4E17-BD79-5997C0E503B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C69-4824-9840-CE46FF74776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C69-4824-9840-CE46FF74776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C69-4824-9840-CE46FF747764}"/>
              </c:ext>
            </c:extLst>
          </c:dPt>
          <c:dLbls>
            <c:dLbl>
              <c:idx val="0"/>
              <c:layout>
                <c:manualLayout>
                  <c:x val="7.5915545521844735E-2"/>
                  <c:y val="-0.14588979352033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63-4E17-BD79-5997C0E503B5}"/>
                </c:ext>
              </c:extLst>
            </c:dLbl>
            <c:dLbl>
              <c:idx val="1"/>
              <c:layout>
                <c:manualLayout>
                  <c:x val="-0.1089877694906905"/>
                  <c:y val="-1.48000000000000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3-4E17-BD79-5997C0E503B5}"/>
                </c:ext>
              </c:extLst>
            </c:dLbl>
            <c:dLbl>
              <c:idx val="2"/>
              <c:layout>
                <c:manualLayout>
                  <c:x val="-1.9920605631993476E-2"/>
                  <c:y val="3.04486966683044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63-4E17-BD79-5997C0E503B5}"/>
                </c:ext>
              </c:extLst>
            </c:dLbl>
            <c:dLbl>
              <c:idx val="3"/>
              <c:layout>
                <c:manualLayout>
                  <c:x val="-4.2832019106561446E-2"/>
                  <c:y val="1.87681756012057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63-4E17-BD79-5997C0E503B5}"/>
                </c:ext>
              </c:extLst>
            </c:dLbl>
            <c:dLbl>
              <c:idx val="4"/>
              <c:layout>
                <c:manualLayout>
                  <c:x val="-0.1400305905817717"/>
                  <c:y val="4.6444368971662507E-2"/>
                </c:manualLayout>
              </c:layout>
              <c:tx>
                <c:rich>
                  <a:bodyPr/>
                  <a:lstStyle/>
                  <a:p>
                    <a:fld id="{08CF7433-11B9-48F8-A96E-E288B13DD04B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0C566FBE-6A07-42A1-AE75-D89309A72842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09901821417272"/>
                      <c:h val="0.20964435577037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E63-4E17-BD79-5997C0E503B5}"/>
                </c:ext>
              </c:extLst>
            </c:dLbl>
            <c:dLbl>
              <c:idx val="5"/>
              <c:layout>
                <c:manualLayout>
                  <c:x val="-3.7799506139491845E-2"/>
                  <c:y val="2.78485067789182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63-4E17-BD79-5997C0E503B5}"/>
                </c:ext>
              </c:extLst>
            </c:dLbl>
            <c:dLbl>
              <c:idx val="6"/>
              <c:layout>
                <c:manualLayout>
                  <c:x val="3.6735128855597779E-2"/>
                  <c:y val="4.94621183953682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63-4E17-BD79-5997C0E503B5}"/>
                </c:ext>
              </c:extLst>
            </c:dLbl>
            <c:dLbl>
              <c:idx val="7"/>
              <c:layout>
                <c:manualLayout>
                  <c:x val="0"/>
                  <c:y val="3.83774914682565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20608850185006"/>
                      <c:h val="0.20964435577037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E63-4E17-BD79-5997C0E503B5}"/>
                </c:ext>
              </c:extLst>
            </c:dLbl>
            <c:dLbl>
              <c:idx val="8"/>
              <c:layout>
                <c:manualLayout>
                  <c:x val="0"/>
                  <c:y val="7.1052491800231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08019522288482"/>
                      <c:h val="0.162055403216168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C69-4824-9840-CE46FF747764}"/>
                </c:ext>
              </c:extLst>
            </c:dLbl>
            <c:dLbl>
              <c:idx val="9"/>
              <c:layout>
                <c:manualLayout>
                  <c:x val="-7.8966243081002221E-3"/>
                  <c:y val="8.23545619929090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C69-4824-9840-CE46FF747764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FC69-4824-9840-CE46FF7477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(ramas)'!$I$31:$I$41</c:f>
              <c:numCache>
                <c:formatCode>_(* #,##0_);_(* \(#,##0\);_(* "-"_);_(@_)</c:formatCode>
                <c:ptCount val="11"/>
                <c:pt idx="0">
                  <c:v>685.12749534254704</c:v>
                </c:pt>
                <c:pt idx="1">
                  <c:v>426.25897710231874</c:v>
                </c:pt>
                <c:pt idx="2">
                  <c:v>158.33464892365117</c:v>
                </c:pt>
                <c:pt idx="3">
                  <c:v>428.27540708861113</c:v>
                </c:pt>
                <c:pt idx="4">
                  <c:v>383.4318673934547</c:v>
                </c:pt>
                <c:pt idx="5">
                  <c:v>75.320559487975657</c:v>
                </c:pt>
                <c:pt idx="6">
                  <c:v>155.94906893986823</c:v>
                </c:pt>
                <c:pt idx="7">
                  <c:v>187.36459872630746</c:v>
                </c:pt>
                <c:pt idx="8">
                  <c:v>166.19254887023368</c:v>
                </c:pt>
                <c:pt idx="9">
                  <c:v>130.10803911553387</c:v>
                </c:pt>
                <c:pt idx="10">
                  <c:v>145.70631900949778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E63-4E17-BD79-5997C0E503B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5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84264283680101"/>
          <c:y val="0"/>
          <c:w val="0.65915440921790935"/>
          <c:h val="1"/>
        </c:manualLayout>
      </c:layout>
      <c:pieChart>
        <c:varyColors val="1"/>
        <c:ser>
          <c:idx val="0"/>
          <c:order val="0"/>
          <c:tx>
            <c:strRef>
              <c:f>'Informalidad (posición)'!$G$58</c:f>
              <c:strCache>
                <c:ptCount val="1"/>
                <c:pt idx="0">
                  <c:v>informales</c:v>
                </c:pt>
              </c:strCache>
            </c:strRef>
          </c:tx>
          <c:explosion val="25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C5-404F-9494-FFD7D3674083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C5-404F-9494-FFD7D3674083}"/>
              </c:ext>
            </c:extLst>
          </c:dPt>
          <c:dLbls>
            <c:dLbl>
              <c:idx val="0"/>
              <c:layout>
                <c:manualLayout>
                  <c:x val="3.5922194023092949E-2"/>
                  <c:y val="9.669357368064840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C5-404F-9494-FFD7D3674083}"/>
                </c:ext>
              </c:extLst>
            </c:dLbl>
            <c:dLbl>
              <c:idx val="1"/>
              <c:layout>
                <c:manualLayout>
                  <c:x val="-1.3808773779012727E-2"/>
                  <c:y val="-3.96460819756021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C5-404F-9494-FFD7D36740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(posición)'!$F$59:$F$60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(posición)'!$G$59:$G$60</c:f>
              <c:numCache>
                <c:formatCode>#,##0</c:formatCode>
                <c:ptCount val="2"/>
                <c:pt idx="0">
                  <c:v>462.64292338629184</c:v>
                </c:pt>
                <c:pt idx="1">
                  <c:v>903.57993661370824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C5-404F-9494-FFD7D367408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57284811539332"/>
          <c:y val="1.7936153329671002E-2"/>
          <c:w val="0.64698147335688727"/>
          <c:h val="0.98206384667032898"/>
        </c:manualLayout>
      </c:layout>
      <c:pieChart>
        <c:varyColors val="1"/>
        <c:ser>
          <c:idx val="0"/>
          <c:order val="0"/>
          <c:tx>
            <c:strRef>
              <c:f>'Informalidad (posición)'!$H$58</c:f>
              <c:strCache>
                <c:ptCount val="1"/>
                <c:pt idx="0">
                  <c:v>Formales</c:v>
                </c:pt>
              </c:strCache>
            </c:strRef>
          </c:tx>
          <c:explosion val="26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FE-4ABF-8E56-50C8071F2ED4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3FE-4ABF-8E56-50C8071F2ED4}"/>
              </c:ext>
            </c:extLst>
          </c:dPt>
          <c:dLbls>
            <c:dLbl>
              <c:idx val="0"/>
              <c:layout>
                <c:manualLayout>
                  <c:x val="9.4921185699245215E-3"/>
                  <c:y val="-8.83371931449745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FE-4ABF-8E56-50C8071F2ED4}"/>
                </c:ext>
              </c:extLst>
            </c:dLbl>
            <c:dLbl>
              <c:idx val="1"/>
              <c:layout>
                <c:manualLayout>
                  <c:x val="-1.4628171478565179E-2"/>
                  <c:y val="9.314806237455612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94538606403013"/>
                      <c:h val="0.30672926447574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3FE-4ABF-8E56-50C8071F2E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(posición)'!$F$59:$F$60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(posición)'!$H$59:$H$60</c:f>
              <c:numCache>
                <c:formatCode>#,##0</c:formatCode>
                <c:ptCount val="2"/>
                <c:pt idx="0">
                  <c:v>2373.0956280660757</c:v>
                </c:pt>
                <c:pt idx="1">
                  <c:v>568.97390193392448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FE-4ABF-8E56-50C8071F2ED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597166498601844E-2"/>
          <c:y val="0.12512843477503713"/>
          <c:w val="0.8690579072711283"/>
          <c:h val="0.80326155912975328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1"/>
                <c:pt idx="0">
                  <c:v>-45,1</c:v>
                </c:pt>
                <c:pt idx="1">
                  <c:v>-30,7</c:v>
                </c:pt>
                <c:pt idx="2">
                  <c:v>9,7</c:v>
                </c:pt>
                <c:pt idx="3">
                  <c:v>-7,7</c:v>
                </c:pt>
                <c:pt idx="4">
                  <c:v>-14,3</c:v>
                </c:pt>
                <c:pt idx="5">
                  <c:v>-0,7</c:v>
                </c:pt>
                <c:pt idx="10">
                  <c:v>% Cambio   '26/'25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E04-4014-AE6E-DFECC6EFC5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04-4014-AE6E-DFECC6EFC5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E04-4014-AE6E-DFECC6EFC5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04-4014-AE6E-DFECC6EFC5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04-4014-AE6E-DFECC6EFC5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E04-4014-AE6E-DFECC6EFC5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E04-4014-AE6E-DFECC6EFC57C}"/>
              </c:ext>
            </c:extLst>
          </c:dPt>
          <c:dLbls>
            <c:dLbl>
              <c:idx val="0"/>
              <c:layout>
                <c:manualLayout>
                  <c:x val="0.17299548728071115"/>
                  <c:y val="3.587117960965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04-4014-AE6E-DFECC6EFC57C}"/>
                </c:ext>
              </c:extLst>
            </c:dLbl>
            <c:dLbl>
              <c:idx val="1"/>
              <c:layout>
                <c:manualLayout>
                  <c:x val="0.11964298740586582"/>
                  <c:y val="0.216775012128223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04-4014-AE6E-DFECC6EFC57C}"/>
                </c:ext>
              </c:extLst>
            </c:dLbl>
            <c:dLbl>
              <c:idx val="2"/>
              <c:layout>
                <c:manualLayout>
                  <c:x val="0.10474200261752022"/>
                  <c:y val="0.459814655869438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04-4014-AE6E-DFECC6EFC57C}"/>
                </c:ext>
              </c:extLst>
            </c:dLbl>
            <c:dLbl>
              <c:idx val="3"/>
              <c:layout>
                <c:manualLayout>
                  <c:x val="3.0616603958987763E-2"/>
                  <c:y val="-3.343100717676768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04-4014-AE6E-DFECC6EFC57C}"/>
                </c:ext>
              </c:extLst>
            </c:dLbl>
            <c:dLbl>
              <c:idx val="4"/>
              <c:layout>
                <c:manualLayout>
                  <c:x val="5.5392213904296448E-3"/>
                  <c:y val="8.07739459416706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04-4014-AE6E-DFECC6EFC57C}"/>
                </c:ext>
              </c:extLst>
            </c:dLbl>
            <c:dLbl>
              <c:idx val="5"/>
              <c:layout>
                <c:manualLayout>
                  <c:x val="-2.6216722909636312E-2"/>
                  <c:y val="-4.26298305710341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04-4014-AE6E-DFECC6EFC57C}"/>
                </c:ext>
              </c:extLst>
            </c:dLbl>
            <c:dLbl>
              <c:idx val="6"/>
              <c:layout>
                <c:manualLayout>
                  <c:x val="0.10480665393665028"/>
                  <c:y val="-5.0619596721025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04-4014-AE6E-DFECC6EFC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educativo)'!$D$28:$D$33</c:f>
              <c:numCache>
                <c:formatCode>#,##0</c:formatCode>
                <c:ptCount val="6"/>
                <c:pt idx="0">
                  <c:v>9.0710300000000004</c:v>
                </c:pt>
                <c:pt idx="1">
                  <c:v>17.973299999999998</c:v>
                </c:pt>
                <c:pt idx="2">
                  <c:v>262.24628999999999</c:v>
                </c:pt>
                <c:pt idx="3">
                  <c:v>780.35043999999994</c:v>
                </c:pt>
                <c:pt idx="4">
                  <c:v>128.68684999999999</c:v>
                </c:pt>
                <c:pt idx="5">
                  <c:v>167.89495000000002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04-4014-AE6E-DFECC6EFC57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461002809237405E-2"/>
          <c:y val="4.3279122819927886E-2"/>
          <c:w val="0.91843969353875443"/>
          <c:h val="0.86947482032035761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1"/>
                <c:pt idx="0">
                  <c:v>-45,1</c:v>
                </c:pt>
                <c:pt idx="1">
                  <c:v>-30,7</c:v>
                </c:pt>
                <c:pt idx="2">
                  <c:v>9,7</c:v>
                </c:pt>
                <c:pt idx="3">
                  <c:v>-7,7</c:v>
                </c:pt>
                <c:pt idx="4">
                  <c:v>-14,3</c:v>
                </c:pt>
                <c:pt idx="5">
                  <c:v>-0,7</c:v>
                </c:pt>
                <c:pt idx="10">
                  <c:v>% Cambio   '26/'25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CF2-44CC-B702-B26FF6FDE2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F2-44CC-B702-B26FF6FDE2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CF2-44CC-B702-B26FF6FDE2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A8-43FA-A537-B11BA98FE1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F2-44CC-B702-B26FF6FDE2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F2-44CC-B702-B26FF6FDE2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CF2-44CC-B702-B26FF6FDE220}"/>
              </c:ext>
            </c:extLst>
          </c:dPt>
          <c:dLbls>
            <c:dLbl>
              <c:idx val="0"/>
              <c:layout>
                <c:manualLayout>
                  <c:x val="0.12276040731568864"/>
                  <c:y val="-9.14375126186149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F2-44CC-B702-B26FF6FDE220}"/>
                </c:ext>
              </c:extLst>
            </c:dLbl>
            <c:dLbl>
              <c:idx val="1"/>
              <c:layout>
                <c:manualLayout>
                  <c:x val="8.6222730279424328E-2"/>
                  <c:y val="9.1756511205330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F2-44CC-B702-B26FF6FDE220}"/>
                </c:ext>
              </c:extLst>
            </c:dLbl>
            <c:dLbl>
              <c:idx val="2"/>
              <c:layout>
                <c:manualLayout>
                  <c:x val="-2.2913544897796866E-2"/>
                  <c:y val="-1.15591472118616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F2-44CC-B702-B26FF6FDE220}"/>
                </c:ext>
              </c:extLst>
            </c:dLbl>
            <c:dLbl>
              <c:idx val="4"/>
              <c:layout>
                <c:manualLayout>
                  <c:x val="0.14940396086852784"/>
                  <c:y val="0.146198830409356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F2-44CC-B702-B26FF6FDE220}"/>
                </c:ext>
              </c:extLst>
            </c:dLbl>
            <c:dLbl>
              <c:idx val="5"/>
              <c:layout>
                <c:manualLayout>
                  <c:x val="-0.24551244730772298"/>
                  <c:y val="0.19164157111939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F2-44CC-B702-B26FF6FDE220}"/>
                </c:ext>
              </c:extLst>
            </c:dLbl>
            <c:dLbl>
              <c:idx val="6"/>
              <c:layout>
                <c:manualLayout>
                  <c:x val="-2.1655929372464806E-3"/>
                  <c:y val="-0.462074411751162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20186113099499"/>
                      <c:h val="0.178859879357185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0CF2-44CC-B702-B26FF6FDE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educativo)'!$I$28:$I$33</c:f>
              <c:numCache>
                <c:formatCode>#,##0</c:formatCode>
                <c:ptCount val="6"/>
                <c:pt idx="0">
                  <c:v>0</c:v>
                </c:pt>
                <c:pt idx="1">
                  <c:v>642.78524999999991</c:v>
                </c:pt>
                <c:pt idx="2">
                  <c:v>103.71319999999999</c:v>
                </c:pt>
                <c:pt idx="3">
                  <c:v>885.77951999999993</c:v>
                </c:pt>
                <c:pt idx="4">
                  <c:v>435.76692999999995</c:v>
                </c:pt>
                <c:pt idx="5">
                  <c:v>874.02462999999989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F2-44CC-B702-B26FF6FDE22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4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74877264588681"/>
          <c:y val="3.5380091377466706E-2"/>
          <c:w val="0.47276025923644138"/>
          <c:h val="0.763857781666181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4F-4201-8819-1365C10F1BCB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E6-415B-8754-793C93C7C8E8}"/>
              </c:ext>
            </c:extLst>
          </c:dPt>
          <c:dLbls>
            <c:dLbl>
              <c:idx val="0"/>
              <c:layout>
                <c:manualLayout>
                  <c:x val="0.17154829945128539"/>
                  <c:y val="-5.70816485777115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4F-4201-8819-1365C10F1BCB}"/>
                </c:ext>
              </c:extLst>
            </c:dLbl>
            <c:dLbl>
              <c:idx val="1"/>
              <c:layout>
                <c:manualLayout>
                  <c:x val="-0.16318011553883133"/>
                  <c:y val="1.624574705939535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E6-415B-8754-793C93C7C8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trim (Sexo) '!$E$42:$E$43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'!$F$42:$F$43</c:f>
              <c:numCache>
                <c:formatCode>#,##0</c:formatCode>
                <c:ptCount val="2"/>
                <c:pt idx="0">
                  <c:v>2238.99431</c:v>
                </c:pt>
                <c:pt idx="1">
                  <c:v>1292.6670300000001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6-415B-8754-793C93C7C8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53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4395034750968"/>
          <c:y val="0.84984932439000727"/>
          <c:w val="0.36070704019945732"/>
          <c:h val="0.11162292213473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96961445370707E-2"/>
          <c:y val="3.1451850841616953E-2"/>
          <c:w val="0.85131525745057957"/>
          <c:h val="0.70276970533322514"/>
        </c:manualLayout>
      </c:layout>
      <c:lineChart>
        <c:grouping val="standard"/>
        <c:varyColors val="0"/>
        <c:ser>
          <c:idx val="0"/>
          <c:order val="0"/>
          <c:tx>
            <c:strRef>
              <c:f>'Desocupación (semanas)'!$Q$17</c:f>
              <c:strCache>
                <c:ptCount val="1"/>
                <c:pt idx="0">
                  <c:v>Semanas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Pt>
            <c:idx val="9"/>
            <c:bubble3D val="0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530B-495B-B744-64A93531B59C}"/>
              </c:ext>
            </c:extLst>
          </c:dPt>
          <c:dLbls>
            <c:dLbl>
              <c:idx val="23"/>
              <c:layout>
                <c:manualLayout>
                  <c:x val="-2.6719294554594056E-2"/>
                  <c:y val="-5.4838728249505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17-43FE-91A4-A60B46807726}"/>
                </c:ext>
              </c:extLst>
            </c:dLbl>
            <c:dLbl>
              <c:idx val="24"/>
              <c:layout>
                <c:manualLayout>
                  <c:x val="-2.1456137386913047E-2"/>
                  <c:y val="-3.3333344622248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1D-4946-8E24-852C28FE0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'Desocupación (semanas)'!$P$29:$P$53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'Desocupación (semanas)'!$Q$29:$Q$53</c:f>
              <c:numCache>
                <c:formatCode>#,##0.0</c:formatCode>
                <c:ptCount val="25"/>
                <c:pt idx="0">
                  <c:v>17.87</c:v>
                </c:pt>
                <c:pt idx="1">
                  <c:v>19.059999999999999</c:v>
                </c:pt>
                <c:pt idx="2">
                  <c:v>21.69</c:v>
                </c:pt>
                <c:pt idx="3">
                  <c:v>23.42</c:v>
                </c:pt>
                <c:pt idx="4">
                  <c:v>21.58</c:v>
                </c:pt>
                <c:pt idx="5">
                  <c:v>23.7</c:v>
                </c:pt>
                <c:pt idx="6">
                  <c:v>24.03</c:v>
                </c:pt>
                <c:pt idx="7">
                  <c:v>26.34</c:v>
                </c:pt>
                <c:pt idx="8">
                  <c:v>23.38</c:v>
                </c:pt>
                <c:pt idx="9">
                  <c:v>24.48</c:v>
                </c:pt>
                <c:pt idx="10">
                  <c:v>24.23</c:v>
                </c:pt>
                <c:pt idx="11">
                  <c:v>24.01</c:v>
                </c:pt>
                <c:pt idx="12">
                  <c:v>23.43</c:v>
                </c:pt>
                <c:pt idx="13">
                  <c:v>22.79</c:v>
                </c:pt>
                <c:pt idx="14">
                  <c:v>25.33</c:v>
                </c:pt>
                <c:pt idx="15">
                  <c:v>23.5</c:v>
                </c:pt>
                <c:pt idx="16" formatCode="_(* #,##0.0_);_(* \(#,##0.0\);_(* &quot;-&quot;??_);_(@_)">
                  <c:v>21.93</c:v>
                </c:pt>
                <c:pt idx="17">
                  <c:v>21.69</c:v>
                </c:pt>
                <c:pt idx="18" formatCode="0.0">
                  <c:v>23.81</c:v>
                </c:pt>
                <c:pt idx="19" formatCode="0.0">
                  <c:v>25.06</c:v>
                </c:pt>
                <c:pt idx="20" formatCode="0.0">
                  <c:v>22.22</c:v>
                </c:pt>
                <c:pt idx="21">
                  <c:v>21.44</c:v>
                </c:pt>
                <c:pt idx="22" formatCode="0.0">
                  <c:v>22.68</c:v>
                </c:pt>
                <c:pt idx="23">
                  <c:v>20.48</c:v>
                </c:pt>
                <c:pt idx="24">
                  <c:v>21.33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C-461A-9BC0-8FAF8D255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3440"/>
        <c:axId val="116741248"/>
      </c:lineChart>
      <c:catAx>
        <c:axId val="116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74124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6741248"/>
        <c:scaling>
          <c:orientation val="minMax"/>
          <c:max val="45"/>
          <c:min val="1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653440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43879814896954"/>
          <c:y val="2.4248022237091372E-2"/>
          <c:w val="0.8318697546113738"/>
          <c:h val="0.841919908526285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C43-4E52-8E3B-85FA43446BF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4BE-4BDC-876B-5F9D09D446B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A12-41AE-A915-63E706C4904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3A8-4F49-AD2F-6AC2CD58506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251-4045-ABDC-0C35A084436C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9-9CB3-454A-9AC8-AC3DADE6A52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B85-4BED-BA3A-4574CB4B8DF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B85-4BED-BA3A-4574CB4B8DFC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B85-4BED-BA3A-4574CB4B8DF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B85-4BED-BA3A-4574CB4B8DF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B85-4BED-BA3A-4574CB4B8DFC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B3-40C9-8E85-C6398880FF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'Desocupación (semanas) ciudades'!$L$13:$L$26</c:f>
              <c:strCache>
                <c:ptCount val="14"/>
                <c:pt idx="0">
                  <c:v>Cartagena</c:v>
                </c:pt>
                <c:pt idx="1">
                  <c:v>Medellín</c:v>
                </c:pt>
                <c:pt idx="2">
                  <c:v>Pasto</c:v>
                </c:pt>
                <c:pt idx="3">
                  <c:v>Ibagué</c:v>
                </c:pt>
                <c:pt idx="4">
                  <c:v>Montería</c:v>
                </c:pt>
                <c:pt idx="5">
                  <c:v>Bogotá</c:v>
                </c:pt>
                <c:pt idx="6">
                  <c:v>Total 13 áreas</c:v>
                </c:pt>
                <c:pt idx="7">
                  <c:v>Barranquilla</c:v>
                </c:pt>
                <c:pt idx="8">
                  <c:v>Bucaramanga</c:v>
                </c:pt>
                <c:pt idx="9">
                  <c:v>Pereira</c:v>
                </c:pt>
                <c:pt idx="10">
                  <c:v>Villavicencio</c:v>
                </c:pt>
                <c:pt idx="11">
                  <c:v>Manizales</c:v>
                </c:pt>
                <c:pt idx="12">
                  <c:v>Cúcuta</c:v>
                </c:pt>
                <c:pt idx="13">
                  <c:v>Cali</c:v>
                </c:pt>
              </c:strCache>
            </c:strRef>
          </c:cat>
          <c:val>
            <c:numRef>
              <c:f>'Desocupación (semanas) ciudades'!$M$13:$M$26</c:f>
              <c:numCache>
                <c:formatCode>_(* #,##0.0_);_(* \(#,##0.0\);_(* "-"??_);_(@_)</c:formatCode>
                <c:ptCount val="14"/>
                <c:pt idx="0">
                  <c:v>31.24</c:v>
                </c:pt>
                <c:pt idx="1">
                  <c:v>27.07</c:v>
                </c:pt>
                <c:pt idx="2">
                  <c:v>26.1</c:v>
                </c:pt>
                <c:pt idx="3">
                  <c:v>23.46</c:v>
                </c:pt>
                <c:pt idx="4">
                  <c:v>21.34</c:v>
                </c:pt>
                <c:pt idx="5">
                  <c:v>21.33</c:v>
                </c:pt>
                <c:pt idx="6">
                  <c:v>20.6</c:v>
                </c:pt>
                <c:pt idx="7">
                  <c:v>18.739999999999998</c:v>
                </c:pt>
                <c:pt idx="8">
                  <c:v>16.329999999999998</c:v>
                </c:pt>
                <c:pt idx="9">
                  <c:v>16.11</c:v>
                </c:pt>
                <c:pt idx="10">
                  <c:v>15.9</c:v>
                </c:pt>
                <c:pt idx="11">
                  <c:v>14.93</c:v>
                </c:pt>
                <c:pt idx="12">
                  <c:v>13.97</c:v>
                </c:pt>
                <c:pt idx="13">
                  <c:v>13.24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85-4BED-BA3A-4574CB4B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6868608"/>
        <c:axId val="116870144"/>
      </c:barChart>
      <c:catAx>
        <c:axId val="1168686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870144"/>
        <c:crosses val="autoZero"/>
        <c:auto val="1"/>
        <c:lblAlgn val="ctr"/>
        <c:lblOffset val="100"/>
        <c:noMultiLvlLbl val="0"/>
      </c:catAx>
      <c:valAx>
        <c:axId val="11687014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86860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25433668181023E-2"/>
          <c:y val="4.615038062770889E-2"/>
          <c:w val="0.87918034342092799"/>
          <c:h val="0.7581763090424505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'Desocupación (semana)educación'!$E$27:$E$31</c:f>
              <c:strCache>
                <c:ptCount val="5"/>
                <c:pt idx="0">
                  <c:v>Primaria</c:v>
                </c:pt>
                <c:pt idx="1">
                  <c:v>Secundaria</c:v>
                </c:pt>
                <c:pt idx="2">
                  <c:v>Técnico o tecnólogo</c:v>
                </c:pt>
                <c:pt idx="3">
                  <c:v>Universitario</c:v>
                </c:pt>
                <c:pt idx="4">
                  <c:v>Posgrado</c:v>
                </c:pt>
              </c:strCache>
            </c:strRef>
          </c:cat>
          <c:val>
            <c:numRef>
              <c:f>'Desocupación (semana)educación'!$G$27:$G$31</c:f>
              <c:numCache>
                <c:formatCode>#,##0</c:formatCode>
                <c:ptCount val="5"/>
                <c:pt idx="0">
                  <c:v>33.35</c:v>
                </c:pt>
                <c:pt idx="1">
                  <c:v>16.62</c:v>
                </c:pt>
                <c:pt idx="2">
                  <c:v>18.66</c:v>
                </c:pt>
                <c:pt idx="3">
                  <c:v>27.46</c:v>
                </c:pt>
                <c:pt idx="4">
                  <c:v>16.04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59-432A-A90F-816A4632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4896896"/>
        <c:axId val="114898432"/>
      </c:barChart>
      <c:catAx>
        <c:axId val="11489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/>
            </a:pPr>
            <a:endParaRPr lang="es-CO"/>
          </a:p>
        </c:txPr>
        <c:crossAx val="114898432"/>
        <c:crosses val="autoZero"/>
        <c:auto val="1"/>
        <c:lblAlgn val="ctr"/>
        <c:lblOffset val="100"/>
        <c:noMultiLvlLbl val="0"/>
      </c:catAx>
      <c:valAx>
        <c:axId val="11489843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8968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7847430169753"/>
          <c:y val="4.8706217137685262E-2"/>
          <c:w val="0.47660651959308098"/>
          <c:h val="0.764009269521797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A9C-46C4-B070-7E6CCF3E98F5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9C-46C4-B070-7E6CCF3E98F5}"/>
              </c:ext>
            </c:extLst>
          </c:dPt>
          <c:dLbls>
            <c:dLbl>
              <c:idx val="0"/>
              <c:layout>
                <c:manualLayout>
                  <c:x val="0.19146889865870534"/>
                  <c:y val="-4.001771832465951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C-46C4-B070-7E6CCF3E98F5}"/>
                </c:ext>
              </c:extLst>
            </c:dLbl>
            <c:dLbl>
              <c:idx val="1"/>
              <c:layout>
                <c:manualLayout>
                  <c:x val="-0.14287040161497608"/>
                  <c:y val="1.39522218855825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C-46C4-B070-7E6CCF3E98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trim (Sexo) '!$E$45:$E$46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'!$F$45:$F$46</c:f>
              <c:numCache>
                <c:formatCode>#,##0</c:formatCode>
                <c:ptCount val="2"/>
                <c:pt idx="0">
                  <c:v>2453.3953099999999</c:v>
                </c:pt>
                <c:pt idx="1">
                  <c:v>709.00734999999997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C-46C4-B070-7E6CCF3E98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2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99258999856186"/>
          <c:y val="0.84830745895446569"/>
          <c:w val="0.35858898356659202"/>
          <c:h val="0.110093788231504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621647690537403"/>
          <c:y val="2.6454999576665847E-2"/>
          <c:w val="0.36936249402350296"/>
          <c:h val="0.7526255185843718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93-4585-8ED6-E7342F2ED036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C5-4280-90C6-396B96D562F3}"/>
              </c:ext>
            </c:extLst>
          </c:dPt>
          <c:dLbls>
            <c:dLbl>
              <c:idx val="1"/>
              <c:layout>
                <c:manualLayout>
                  <c:x val="-0.14374729568689446"/>
                  <c:y val="1.20627663477549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C5-4280-90C6-396B96D56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añocorr(Sexo)'!$E$43:$E$44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añocorr(Sexo)'!$F$43:$F$44</c:f>
              <c:numCache>
                <c:formatCode>#,##0</c:formatCode>
                <c:ptCount val="2"/>
                <c:pt idx="0">
                  <c:v>4224.0513300000002</c:v>
                </c:pt>
                <c:pt idx="1">
                  <c:v>3880.1656699999999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C5-4280-90C6-396B96D562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7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84239055461388"/>
          <c:y val="0.83483814523184607"/>
          <c:w val="0.39106846752912944"/>
          <c:h val="0.129626619253238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353367448011879"/>
          <c:y val="2.4806815349198666E-2"/>
          <c:w val="0.36234116880942641"/>
          <c:h val="0.7590944148741193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8F-4F5B-8B7D-D3FDDEB8952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5B-41C4-85EA-2C15D48FA35D}"/>
              </c:ext>
            </c:extLst>
          </c:dPt>
          <c:dLbls>
            <c:dLbl>
              <c:idx val="1"/>
              <c:layout>
                <c:manualLayout>
                  <c:x val="-0.14226005732565034"/>
                  <c:y val="3.839352483174237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5B-41C4-85EA-2C15D48FA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añocorr(Sexo)'!$E$46:$E$47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añocorr(Sexo)'!$F$46:$F$47</c:f>
              <c:numCache>
                <c:formatCode>#,##0</c:formatCode>
                <c:ptCount val="2"/>
                <c:pt idx="0">
                  <c:v>2045.5107700000001</c:v>
                </c:pt>
                <c:pt idx="1">
                  <c:v>2262.7816200000002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5B-41C4-85EA-2C15D48FA3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175246383271129"/>
          <c:y val="0.79683103857827908"/>
          <c:w val="0.40606824146981657"/>
          <c:h val="0.134695816654203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>
      <c:oddFooter>&amp;C&amp;"-,Negrita"&amp;K03+039Pagina 4</c:oddFooter>
    </c:headerFooter>
    <c:pageMargins b="0.74803149606299268" l="0.70866141732283516" r="0.70866141732283516" t="0.74803149606299268" header="0.31496062992126028" footer="0.31496062992126028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32949935312142E-2"/>
          <c:y val="2.7961154120068953E-2"/>
          <c:w val="0.8619180710519293"/>
          <c:h val="0.7160948186973402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68-4AAE-A7EA-8C5196D418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%.(Sexo)'!$P$26:$P$50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Global Part %.(Sexo)'!$Q$26:$Q$50</c:f>
              <c:numCache>
                <c:formatCode>#,##0.0</c:formatCode>
                <c:ptCount val="25"/>
                <c:pt idx="0">
                  <c:v>63.064109980042403</c:v>
                </c:pt>
                <c:pt idx="1">
                  <c:v>63.798012319364503</c:v>
                </c:pt>
                <c:pt idx="2">
                  <c:v>64.347811477734851</c:v>
                </c:pt>
                <c:pt idx="3">
                  <c:v>64.941691555815126</c:v>
                </c:pt>
                <c:pt idx="4">
                  <c:v>64.286418301731345</c:v>
                </c:pt>
                <c:pt idx="5">
                  <c:v>64.599999999999994</c:v>
                </c:pt>
                <c:pt idx="6">
                  <c:v>64.947052438246928</c:v>
                </c:pt>
                <c:pt idx="7">
                  <c:v>64.212506758522721</c:v>
                </c:pt>
                <c:pt idx="8">
                  <c:v>63.155221611195053</c:v>
                </c:pt>
                <c:pt idx="9">
                  <c:v>62.471593899805846</c:v>
                </c:pt>
                <c:pt idx="10">
                  <c:v>63.111927304969583</c:v>
                </c:pt>
                <c:pt idx="11">
                  <c:v>63.66853754788302</c:v>
                </c:pt>
                <c:pt idx="12">
                  <c:v>64.220351471108046</c:v>
                </c:pt>
                <c:pt idx="13">
                  <c:v>65.311461755785899</c:v>
                </c:pt>
                <c:pt idx="14">
                  <c:v>64.436117065819403</c:v>
                </c:pt>
                <c:pt idx="15">
                  <c:v>62.721113948313558</c:v>
                </c:pt>
                <c:pt idx="16">
                  <c:v>62.037743355241837</c:v>
                </c:pt>
                <c:pt idx="17">
                  <c:v>63.612692693946585</c:v>
                </c:pt>
                <c:pt idx="18">
                  <c:v>64.538326715274692</c:v>
                </c:pt>
                <c:pt idx="19">
                  <c:v>64.165164339158636</c:v>
                </c:pt>
                <c:pt idx="20">
                  <c:v>63.449894416649897</c:v>
                </c:pt>
                <c:pt idx="21">
                  <c:v>63.539874713759417</c:v>
                </c:pt>
                <c:pt idx="22">
                  <c:v>63.839809162806191</c:v>
                </c:pt>
                <c:pt idx="23">
                  <c:v>63.095253304645183</c:v>
                </c:pt>
                <c:pt idx="24">
                  <c:v>63.397763850703093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3-4A0B-851C-9A883D36F21B}"/>
            </c:ext>
          </c:extLst>
        </c:ser>
        <c:ser>
          <c:idx val="1"/>
          <c:order val="1"/>
          <c:tx>
            <c:strRef>
              <c:f>'Tasa Global Part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5-4403-B60D-D635FA9542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%.(Sexo)'!$P$26:$P$50</c:f>
              <c:strCache>
                <c:ptCount val="25"/>
                <c:pt idx="0">
                  <c:v>Dic 23-Feb 24</c:v>
                </c:pt>
                <c:pt idx="1">
                  <c:v>Ene-Mar 2024</c:v>
                </c:pt>
                <c:pt idx="2">
                  <c:v>Feb-Abr 2024</c:v>
                </c:pt>
                <c:pt idx="3">
                  <c:v>Mar-May 2024</c:v>
                </c:pt>
                <c:pt idx="4">
                  <c:v>Abr-Jun 2024</c:v>
                </c:pt>
                <c:pt idx="5">
                  <c:v>May-Jul 2024</c:v>
                </c:pt>
                <c:pt idx="6">
                  <c:v>Jun-Ago 2024</c:v>
                </c:pt>
                <c:pt idx="7">
                  <c:v>Jul-Sep 2024</c:v>
                </c:pt>
                <c:pt idx="8">
                  <c:v>Ago-Oct 2024</c:v>
                </c:pt>
                <c:pt idx="9">
                  <c:v>Sep-Nov 2024</c:v>
                </c:pt>
                <c:pt idx="10">
                  <c:v>Oct-Dic 2024</c:v>
                </c:pt>
                <c:pt idx="11">
                  <c:v>Nov 24-Ene 25</c:v>
                </c:pt>
                <c:pt idx="12">
                  <c:v>Dic 24-Feb 25</c:v>
                </c:pt>
                <c:pt idx="13">
                  <c:v>Ene-Mar 2025</c:v>
                </c:pt>
                <c:pt idx="14">
                  <c:v>Feb-Abr 2025</c:v>
                </c:pt>
                <c:pt idx="15">
                  <c:v>Mar-May 2025</c:v>
                </c:pt>
                <c:pt idx="16">
                  <c:v>Abr-Jun 2025</c:v>
                </c:pt>
                <c:pt idx="17">
                  <c:v>May-Jul 2025</c:v>
                </c:pt>
                <c:pt idx="18">
                  <c:v>Jun-Ago 2025</c:v>
                </c:pt>
                <c:pt idx="19">
                  <c:v>Jul-Sep 2025</c:v>
                </c:pt>
                <c:pt idx="20">
                  <c:v>Ago-Oct 2025</c:v>
                </c:pt>
                <c:pt idx="21">
                  <c:v>Sep-Nov 2025</c:v>
                </c:pt>
                <c:pt idx="22">
                  <c:v>Oct-Dic 2025</c:v>
                </c:pt>
                <c:pt idx="23">
                  <c:v>Nov 25-Ene 26</c:v>
                </c:pt>
                <c:pt idx="24">
                  <c:v>Dic 25-Feb 26</c:v>
                </c:pt>
              </c:strCache>
            </c:strRef>
          </c:cat>
          <c:val>
            <c:numRef>
              <c:f>'Tasa Global Part %.(Sexo)'!$R$26:$R$50</c:f>
              <c:numCache>
                <c:formatCode>#,##0.0</c:formatCode>
                <c:ptCount val="25"/>
                <c:pt idx="0">
                  <c:v>78.294013528835876</c:v>
                </c:pt>
                <c:pt idx="1">
                  <c:v>78.889015646677507</c:v>
                </c:pt>
                <c:pt idx="2">
                  <c:v>79.25770546316528</c:v>
                </c:pt>
                <c:pt idx="3">
                  <c:v>80.024559564505552</c:v>
                </c:pt>
                <c:pt idx="4">
                  <c:v>80.07639261115834</c:v>
                </c:pt>
                <c:pt idx="5">
                  <c:v>79.8</c:v>
                </c:pt>
                <c:pt idx="6">
                  <c:v>79.213722149658935</c:v>
                </c:pt>
                <c:pt idx="7">
                  <c:v>78.699442832067191</c:v>
                </c:pt>
                <c:pt idx="8">
                  <c:v>78.87442528744856</c:v>
                </c:pt>
                <c:pt idx="9">
                  <c:v>78.753796667391569</c:v>
                </c:pt>
                <c:pt idx="10">
                  <c:v>78.169758027697455</c:v>
                </c:pt>
                <c:pt idx="11">
                  <c:v>78.304814528449569</c:v>
                </c:pt>
                <c:pt idx="12">
                  <c:v>78.386268743392563</c:v>
                </c:pt>
                <c:pt idx="13">
                  <c:v>78.138446842595442</c:v>
                </c:pt>
                <c:pt idx="14">
                  <c:v>77.583813499379502</c:v>
                </c:pt>
                <c:pt idx="15">
                  <c:v>78.181514410672307</c:v>
                </c:pt>
                <c:pt idx="16">
                  <c:v>78.661099460993555</c:v>
                </c:pt>
                <c:pt idx="17">
                  <c:v>78.419031318863034</c:v>
                </c:pt>
                <c:pt idx="18">
                  <c:v>78.018306187179263</c:v>
                </c:pt>
                <c:pt idx="19">
                  <c:v>77.637520870774097</c:v>
                </c:pt>
                <c:pt idx="20">
                  <c:v>78.03765595309919</c:v>
                </c:pt>
                <c:pt idx="21">
                  <c:v>78.238962645700653</c:v>
                </c:pt>
                <c:pt idx="22">
                  <c:v>78.136237419373927</c:v>
                </c:pt>
                <c:pt idx="23">
                  <c:v>78.227235492753962</c:v>
                </c:pt>
                <c:pt idx="24">
                  <c:v>77.580104939640719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3-4A0B-851C-9A883D36F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406464"/>
        <c:axId val="111486080"/>
      </c:lineChart>
      <c:dateAx>
        <c:axId val="111406464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486080"/>
        <c:crosses val="autoZero"/>
        <c:auto val="0"/>
        <c:lblOffset val="100"/>
        <c:baseTimeUnit val="days"/>
        <c:majorUnit val="12"/>
        <c:minorUnit val="12"/>
      </c:dateAx>
      <c:valAx>
        <c:axId val="111486080"/>
        <c:scaling>
          <c:orientation val="minMax"/>
          <c:max val="85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4064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299437570303713"/>
          <c:y val="4.3110968980976723E-2"/>
          <c:w val="0.26007722007722006"/>
          <c:h val="6.4726056309064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% Ciudades Mujer'!A1"/><Relationship Id="rId7" Type="http://schemas.openxmlformats.org/officeDocument/2006/relationships/chart" Target="../charts/chart1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 % Ciudades Hombr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Mujer'!A1"/><Relationship Id="rId7" Type="http://schemas.openxmlformats.org/officeDocument/2006/relationships/chart" Target="../charts/chart1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Hombr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Sexo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% Ciudades Mujer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Sex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Mujer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hyperlink" Target="#'Nivel Educativo Ocupados Sexo'!A1"/><Relationship Id="rId7" Type="http://schemas.openxmlformats.org/officeDocument/2006/relationships/chart" Target="../charts/chart1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hyperlink" Target="#'Mercado laboral (Etario) '!A1"/><Relationship Id="rId7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hyperlink" Target="#' Et&#225;reo Mercado Laboral (tasas)'!A1"/><Relationship Id="rId7" Type="http://schemas.openxmlformats.org/officeDocument/2006/relationships/chart" Target="../charts/chart2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Nivel Educativo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Tasa Global Part %.(etario)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Etari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etario)'!A1"/><Relationship Id="rId7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Et&#225;reo Mercado Laboral (tasas)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etario)'!A1"/><Relationship Id="rId7" Type="http://schemas.openxmlformats.org/officeDocument/2006/relationships/chart" Target="../charts/chart2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etario)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 Mercado Laboral (tasas)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15 a 28 a&#241;os'!A1"/><Relationship Id="rId7" Type="http://schemas.openxmlformats.org/officeDocument/2006/relationships/chart" Target="../charts/chart2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etario)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29 a 45 a&#241;os'!A1"/><Relationship Id="rId7" Type="http://schemas.openxmlformats.org/officeDocument/2006/relationships/chart" Target="../charts/chart2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etario)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46 a&#241;os y m&#225;s'!A1"/><Relationship Id="rId7" Type="http://schemas.openxmlformats.org/officeDocument/2006/relationships/chart" Target="../charts/chart2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15 a 28 a&#241;os'!A1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15 a 28 a&#241;os'!A1"/><Relationship Id="rId7" Type="http://schemas.openxmlformats.org/officeDocument/2006/relationships/chart" Target="../charts/chart2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29 a 45 a&#241;os'!A1"/><Relationship Id="rId4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29 a 45 a&#241;os'!A1"/><Relationship Id="rId7" Type="http://schemas.openxmlformats.org/officeDocument/2006/relationships/chart" Target="../charts/chart3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46 a&#241;os y m&#225;s'!A1"/><Relationship Id="rId4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.Ciudades 46 a&#241;osym&#225;s'!A1"/><Relationship Id="rId7" Type="http://schemas.openxmlformats.org/officeDocument/2006/relationships/chart" Target="../charts/chart3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15 a 28 a&#241;os'!A1"/><Relationship Id="rId4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15 a 28 '!A1"/><Relationship Id="rId7" Type="http://schemas.openxmlformats.org/officeDocument/2006/relationships/chart" Target="../charts/chart3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29 a 45 a&#241;os'!A1"/><Relationship Id="rId4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29 a 45'!A1"/><Relationship Id="rId7" Type="http://schemas.openxmlformats.org/officeDocument/2006/relationships/chart" Target="../charts/chart3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.Ciudades 46 a&#241;osym&#225;s'!A1"/><Relationship Id="rId4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.Ciudades 46 a&#241;os'!A1"/><Relationship Id="rId7" Type="http://schemas.openxmlformats.org/officeDocument/2006/relationships/chart" Target="../charts/chart3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15 a 28 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etario '!A1"/><Relationship Id="rId7" Type="http://schemas.openxmlformats.org/officeDocument/2006/relationships/chart" Target="../charts/chart3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29 a 45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Mercado laboral trim (Sexo) 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person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etari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.Ciudades 46 a&#241;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hyperlink" Target="#'Informalidad (personas)'!A1"/><Relationship Id="rId7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etario '!A1"/><Relationship Id="rId10" Type="http://schemas.openxmlformats.org/officeDocument/2006/relationships/image" Target="../media/image1.png"/><Relationship Id="rId4" Type="http://schemas.openxmlformats.org/officeDocument/2006/relationships/image" Target="../media/image3.png"/><Relationship Id="rId9" Type="http://schemas.openxmlformats.org/officeDocument/2006/relationships/chart" Target="../charts/chart3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hyperlink" Target="#'Tasa informalidad Bogot&#225;'!A1"/><Relationship Id="rId7" Type="http://schemas.openxmlformats.org/officeDocument/2006/relationships/chart" Target="../charts/chart3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etari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DANE)'!A1"/><Relationship Id="rId7" Type="http://schemas.openxmlformats.org/officeDocument/2006/relationships/chart" Target="../charts/chart4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ersonas)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Fuerte)'!A1"/><Relationship Id="rId7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malidad Bogot&#225;'!A1"/><Relationship Id="rId4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formalidad (ramas)'!A1"/><Relationship Id="rId7" Type="http://schemas.openxmlformats.org/officeDocument/2006/relationships/chart" Target="../charts/chart4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DANE)'!A1"/><Relationship Id="rId4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hyperlink" Target="#'Informalidad (posici&#243;n)'!A1"/><Relationship Id="rId7" Type="http://schemas.openxmlformats.org/officeDocument/2006/relationships/chart" Target="../charts/chart4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Fuerte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hyperlink" Target="#'Informalidad (nivel educativo)'!A1"/><Relationship Id="rId7" Type="http://schemas.openxmlformats.org/officeDocument/2006/relationships/chart" Target="../charts/chart4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ram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hyperlink" Target="#'Desocupaci&#243;n (semanas)'!A1"/><Relationship Id="rId7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osici&#243;n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s) ciudades'!A1"/><Relationship Id="rId7" Type="http://schemas.openxmlformats.org/officeDocument/2006/relationships/chart" Target="../charts/chart5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nivel educativo)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hyperlink" Target="#'Mercado laboral a&#241;ocorr(Sexo)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Mercado Laboral (tas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)educaci&#243;n'!A1"/><Relationship Id="rId7" Type="http://schemas.openxmlformats.org/officeDocument/2006/relationships/chart" Target="../charts/chart5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'!A1"/><Relationship Id="rId4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Notas Metodol&#243;gica'!A1"/><Relationship Id="rId7" Type="http://schemas.openxmlformats.org/officeDocument/2006/relationships/chart" Target="../charts/chart5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 ciudades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Desocupaci&#243;n (semana)educaci&#243;n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Tasa Global Part %.(Sexo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trim (Sex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Sexo)'!A1"/><Relationship Id="rId7" Type="http://schemas.openxmlformats.org/officeDocument/2006/relationships/chart" Target="../charts/chart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a&#241;ocorr(Sexo)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Sexo)'!A1"/><Relationship Id="rId7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Sexo)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 % Ciudades Hombres'!A1"/><Relationship Id="rId7" Type="http://schemas.openxmlformats.org/officeDocument/2006/relationships/chart" Target="../charts/chart1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Sexo)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Hombres'!A1"/><Relationship Id="rId7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Sexo)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409575</xdr:colOff>
      <xdr:row>8</xdr:row>
      <xdr:rowOff>297213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31</xdr:row>
      <xdr:rowOff>9524</xdr:rowOff>
    </xdr:from>
    <xdr:to>
      <xdr:col>9</xdr:col>
      <xdr:colOff>114300</xdr:colOff>
      <xdr:row>45</xdr:row>
      <xdr:rowOff>57149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148373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72275" cy="107229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31</xdr:row>
      <xdr:rowOff>57150</xdr:rowOff>
    </xdr:from>
    <xdr:to>
      <xdr:col>9</xdr:col>
      <xdr:colOff>219074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66675</xdr:colOff>
      <xdr:row>5</xdr:row>
      <xdr:rowOff>209550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0" cy="10191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31</xdr:row>
      <xdr:rowOff>38100</xdr:rowOff>
    </xdr:from>
    <xdr:to>
      <xdr:col>9</xdr:col>
      <xdr:colOff>57150</xdr:colOff>
      <xdr:row>45</xdr:row>
      <xdr:rowOff>142875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289820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43725" cy="10994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434459</xdr:colOff>
      <xdr:row>5</xdr:row>
      <xdr:rowOff>657225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64134" cy="1466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40</xdr:row>
      <xdr:rowOff>57149</xdr:rowOff>
    </xdr:from>
    <xdr:to>
      <xdr:col>5</xdr:col>
      <xdr:colOff>209550</xdr:colOff>
      <xdr:row>50</xdr:row>
      <xdr:rowOff>9525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695325</xdr:colOff>
      <xdr:row>40</xdr:row>
      <xdr:rowOff>47625</xdr:rowOff>
    </xdr:from>
    <xdr:to>
      <xdr:col>10</xdr:col>
      <xdr:colOff>495300</xdr:colOff>
      <xdr:row>49</xdr:row>
      <xdr:rowOff>180975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6</xdr:row>
      <xdr:rowOff>3517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62900" cy="12608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37</xdr:row>
      <xdr:rowOff>66675</xdr:rowOff>
    </xdr:from>
    <xdr:to>
      <xdr:col>5</xdr:col>
      <xdr:colOff>200025</xdr:colOff>
      <xdr:row>46</xdr:row>
      <xdr:rowOff>342900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809625</xdr:colOff>
      <xdr:row>37</xdr:row>
      <xdr:rowOff>150495</xdr:rowOff>
    </xdr:from>
    <xdr:to>
      <xdr:col>11</xdr:col>
      <xdr:colOff>121920</xdr:colOff>
      <xdr:row>46</xdr:row>
      <xdr:rowOff>419100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520567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019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35</xdr:row>
      <xdr:rowOff>9525</xdr:rowOff>
    </xdr:from>
    <xdr:to>
      <xdr:col>3</xdr:col>
      <xdr:colOff>428625</xdr:colOff>
      <xdr:row>43</xdr:row>
      <xdr:rowOff>180975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28575</xdr:colOff>
      <xdr:row>35</xdr:row>
      <xdr:rowOff>38102</xdr:rowOff>
    </xdr:from>
    <xdr:to>
      <xdr:col>9</xdr:col>
      <xdr:colOff>381001</xdr:colOff>
      <xdr:row>44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6</xdr:row>
      <xdr:rowOff>2645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58175" cy="130757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28</xdr:row>
      <xdr:rowOff>47624</xdr:rowOff>
    </xdr:from>
    <xdr:to>
      <xdr:col>4</xdr:col>
      <xdr:colOff>19050</xdr:colOff>
      <xdr:row>37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104775</xdr:colOff>
      <xdr:row>28</xdr:row>
      <xdr:rowOff>9524</xdr:rowOff>
    </xdr:from>
    <xdr:to>
      <xdr:col>8</xdr:col>
      <xdr:colOff>838200</xdr:colOff>
      <xdr:row>36</xdr:row>
      <xdr:rowOff>190499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5</xdr:row>
      <xdr:rowOff>179094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828676</xdr:colOff>
      <xdr:row>38</xdr:row>
      <xdr:rowOff>161924</xdr:rowOff>
    </xdr:from>
    <xdr:to>
      <xdr:col>13</xdr:col>
      <xdr:colOff>142876</xdr:colOff>
      <xdr:row>52</xdr:row>
      <xdr:rowOff>19049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583910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01100" cy="139353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9524</xdr:rowOff>
    </xdr:from>
    <xdr:to>
      <xdr:col>13</xdr:col>
      <xdr:colOff>323850</xdr:colOff>
      <xdr:row>51</xdr:row>
      <xdr:rowOff>76199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111024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123415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123415</xdr:rowOff>
    </xdr:to>
    <xdr:pic>
      <xdr:nvPicPr>
        <xdr:cNvPr id="5" name="4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676275</xdr:colOff>
      <xdr:row>24</xdr:row>
      <xdr:rowOff>76200</xdr:rowOff>
    </xdr:from>
    <xdr:to>
      <xdr:col>10</xdr:col>
      <xdr:colOff>9525</xdr:colOff>
      <xdr:row>33</xdr:row>
      <xdr:rowOff>95250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19418</xdr:colOff>
      <xdr:row>24</xdr:row>
      <xdr:rowOff>38100</xdr:rowOff>
    </xdr:from>
    <xdr:to>
      <xdr:col>4</xdr:col>
      <xdr:colOff>104775</xdr:colOff>
      <xdr:row>33</xdr:row>
      <xdr:rowOff>28574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591452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48725" cy="140107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38</xdr:row>
      <xdr:rowOff>190501</xdr:rowOff>
    </xdr:from>
    <xdr:to>
      <xdr:col>13</xdr:col>
      <xdr:colOff>333375</xdr:colOff>
      <xdr:row>50</xdr:row>
      <xdr:rowOff>161925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561975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371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31</xdr:row>
      <xdr:rowOff>0</xdr:rowOff>
    </xdr:from>
    <xdr:to>
      <xdr:col>9</xdr:col>
      <xdr:colOff>228600</xdr:colOff>
      <xdr:row>45</xdr:row>
      <xdr:rowOff>114300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294344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72300" cy="110396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142877</xdr:colOff>
      <xdr:row>31</xdr:row>
      <xdr:rowOff>28576</xdr:rowOff>
    </xdr:from>
    <xdr:to>
      <xdr:col>8</xdr:col>
      <xdr:colOff>962026</xdr:colOff>
      <xdr:row>45</xdr:row>
      <xdr:rowOff>171450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264181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81800" cy="107380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</xdr:row>
      <xdr:rowOff>38100</xdr:rowOff>
    </xdr:from>
    <xdr:to>
      <xdr:col>10</xdr:col>
      <xdr:colOff>0</xdr:colOff>
      <xdr:row>45</xdr:row>
      <xdr:rowOff>161924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303393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9450" cy="111301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31</xdr:row>
      <xdr:rowOff>57149</xdr:rowOff>
    </xdr:from>
    <xdr:to>
      <xdr:col>9</xdr:col>
      <xdr:colOff>247650</xdr:colOff>
      <xdr:row>45</xdr:row>
      <xdr:rowOff>200024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127498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50" cy="113714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31</xdr:row>
      <xdr:rowOff>9524</xdr:rowOff>
    </xdr:from>
    <xdr:to>
      <xdr:col>9</xdr:col>
      <xdr:colOff>228599</xdr:colOff>
      <xdr:row>45</xdr:row>
      <xdr:rowOff>114299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107813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77050" cy="108888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30</xdr:row>
      <xdr:rowOff>171450</xdr:rowOff>
    </xdr:from>
    <xdr:to>
      <xdr:col>9</xdr:col>
      <xdr:colOff>219074</xdr:colOff>
      <xdr:row>45</xdr:row>
      <xdr:rowOff>104774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5</xdr:row>
      <xdr:rowOff>326015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72325" cy="113564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30</xdr:row>
      <xdr:rowOff>152399</xdr:rowOff>
    </xdr:from>
    <xdr:to>
      <xdr:col>10</xdr:col>
      <xdr:colOff>0</xdr:colOff>
      <xdr:row>44</xdr:row>
      <xdr:rowOff>333374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338081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48525" cy="114770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95252</xdr:colOff>
      <xdr:row>31</xdr:row>
      <xdr:rowOff>9526</xdr:rowOff>
    </xdr:from>
    <xdr:to>
      <xdr:col>9</xdr:col>
      <xdr:colOff>209550</xdr:colOff>
      <xdr:row>45</xdr:row>
      <xdr:rowOff>76200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336572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14619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30</xdr:row>
      <xdr:rowOff>190500</xdr:rowOff>
    </xdr:from>
    <xdr:to>
      <xdr:col>9</xdr:col>
      <xdr:colOff>66674</xdr:colOff>
      <xdr:row>45</xdr:row>
      <xdr:rowOff>180974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301885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9925" cy="1111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114300</xdr:rowOff>
    </xdr:from>
    <xdr:to>
      <xdr:col>3</xdr:col>
      <xdr:colOff>571500</xdr:colOff>
      <xdr:row>32</xdr:row>
      <xdr:rowOff>200024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704850</xdr:colOff>
      <xdr:row>22</xdr:row>
      <xdr:rowOff>123826</xdr:rowOff>
    </xdr:from>
    <xdr:to>
      <xdr:col>8</xdr:col>
      <xdr:colOff>742950</xdr:colOff>
      <xdr:row>34</xdr:row>
      <xdr:rowOff>9525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9525</xdr:colOff>
      <xdr:row>5</xdr:row>
      <xdr:rowOff>466276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058150" cy="12759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581025</xdr:colOff>
      <xdr:row>5</xdr:row>
      <xdr:rowOff>678687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1250" cy="158356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40</xdr:row>
      <xdr:rowOff>19050</xdr:rowOff>
    </xdr:from>
    <xdr:to>
      <xdr:col>3</xdr:col>
      <xdr:colOff>533401</xdr:colOff>
      <xdr:row>47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552450</xdr:colOff>
      <xdr:row>40</xdr:row>
      <xdr:rowOff>9526</xdr:rowOff>
    </xdr:from>
    <xdr:to>
      <xdr:col>8</xdr:col>
      <xdr:colOff>495300</xdr:colOff>
      <xdr:row>47</xdr:row>
      <xdr:rowOff>76201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685800</xdr:colOff>
      <xdr:row>40</xdr:row>
      <xdr:rowOff>76199</xdr:rowOff>
    </xdr:from>
    <xdr:to>
      <xdr:col>13</xdr:col>
      <xdr:colOff>723899</xdr:colOff>
      <xdr:row>48</xdr:row>
      <xdr:rowOff>104774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511164</xdr:colOff>
      <xdr:row>5</xdr:row>
      <xdr:rowOff>114299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83664" cy="143827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200025</xdr:colOff>
      <xdr:row>32</xdr:row>
      <xdr:rowOff>76200</xdr:rowOff>
    </xdr:from>
    <xdr:to>
      <xdr:col>9</xdr:col>
      <xdr:colOff>266700</xdr:colOff>
      <xdr:row>41</xdr:row>
      <xdr:rowOff>180976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285750</xdr:colOff>
      <xdr:row>32</xdr:row>
      <xdr:rowOff>38100</xdr:rowOff>
    </xdr:from>
    <xdr:to>
      <xdr:col>3</xdr:col>
      <xdr:colOff>247650</xdr:colOff>
      <xdr:row>41</xdr:row>
      <xdr:rowOff>152399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555255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20125" cy="136488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228601</xdr:colOff>
      <xdr:row>29</xdr:row>
      <xdr:rowOff>190500</xdr:rowOff>
    </xdr:from>
    <xdr:to>
      <xdr:col>13</xdr:col>
      <xdr:colOff>314326</xdr:colOff>
      <xdr:row>42</xdr:row>
      <xdr:rowOff>190501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559779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48700" cy="136940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31</xdr:row>
      <xdr:rowOff>57151</xdr:rowOff>
    </xdr:from>
    <xdr:to>
      <xdr:col>8</xdr:col>
      <xdr:colOff>876300</xdr:colOff>
      <xdr:row>46</xdr:row>
      <xdr:rowOff>161926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333556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9950" cy="114318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31</xdr:row>
      <xdr:rowOff>0</xdr:rowOff>
    </xdr:from>
    <xdr:to>
      <xdr:col>8</xdr:col>
      <xdr:colOff>933451</xdr:colOff>
      <xdr:row>45</xdr:row>
      <xdr:rowOff>85725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2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781050</xdr:colOff>
      <xdr:row>5</xdr:row>
      <xdr:rowOff>222669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00875" cy="110849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361950</xdr:colOff>
      <xdr:row>1</xdr:row>
      <xdr:rowOff>47625</xdr:rowOff>
    </xdr:from>
    <xdr:to>
      <xdr:col>7</xdr:col>
      <xdr:colOff>152400</xdr:colOff>
      <xdr:row>5</xdr:row>
      <xdr:rowOff>9524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SpPr txBox="1"/>
      </xdr:nvSpPr>
      <xdr:spPr>
        <a:xfrm>
          <a:off x="2495550" y="247650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38100</xdr:rowOff>
    </xdr:from>
    <xdr:to>
      <xdr:col>7</xdr:col>
      <xdr:colOff>104775</xdr:colOff>
      <xdr:row>4</xdr:row>
      <xdr:rowOff>200024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2447925" y="238125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57150</xdr:colOff>
      <xdr:row>44</xdr:row>
      <xdr:rowOff>76199</xdr:rowOff>
    </xdr:from>
    <xdr:to>
      <xdr:col>5</xdr:col>
      <xdr:colOff>209550</xdr:colOff>
      <xdr:row>53</xdr:row>
      <xdr:rowOff>1123950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180975</xdr:colOff>
      <xdr:row>44</xdr:row>
      <xdr:rowOff>104776</xdr:rowOff>
    </xdr:from>
    <xdr:to>
      <xdr:col>10</xdr:col>
      <xdr:colOff>695325</xdr:colOff>
      <xdr:row>53</xdr:row>
      <xdr:rowOff>1057275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544698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53450" cy="135432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238127</xdr:colOff>
      <xdr:row>39</xdr:row>
      <xdr:rowOff>9525</xdr:rowOff>
    </xdr:from>
    <xdr:to>
      <xdr:col>5</xdr:col>
      <xdr:colOff>647701</xdr:colOff>
      <xdr:row>48</xdr:row>
      <xdr:rowOff>66675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714375</xdr:colOff>
      <xdr:row>38</xdr:row>
      <xdr:rowOff>171450</xdr:rowOff>
    </xdr:from>
    <xdr:to>
      <xdr:col>10</xdr:col>
      <xdr:colOff>638175</xdr:colOff>
      <xdr:row>49</xdr:row>
      <xdr:rowOff>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439127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86700" cy="1248752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36</xdr:row>
      <xdr:rowOff>57149</xdr:rowOff>
    </xdr:from>
    <xdr:to>
      <xdr:col>6</xdr:col>
      <xdr:colOff>19050</xdr:colOff>
      <xdr:row>45</xdr:row>
      <xdr:rowOff>723900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161926</xdr:colOff>
      <xdr:row>36</xdr:row>
      <xdr:rowOff>66675</xdr:rowOff>
    </xdr:from>
    <xdr:to>
      <xdr:col>10</xdr:col>
      <xdr:colOff>638176</xdr:colOff>
      <xdr:row>46</xdr:row>
      <xdr:rowOff>38100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421029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866774</xdr:colOff>
      <xdr:row>21</xdr:row>
      <xdr:rowOff>0</xdr:rowOff>
    </xdr:from>
    <xdr:to>
      <xdr:col>13</xdr:col>
      <xdr:colOff>66675</xdr:colOff>
      <xdr:row>39</xdr:row>
      <xdr:rowOff>38099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25</xdr:row>
      <xdr:rowOff>38100</xdr:rowOff>
    </xdr:from>
    <xdr:to>
      <xdr:col>3</xdr:col>
      <xdr:colOff>495300</xdr:colOff>
      <xdr:row>35</xdr:row>
      <xdr:rowOff>123825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638175</xdr:colOff>
      <xdr:row>25</xdr:row>
      <xdr:rowOff>9524</xdr:rowOff>
    </xdr:from>
    <xdr:to>
      <xdr:col>9</xdr:col>
      <xdr:colOff>514934</xdr:colOff>
      <xdr:row>35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105277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43850" cy="1257802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476251</xdr:colOff>
      <xdr:row>31</xdr:row>
      <xdr:rowOff>108586</xdr:rowOff>
    </xdr:from>
    <xdr:to>
      <xdr:col>8</xdr:col>
      <xdr:colOff>1114425</xdr:colOff>
      <xdr:row>46</xdr:row>
      <xdr:rowOff>26670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425554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00975" cy="123517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36</xdr:row>
      <xdr:rowOff>28575</xdr:rowOff>
    </xdr:from>
    <xdr:to>
      <xdr:col>10</xdr:col>
      <xdr:colOff>304800</xdr:colOff>
      <xdr:row>48</xdr:row>
      <xdr:rowOff>133350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2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68368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72475" cy="13256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514535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62950" cy="1324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25</xdr:row>
      <xdr:rowOff>9525</xdr:rowOff>
    </xdr:from>
    <xdr:to>
      <xdr:col>3</xdr:col>
      <xdr:colOff>561975</xdr:colOff>
      <xdr:row>34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590549</xdr:colOff>
      <xdr:row>25</xdr:row>
      <xdr:rowOff>76200</xdr:rowOff>
    </xdr:from>
    <xdr:to>
      <xdr:col>9</xdr:col>
      <xdr:colOff>590549</xdr:colOff>
      <xdr:row>34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411981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15250" cy="12216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31</xdr:row>
      <xdr:rowOff>152401</xdr:rowOff>
    </xdr:from>
    <xdr:to>
      <xdr:col>13</xdr:col>
      <xdr:colOff>123826</xdr:colOff>
      <xdr:row>45</xdr:row>
      <xdr:rowOff>142875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371475</xdr:colOff>
      <xdr:row>31</xdr:row>
      <xdr:rowOff>47625</xdr:rowOff>
    </xdr:from>
    <xdr:to>
      <xdr:col>13</xdr:col>
      <xdr:colOff>152400</xdr:colOff>
      <xdr:row>47</xdr:row>
      <xdr:rowOff>123825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371474</xdr:colOff>
      <xdr:row>32</xdr:row>
      <xdr:rowOff>38100</xdr:rowOff>
    </xdr:from>
    <xdr:to>
      <xdr:col>13</xdr:col>
      <xdr:colOff>152399</xdr:colOff>
      <xdr:row>50</xdr:row>
      <xdr:rowOff>47625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171449</xdr:colOff>
      <xdr:row>31</xdr:row>
      <xdr:rowOff>66675</xdr:rowOff>
    </xdr:from>
    <xdr:to>
      <xdr:col>9</xdr:col>
      <xdr:colOff>161925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386342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53325" cy="1195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W49"/>
  <sheetViews>
    <sheetView showGridLines="0" tabSelected="1" zoomScaleNormal="100" zoomScaleSheetLayoutView="100" zoomScalePageLayoutView="150" workbookViewId="0">
      <selection activeCell="Y21" sqref="Y21"/>
    </sheetView>
  </sheetViews>
  <sheetFormatPr baseColWidth="10" defaultColWidth="10.85546875" defaultRowHeight="12.75" x14ac:dyDescent="0.2"/>
  <cols>
    <col min="1" max="1" width="1.85546875" style="10" customWidth="1"/>
    <col min="2" max="2" width="6.140625" style="10" customWidth="1"/>
    <col min="3" max="3" width="9.85546875" style="10" customWidth="1"/>
    <col min="4" max="5" width="7.85546875" style="10" customWidth="1"/>
    <col min="6" max="6" width="9" style="10" customWidth="1"/>
    <col min="7" max="20" width="9.28515625" style="10" customWidth="1"/>
    <col min="21" max="21" width="9.42578125" style="10" customWidth="1"/>
    <col min="22" max="22" width="12.85546875" style="10" customWidth="1"/>
    <col min="23" max="23" width="8.140625" style="10" customWidth="1"/>
    <col min="24" max="16384" width="10.85546875" style="10"/>
  </cols>
  <sheetData>
    <row r="1" spans="1:23" x14ac:dyDescent="0.2">
      <c r="A1" s="6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8"/>
      <c r="U1" s="7"/>
      <c r="V1" s="7"/>
      <c r="W1" s="9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2"/>
      <c r="T2" s="2"/>
      <c r="U2" s="11"/>
      <c r="V2" s="11"/>
      <c r="W2" s="12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2"/>
      <c r="T3" s="2"/>
      <c r="U3" s="11"/>
      <c r="V3" s="11"/>
      <c r="W3" s="12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2"/>
      <c r="T4" s="2"/>
      <c r="U4" s="2"/>
      <c r="V4" s="2"/>
      <c r="W4" s="13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2"/>
      <c r="T5" s="2"/>
      <c r="U5" s="2"/>
      <c r="V5" s="2"/>
      <c r="W5" s="13"/>
    </row>
    <row r="6" spans="1:23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2"/>
      <c r="T6" s="2"/>
      <c r="U6" s="2"/>
      <c r="V6" s="2"/>
      <c r="W6" s="13"/>
    </row>
    <row r="7" spans="1:23" x14ac:dyDescent="0.2">
      <c r="A7" s="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2"/>
      <c r="T7" s="2"/>
      <c r="U7" s="2"/>
      <c r="V7" s="2"/>
      <c r="W7" s="13"/>
    </row>
    <row r="8" spans="1:23" x14ac:dyDescent="0.2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2"/>
      <c r="V8" s="2"/>
      <c r="W8" s="13"/>
    </row>
    <row r="9" spans="1:23" ht="34.5" customHeight="1" x14ac:dyDescent="0.2">
      <c r="A9" s="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2"/>
      <c r="V9" s="2"/>
      <c r="W9" s="13"/>
    </row>
    <row r="10" spans="1:23" x14ac:dyDescent="0.2">
      <c r="A10" s="4"/>
      <c r="B10" s="264" t="s">
        <v>0</v>
      </c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5"/>
    </row>
    <row r="11" spans="1:23" x14ac:dyDescent="0.2">
      <c r="A11" s="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"/>
      <c r="V11" s="2"/>
      <c r="W11" s="15"/>
    </row>
    <row r="12" spans="1:23" x14ac:dyDescent="0.2">
      <c r="A12" s="3"/>
      <c r="B12" s="16"/>
      <c r="C12" s="14"/>
      <c r="D12" s="14"/>
      <c r="E12" s="14"/>
      <c r="F12" s="14"/>
      <c r="G12" s="14"/>
      <c r="H12" s="17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"/>
      <c r="W12" s="13"/>
    </row>
    <row r="13" spans="1:23" x14ac:dyDescent="0.2">
      <c r="A13" s="3"/>
      <c r="B13" s="14"/>
      <c r="C13" s="14" t="s">
        <v>75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8" t="s">
        <v>215</v>
      </c>
      <c r="O13" s="2"/>
      <c r="P13" s="19"/>
      <c r="Q13" s="19"/>
      <c r="R13" s="14"/>
      <c r="S13" s="14"/>
      <c r="T13" s="14"/>
      <c r="U13" s="2"/>
      <c r="V13" s="2"/>
      <c r="W13" s="13"/>
    </row>
    <row r="14" spans="1:23" ht="16.5" customHeight="1" x14ac:dyDescent="0.2">
      <c r="A14" s="3"/>
      <c r="B14" s="16"/>
      <c r="C14" s="17" t="s">
        <v>119</v>
      </c>
      <c r="D14" s="20"/>
      <c r="E14" s="20"/>
      <c r="F14" s="20"/>
      <c r="G14" s="20"/>
      <c r="H14" s="17"/>
      <c r="I14" s="21"/>
      <c r="J14" s="20"/>
      <c r="K14" s="20"/>
      <c r="L14" s="17"/>
      <c r="M14" s="22"/>
      <c r="N14" s="23" t="s">
        <v>216</v>
      </c>
      <c r="O14" s="2"/>
      <c r="P14" s="19"/>
      <c r="Q14" s="19"/>
      <c r="R14" s="2"/>
      <c r="S14" s="2"/>
      <c r="T14" s="14"/>
      <c r="U14" s="2"/>
      <c r="V14" s="2"/>
      <c r="W14" s="13"/>
    </row>
    <row r="15" spans="1:23" x14ac:dyDescent="0.2">
      <c r="A15" s="3"/>
      <c r="B15" s="22"/>
      <c r="C15" s="17" t="s">
        <v>120</v>
      </c>
      <c r="D15" s="24"/>
      <c r="E15" s="24"/>
      <c r="F15" s="24"/>
      <c r="G15" s="24"/>
      <c r="H15" s="22"/>
      <c r="I15" s="2"/>
      <c r="J15" s="24"/>
      <c r="K15" s="24"/>
      <c r="L15" s="22"/>
      <c r="M15" s="22"/>
      <c r="N15" s="23" t="s">
        <v>217</v>
      </c>
      <c r="O15" s="22"/>
      <c r="P15" s="19"/>
      <c r="Q15" s="19"/>
      <c r="R15" s="2"/>
      <c r="S15" s="2"/>
      <c r="T15" s="24"/>
      <c r="U15" s="2"/>
      <c r="V15" s="2"/>
      <c r="W15" s="13"/>
    </row>
    <row r="16" spans="1:23" x14ac:dyDescent="0.2">
      <c r="A16" s="3"/>
      <c r="B16" s="18"/>
      <c r="C16" s="18"/>
      <c r="D16" s="18"/>
      <c r="E16" s="18"/>
      <c r="F16" s="18"/>
      <c r="G16" s="18"/>
      <c r="H16" s="23"/>
      <c r="I16" s="2"/>
      <c r="J16" s="25"/>
      <c r="K16" s="25"/>
      <c r="L16" s="23"/>
      <c r="M16" s="22"/>
      <c r="N16" s="23" t="s">
        <v>218</v>
      </c>
      <c r="O16" s="22"/>
      <c r="P16" s="19"/>
      <c r="Q16" s="19"/>
      <c r="R16" s="2"/>
      <c r="S16" s="2"/>
      <c r="T16" s="26"/>
      <c r="U16" s="2"/>
      <c r="V16" s="2"/>
      <c r="W16" s="13"/>
    </row>
    <row r="17" spans="1:23" ht="16.5" customHeight="1" x14ac:dyDescent="0.2">
      <c r="A17" s="3"/>
      <c r="B17" s="18"/>
      <c r="C17" s="18" t="s">
        <v>183</v>
      </c>
      <c r="D17" s="18"/>
      <c r="E17" s="18"/>
      <c r="F17" s="18"/>
      <c r="G17" s="18"/>
      <c r="H17" s="17"/>
      <c r="I17" s="2"/>
      <c r="J17" s="24"/>
      <c r="K17" s="24"/>
      <c r="L17" s="23"/>
      <c r="M17" s="22"/>
      <c r="N17" s="23" t="s">
        <v>219</v>
      </c>
      <c r="O17" s="22"/>
      <c r="P17" s="19"/>
      <c r="Q17" s="19"/>
      <c r="R17" s="2"/>
      <c r="S17" s="2"/>
      <c r="T17" s="27"/>
      <c r="U17" s="2"/>
      <c r="V17" s="2"/>
      <c r="W17" s="13"/>
    </row>
    <row r="18" spans="1:23" ht="16.5" customHeight="1" x14ac:dyDescent="0.2">
      <c r="A18" s="3"/>
      <c r="B18" s="16"/>
      <c r="C18" s="17" t="s">
        <v>184</v>
      </c>
      <c r="D18" s="16"/>
      <c r="E18" s="18"/>
      <c r="F18" s="18"/>
      <c r="G18" s="18"/>
      <c r="H18" s="28"/>
      <c r="I18" s="2"/>
      <c r="J18" s="19"/>
      <c r="K18" s="19"/>
      <c r="L18" s="23"/>
      <c r="M18" s="22"/>
      <c r="N18" s="23" t="s">
        <v>220</v>
      </c>
      <c r="O18" s="22"/>
      <c r="P18" s="19"/>
      <c r="Q18" s="19"/>
      <c r="R18" s="2"/>
      <c r="S18" s="2"/>
      <c r="T18" s="27"/>
      <c r="U18" s="2"/>
      <c r="V18" s="2"/>
      <c r="W18" s="13"/>
    </row>
    <row r="19" spans="1:23" ht="16.5" customHeight="1" x14ac:dyDescent="0.2">
      <c r="A19" s="3"/>
      <c r="B19" s="16"/>
      <c r="C19" s="17" t="s">
        <v>185</v>
      </c>
      <c r="D19" s="16"/>
      <c r="E19" s="18"/>
      <c r="F19" s="18"/>
      <c r="G19" s="18"/>
      <c r="H19" s="17"/>
      <c r="I19" s="2"/>
      <c r="J19" s="19"/>
      <c r="K19" s="19"/>
      <c r="L19" s="23"/>
      <c r="M19" s="22"/>
      <c r="N19" s="23" t="s">
        <v>246</v>
      </c>
      <c r="O19" s="22"/>
      <c r="P19" s="19"/>
      <c r="Q19" s="19"/>
      <c r="R19" s="2"/>
      <c r="S19" s="2"/>
      <c r="T19" s="27"/>
      <c r="U19" s="2"/>
      <c r="V19" s="2"/>
      <c r="W19" s="13"/>
    </row>
    <row r="20" spans="1:23" ht="16.5" customHeight="1" x14ac:dyDescent="0.2">
      <c r="A20" s="3"/>
      <c r="B20" s="16"/>
      <c r="C20" s="17" t="s">
        <v>40</v>
      </c>
      <c r="D20" s="16"/>
      <c r="E20" s="18"/>
      <c r="F20" s="18"/>
      <c r="G20" s="18"/>
      <c r="H20" s="17"/>
      <c r="I20" s="2"/>
      <c r="J20" s="19"/>
      <c r="K20" s="19"/>
      <c r="L20" s="23"/>
      <c r="M20" s="22"/>
      <c r="N20" s="23" t="s">
        <v>343</v>
      </c>
      <c r="O20" s="22"/>
      <c r="P20" s="19"/>
      <c r="Q20" s="19"/>
      <c r="R20" s="2"/>
      <c r="S20" s="2"/>
      <c r="T20" s="27"/>
      <c r="U20" s="2"/>
      <c r="V20" s="2"/>
      <c r="W20" s="13"/>
    </row>
    <row r="21" spans="1:23" ht="16.5" customHeight="1" x14ac:dyDescent="0.2">
      <c r="A21" s="3"/>
      <c r="B21" s="16"/>
      <c r="C21" s="17" t="s">
        <v>22</v>
      </c>
      <c r="D21" s="16"/>
      <c r="E21" s="18"/>
      <c r="F21" s="18"/>
      <c r="G21" s="18"/>
      <c r="H21" s="28"/>
      <c r="I21" s="2"/>
      <c r="J21" s="29"/>
      <c r="K21" s="29"/>
      <c r="L21" s="23"/>
      <c r="M21" s="22"/>
      <c r="N21" s="23" t="s">
        <v>344</v>
      </c>
      <c r="O21" s="22"/>
      <c r="P21" s="19"/>
      <c r="Q21" s="19"/>
      <c r="R21" s="2"/>
      <c r="S21" s="2"/>
      <c r="T21" s="27"/>
      <c r="U21" s="2"/>
      <c r="V21" s="2"/>
      <c r="W21" s="13"/>
    </row>
    <row r="22" spans="1:23" ht="16.5" customHeight="1" x14ac:dyDescent="0.2">
      <c r="A22" s="3"/>
      <c r="B22" s="16"/>
      <c r="C22" s="17" t="s">
        <v>21</v>
      </c>
      <c r="D22" s="16"/>
      <c r="E22" s="18"/>
      <c r="F22" s="18"/>
      <c r="G22" s="18"/>
      <c r="H22" s="28"/>
      <c r="I22" s="2"/>
      <c r="J22" s="29"/>
      <c r="K22" s="29"/>
      <c r="L22" s="23"/>
      <c r="M22" s="22"/>
      <c r="N22" s="23" t="s">
        <v>247</v>
      </c>
      <c r="O22" s="22"/>
      <c r="P22" s="19"/>
      <c r="Q22" s="19"/>
      <c r="R22" s="2"/>
      <c r="S22" s="2"/>
      <c r="T22" s="27"/>
      <c r="U22" s="2"/>
      <c r="V22" s="2"/>
      <c r="W22" s="13"/>
    </row>
    <row r="23" spans="1:23" ht="16.5" customHeight="1" x14ac:dyDescent="0.2">
      <c r="A23" s="3"/>
      <c r="B23" s="16"/>
      <c r="C23" s="17" t="s">
        <v>80</v>
      </c>
      <c r="D23" s="16"/>
      <c r="E23" s="18"/>
      <c r="F23" s="18"/>
      <c r="G23" s="18"/>
      <c r="H23" s="23"/>
      <c r="I23" s="2"/>
      <c r="J23" s="29"/>
      <c r="K23" s="29"/>
      <c r="L23" s="23"/>
      <c r="M23" s="22"/>
      <c r="N23" s="23" t="s">
        <v>346</v>
      </c>
      <c r="O23" s="22"/>
      <c r="P23" s="19"/>
      <c r="Q23" s="19"/>
      <c r="R23" s="2"/>
      <c r="S23" s="2"/>
      <c r="T23" s="27"/>
      <c r="U23" s="2"/>
      <c r="V23" s="2"/>
      <c r="W23" s="13"/>
    </row>
    <row r="24" spans="1:23" ht="16.5" customHeight="1" x14ac:dyDescent="0.2">
      <c r="A24" s="3"/>
      <c r="B24" s="16"/>
      <c r="C24" s="17" t="s">
        <v>76</v>
      </c>
      <c r="D24" s="16"/>
      <c r="E24" s="18"/>
      <c r="F24" s="18"/>
      <c r="G24" s="18"/>
      <c r="H24" s="23"/>
      <c r="I24" s="2"/>
      <c r="J24" s="29"/>
      <c r="K24" s="29"/>
      <c r="L24" s="23"/>
      <c r="M24" s="22"/>
      <c r="N24" s="23" t="s">
        <v>354</v>
      </c>
      <c r="O24" s="22"/>
      <c r="P24" s="19"/>
      <c r="Q24" s="19"/>
      <c r="R24" s="2"/>
      <c r="S24" s="2"/>
      <c r="T24" s="27"/>
      <c r="U24" s="2"/>
      <c r="V24" s="2"/>
      <c r="W24" s="13"/>
    </row>
    <row r="25" spans="1:23" ht="16.5" customHeight="1" x14ac:dyDescent="0.2">
      <c r="A25" s="3"/>
      <c r="B25" s="16"/>
      <c r="C25" s="17" t="s">
        <v>81</v>
      </c>
      <c r="D25" s="16"/>
      <c r="E25" s="18"/>
      <c r="F25" s="18"/>
      <c r="G25" s="18"/>
      <c r="H25" s="28"/>
      <c r="I25" s="2"/>
      <c r="J25" s="29"/>
      <c r="K25" s="29"/>
      <c r="L25" s="23"/>
      <c r="M25" s="22"/>
      <c r="N25" s="23" t="s">
        <v>248</v>
      </c>
      <c r="O25" s="22"/>
      <c r="P25" s="19"/>
      <c r="Q25" s="19"/>
      <c r="R25" s="2"/>
      <c r="S25" s="2"/>
      <c r="T25" s="27"/>
      <c r="U25" s="2"/>
      <c r="V25" s="2"/>
      <c r="W25" s="13"/>
    </row>
    <row r="26" spans="1:23" ht="16.5" customHeight="1" x14ac:dyDescent="0.2">
      <c r="A26" s="3"/>
      <c r="B26" s="16"/>
      <c r="C26" s="17" t="s">
        <v>79</v>
      </c>
      <c r="D26" s="16"/>
      <c r="E26" s="18"/>
      <c r="F26" s="18"/>
      <c r="G26" s="18"/>
      <c r="H26" s="28"/>
      <c r="I26" s="2"/>
      <c r="J26" s="29"/>
      <c r="K26" s="29"/>
      <c r="L26" s="23"/>
      <c r="M26" s="22"/>
      <c r="N26" s="23" t="s">
        <v>351</v>
      </c>
      <c r="O26" s="22"/>
      <c r="P26" s="19"/>
      <c r="Q26" s="19"/>
      <c r="R26" s="2"/>
      <c r="S26" s="2"/>
      <c r="T26" s="27"/>
      <c r="U26" s="2"/>
      <c r="V26" s="2"/>
      <c r="W26" s="13"/>
    </row>
    <row r="27" spans="1:23" ht="16.5" customHeight="1" x14ac:dyDescent="0.2">
      <c r="A27" s="3"/>
      <c r="B27" s="16"/>
      <c r="C27" s="17" t="s">
        <v>186</v>
      </c>
      <c r="D27" s="16"/>
      <c r="E27" s="18"/>
      <c r="F27" s="18"/>
      <c r="G27" s="18"/>
      <c r="H27" s="30"/>
      <c r="I27" s="2"/>
      <c r="J27" s="19"/>
      <c r="K27" s="19"/>
      <c r="L27" s="23"/>
      <c r="M27" s="22"/>
      <c r="N27" s="23" t="s">
        <v>355</v>
      </c>
      <c r="O27" s="22"/>
      <c r="P27" s="19"/>
      <c r="Q27" s="19"/>
      <c r="R27" s="2"/>
      <c r="S27" s="2"/>
      <c r="T27" s="27"/>
      <c r="U27" s="2"/>
      <c r="V27" s="2"/>
      <c r="W27" s="13"/>
    </row>
    <row r="28" spans="1:23" ht="16.5" customHeight="1" x14ac:dyDescent="0.2">
      <c r="A28" s="3"/>
      <c r="B28" s="16"/>
      <c r="C28" s="17" t="s">
        <v>187</v>
      </c>
      <c r="D28" s="16"/>
      <c r="E28" s="18"/>
      <c r="F28" s="18"/>
      <c r="G28" s="18"/>
      <c r="H28" s="31"/>
      <c r="I28" s="2"/>
      <c r="J28" s="32"/>
      <c r="K28" s="32"/>
      <c r="L28" s="23"/>
      <c r="M28" s="22"/>
      <c r="N28" s="23" t="s">
        <v>221</v>
      </c>
      <c r="O28" s="22"/>
      <c r="P28" s="19"/>
      <c r="Q28" s="19"/>
      <c r="R28" s="2"/>
      <c r="S28" s="2"/>
      <c r="T28" s="27"/>
      <c r="U28" s="2"/>
      <c r="V28" s="2"/>
      <c r="W28" s="13"/>
    </row>
    <row r="29" spans="1:23" ht="16.5" customHeight="1" x14ac:dyDescent="0.2">
      <c r="A29" s="3"/>
      <c r="B29" s="16"/>
      <c r="C29" s="17" t="s">
        <v>188</v>
      </c>
      <c r="D29" s="16"/>
      <c r="E29" s="18"/>
      <c r="F29" s="18"/>
      <c r="G29" s="18"/>
      <c r="H29" s="19"/>
      <c r="I29" s="28"/>
      <c r="J29" s="19"/>
      <c r="K29" s="19"/>
      <c r="L29" s="23"/>
      <c r="M29" s="22"/>
      <c r="N29" s="23" t="s">
        <v>222</v>
      </c>
      <c r="O29" s="22"/>
      <c r="P29" s="19"/>
      <c r="Q29" s="19"/>
      <c r="R29" s="2"/>
      <c r="S29" s="2"/>
      <c r="T29" s="27"/>
      <c r="U29" s="33"/>
      <c r="V29" s="33"/>
      <c r="W29" s="34"/>
    </row>
    <row r="30" spans="1:23" ht="9.75" customHeight="1" x14ac:dyDescent="0.2">
      <c r="A30" s="3"/>
      <c r="B30" s="18"/>
      <c r="C30" s="18"/>
      <c r="D30" s="18"/>
      <c r="E30" s="18"/>
      <c r="F30" s="18"/>
      <c r="G30" s="18"/>
      <c r="H30" s="19"/>
      <c r="I30" s="35"/>
      <c r="J30" s="19"/>
      <c r="K30" s="19"/>
      <c r="L30" s="23"/>
      <c r="M30" s="22"/>
      <c r="N30" s="23"/>
      <c r="O30" s="22"/>
      <c r="P30" s="2"/>
      <c r="Q30" s="17"/>
      <c r="R30" s="2"/>
      <c r="S30" s="2"/>
      <c r="T30" s="27"/>
      <c r="U30" s="2"/>
      <c r="V30" s="2"/>
      <c r="W30" s="13"/>
    </row>
    <row r="31" spans="1:23" x14ac:dyDescent="0.2">
      <c r="A31" s="3"/>
      <c r="B31" s="2"/>
      <c r="C31" s="2"/>
      <c r="D31" s="2"/>
      <c r="E31" s="2"/>
      <c r="F31" s="19"/>
      <c r="G31" s="19"/>
      <c r="H31" s="19"/>
      <c r="I31" s="19"/>
      <c r="J31" s="19"/>
      <c r="K31" s="19"/>
      <c r="L31" s="19"/>
      <c r="M31" s="22"/>
      <c r="N31" s="23"/>
      <c r="O31" s="22"/>
      <c r="P31" s="19"/>
      <c r="Q31" s="36"/>
      <c r="R31" s="36"/>
      <c r="S31" s="36"/>
      <c r="T31" s="36"/>
      <c r="U31" s="2"/>
      <c r="V31" s="2"/>
      <c r="W31" s="13"/>
    </row>
    <row r="32" spans="1:23" x14ac:dyDescent="0.2">
      <c r="A32" s="3"/>
      <c r="B32" s="2"/>
      <c r="C32" s="2"/>
      <c r="D32" s="2"/>
      <c r="E32" s="2"/>
      <c r="F32" s="19"/>
      <c r="G32" s="19"/>
      <c r="H32" s="23"/>
      <c r="I32" s="37"/>
      <c r="J32" s="37"/>
      <c r="K32" s="37"/>
      <c r="L32" s="21"/>
      <c r="M32" s="21"/>
      <c r="N32" s="38"/>
      <c r="O32" s="38"/>
      <c r="P32" s="38"/>
      <c r="Q32" s="23"/>
      <c r="R32" s="39"/>
      <c r="S32" s="39"/>
      <c r="T32" s="39"/>
      <c r="U32" s="2"/>
      <c r="V32" s="2"/>
      <c r="W32" s="13"/>
    </row>
    <row r="33" spans="1:23" x14ac:dyDescent="0.2">
      <c r="A33" s="3"/>
      <c r="B33" s="2"/>
      <c r="C33" s="2"/>
      <c r="D33" s="2"/>
      <c r="E33" s="2"/>
      <c r="F33" s="19"/>
      <c r="G33" s="19"/>
      <c r="H33" s="24"/>
      <c r="I33" s="19"/>
      <c r="J33" s="19"/>
      <c r="K33" s="19"/>
      <c r="L33" s="2"/>
      <c r="M33" s="2"/>
      <c r="N33" s="19"/>
      <c r="O33" s="19"/>
      <c r="P33" s="19"/>
      <c r="Q33" s="24"/>
      <c r="R33" s="36"/>
      <c r="S33" s="36"/>
      <c r="T33" s="36"/>
      <c r="U33" s="2"/>
      <c r="V33" s="2"/>
      <c r="W33" s="13"/>
    </row>
    <row r="34" spans="1:23" x14ac:dyDescent="0.2">
      <c r="A34" s="3"/>
      <c r="B34" s="2"/>
      <c r="C34" s="2"/>
      <c r="D34" s="2"/>
      <c r="E34" s="2"/>
      <c r="F34" s="19"/>
      <c r="G34" s="19"/>
      <c r="H34" s="24"/>
      <c r="I34" s="19"/>
      <c r="J34" s="19"/>
      <c r="K34" s="19"/>
      <c r="L34" s="2"/>
      <c r="M34" s="2"/>
      <c r="N34" s="19"/>
      <c r="O34" s="19"/>
      <c r="P34" s="19"/>
      <c r="Q34" s="24"/>
      <c r="R34" s="36"/>
      <c r="S34" s="36"/>
      <c r="T34" s="36"/>
      <c r="U34" s="2"/>
      <c r="V34" s="2"/>
      <c r="W34" s="13"/>
    </row>
    <row r="35" spans="1:23" x14ac:dyDescent="0.2">
      <c r="A35" s="3"/>
      <c r="B35" s="2"/>
      <c r="C35" s="18" t="s">
        <v>82</v>
      </c>
      <c r="D35" s="19"/>
      <c r="E35" s="19"/>
      <c r="F35" s="19"/>
      <c r="G35" s="19"/>
      <c r="H35" s="17"/>
      <c r="I35" s="19"/>
      <c r="J35" s="19"/>
      <c r="K35" s="19"/>
      <c r="L35" s="2"/>
      <c r="M35" s="2"/>
      <c r="N35" s="18" t="s">
        <v>4</v>
      </c>
      <c r="O35" s="40"/>
      <c r="P35" s="40"/>
      <c r="Q35" s="40"/>
      <c r="R35" s="17"/>
      <c r="S35" s="41"/>
      <c r="T35" s="41"/>
      <c r="U35" s="36"/>
      <c r="V35" s="36"/>
      <c r="W35" s="13"/>
    </row>
    <row r="36" spans="1:23" x14ac:dyDescent="0.2">
      <c r="A36" s="3"/>
      <c r="B36" s="2"/>
      <c r="C36" s="23" t="s">
        <v>83</v>
      </c>
      <c r="D36" s="19"/>
      <c r="E36" s="19"/>
      <c r="F36" s="19"/>
      <c r="G36" s="19"/>
      <c r="H36" s="17"/>
      <c r="I36" s="19"/>
      <c r="J36" s="19"/>
      <c r="K36" s="19"/>
      <c r="L36" s="2"/>
      <c r="M36" s="2"/>
      <c r="N36" s="28" t="s">
        <v>64</v>
      </c>
      <c r="O36" s="40"/>
      <c r="P36" s="40"/>
      <c r="Q36" s="2"/>
      <c r="R36" s="17"/>
      <c r="S36" s="2"/>
      <c r="T36" s="41"/>
      <c r="U36" s="36"/>
      <c r="V36" s="36"/>
      <c r="W36" s="13"/>
    </row>
    <row r="37" spans="1:23" x14ac:dyDescent="0.2">
      <c r="A37" s="3"/>
      <c r="B37" s="2"/>
      <c r="C37" s="23" t="s">
        <v>84</v>
      </c>
      <c r="D37" s="19"/>
      <c r="E37" s="19"/>
      <c r="F37" s="19"/>
      <c r="G37" s="19"/>
      <c r="H37" s="17"/>
      <c r="I37" s="19"/>
      <c r="J37" s="19"/>
      <c r="K37" s="19"/>
      <c r="L37" s="2"/>
      <c r="M37" s="2"/>
      <c r="N37" s="28" t="s">
        <v>65</v>
      </c>
      <c r="O37" s="2"/>
      <c r="P37" s="2"/>
      <c r="Q37" s="2"/>
      <c r="R37" s="17"/>
      <c r="S37" s="41"/>
      <c r="T37" s="41"/>
      <c r="U37" s="36"/>
      <c r="V37" s="36"/>
      <c r="W37" s="13"/>
    </row>
    <row r="38" spans="1:23" x14ac:dyDescent="0.2">
      <c r="A38" s="3"/>
      <c r="B38" s="2"/>
      <c r="C38" s="23" t="s">
        <v>85</v>
      </c>
      <c r="D38" s="19"/>
      <c r="E38" s="19"/>
      <c r="F38" s="19"/>
      <c r="G38" s="19"/>
      <c r="H38" s="17"/>
      <c r="I38" s="19"/>
      <c r="J38" s="19"/>
      <c r="K38" s="19"/>
      <c r="L38" s="2"/>
      <c r="M38" s="2"/>
      <c r="N38" s="28" t="s">
        <v>67</v>
      </c>
      <c r="O38" s="2"/>
      <c r="P38" s="2"/>
      <c r="Q38" s="2"/>
      <c r="R38" s="17"/>
      <c r="S38" s="41"/>
      <c r="T38" s="41"/>
      <c r="U38" s="36"/>
      <c r="V38" s="36"/>
      <c r="W38" s="13"/>
    </row>
    <row r="39" spans="1:23" x14ac:dyDescent="0.2">
      <c r="A39" s="3"/>
      <c r="B39" s="2"/>
      <c r="C39" s="23" t="s">
        <v>87</v>
      </c>
      <c r="D39" s="19"/>
      <c r="E39" s="19"/>
      <c r="F39" s="19"/>
      <c r="G39" s="19"/>
      <c r="H39" s="17"/>
      <c r="I39" s="19"/>
      <c r="J39" s="19"/>
      <c r="K39" s="19"/>
      <c r="L39" s="2"/>
      <c r="M39" s="2"/>
      <c r="N39" s="28"/>
      <c r="O39" s="2"/>
      <c r="P39" s="2"/>
      <c r="Q39" s="40"/>
      <c r="R39" s="17"/>
      <c r="S39" s="41"/>
      <c r="T39" s="41"/>
      <c r="U39" s="36"/>
      <c r="V39" s="36"/>
      <c r="W39" s="13"/>
    </row>
    <row r="40" spans="1:23" x14ac:dyDescent="0.2">
      <c r="A40" s="3"/>
      <c r="B40" s="2"/>
      <c r="C40" s="23" t="s">
        <v>88</v>
      </c>
      <c r="D40" s="19"/>
      <c r="E40" s="19"/>
      <c r="F40" s="19"/>
      <c r="G40" s="19"/>
      <c r="H40" s="17"/>
      <c r="I40" s="19"/>
      <c r="J40" s="19"/>
      <c r="K40" s="19"/>
      <c r="L40" s="2"/>
      <c r="M40" s="2"/>
      <c r="N40" s="19"/>
      <c r="O40" s="40"/>
      <c r="P40" s="40"/>
      <c r="Q40" s="40"/>
      <c r="R40" s="17"/>
      <c r="S40" s="41"/>
      <c r="T40" s="41"/>
      <c r="U40" s="36"/>
      <c r="V40" s="36"/>
      <c r="W40" s="13"/>
    </row>
    <row r="41" spans="1:23" x14ac:dyDescent="0.2">
      <c r="A41" s="3"/>
      <c r="B41" s="2"/>
      <c r="C41" s="23" t="s">
        <v>73</v>
      </c>
      <c r="D41" s="19"/>
      <c r="E41" s="19"/>
      <c r="F41" s="19"/>
      <c r="G41" s="19"/>
      <c r="H41" s="17"/>
      <c r="I41" s="19"/>
      <c r="J41" s="19"/>
      <c r="K41" s="19"/>
      <c r="L41" s="2"/>
      <c r="M41" s="2"/>
      <c r="N41" s="19"/>
      <c r="O41" s="19"/>
      <c r="P41" s="19"/>
      <c r="Q41" s="24"/>
      <c r="R41" s="36"/>
      <c r="S41" s="36"/>
      <c r="T41" s="36"/>
      <c r="U41" s="2"/>
      <c r="V41" s="2"/>
      <c r="W41" s="13"/>
    </row>
    <row r="42" spans="1:23" x14ac:dyDescent="0.2">
      <c r="A42" s="3"/>
      <c r="B42" s="2"/>
      <c r="C42" s="23" t="s">
        <v>72</v>
      </c>
      <c r="D42" s="19"/>
      <c r="E42" s="19"/>
      <c r="F42" s="19"/>
      <c r="G42" s="19"/>
      <c r="H42" s="17"/>
      <c r="I42" s="19"/>
      <c r="J42" s="19"/>
      <c r="K42" s="19"/>
      <c r="L42" s="2"/>
      <c r="M42" s="2"/>
      <c r="N42" s="19"/>
      <c r="O42" s="19"/>
      <c r="P42" s="19"/>
      <c r="Q42" s="24"/>
      <c r="R42" s="36"/>
      <c r="S42" s="36"/>
      <c r="T42" s="36"/>
      <c r="U42" s="2"/>
      <c r="V42" s="2"/>
      <c r="W42" s="13"/>
    </row>
    <row r="43" spans="1:23" x14ac:dyDescent="0.2">
      <c r="A43" s="3"/>
      <c r="B43" s="2"/>
      <c r="C43" s="2"/>
      <c r="D43" s="2"/>
      <c r="E43" s="2"/>
      <c r="F43" s="19"/>
      <c r="G43" s="19"/>
      <c r="H43" s="17"/>
      <c r="I43" s="19"/>
      <c r="J43" s="19"/>
      <c r="K43" s="19"/>
      <c r="L43" s="2"/>
      <c r="M43" s="2"/>
      <c r="N43" s="40"/>
      <c r="O43" s="40"/>
      <c r="P43" s="40"/>
      <c r="Q43" s="17"/>
      <c r="R43" s="41"/>
      <c r="S43" s="41"/>
      <c r="T43" s="36"/>
      <c r="U43" s="2"/>
      <c r="V43" s="2"/>
      <c r="W43" s="13"/>
    </row>
    <row r="44" spans="1:23" x14ac:dyDescent="0.2">
      <c r="A44" s="3"/>
      <c r="B44" s="2"/>
      <c r="C44" s="2"/>
      <c r="D44" s="2"/>
      <c r="E44" s="2"/>
      <c r="F44" s="19"/>
      <c r="G44" s="19"/>
      <c r="H44" s="17"/>
      <c r="I44" s="19"/>
      <c r="J44" s="19"/>
      <c r="K44" s="19"/>
      <c r="L44" s="2"/>
      <c r="M44" s="2"/>
      <c r="N44" s="40"/>
      <c r="O44" s="40"/>
      <c r="P44" s="40"/>
      <c r="Q44" s="17"/>
      <c r="R44" s="41"/>
      <c r="S44" s="41"/>
      <c r="T44" s="36"/>
      <c r="U44" s="2"/>
      <c r="V44" s="2"/>
      <c r="W44" s="13"/>
    </row>
    <row r="45" spans="1:23" x14ac:dyDescent="0.2">
      <c r="A45" s="3"/>
      <c r="B45" s="2"/>
      <c r="C45" s="19"/>
      <c r="D45" s="19"/>
      <c r="E45" s="19"/>
      <c r="F45" s="19"/>
      <c r="G45" s="19"/>
      <c r="H45" s="19"/>
      <c r="I45" s="19"/>
      <c r="J45" s="19"/>
      <c r="K45" s="19"/>
      <c r="L45" s="42"/>
      <c r="M45" s="42"/>
      <c r="N45" s="40"/>
      <c r="O45" s="40"/>
      <c r="P45" s="40"/>
      <c r="Q45" s="17"/>
      <c r="R45" s="41"/>
      <c r="S45" s="41"/>
      <c r="T45" s="36"/>
      <c r="U45" s="2"/>
      <c r="V45" s="2"/>
      <c r="W45" s="13"/>
    </row>
    <row r="46" spans="1:23" x14ac:dyDescent="0.2">
      <c r="A46" s="185" t="s">
        <v>310</v>
      </c>
      <c r="B46" s="2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36"/>
      <c r="R46" s="36"/>
      <c r="S46" s="36"/>
      <c r="T46" s="36"/>
      <c r="U46" s="2"/>
      <c r="V46" s="2"/>
      <c r="W46" s="13"/>
    </row>
    <row r="47" spans="1:23" x14ac:dyDescent="0.2">
      <c r="A47" s="186" t="s">
        <v>145</v>
      </c>
      <c r="B47" s="2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6"/>
      <c r="R47" s="36"/>
      <c r="S47" s="36"/>
      <c r="T47" s="36"/>
      <c r="U47" s="2"/>
      <c r="V47" s="2"/>
      <c r="W47" s="13"/>
    </row>
    <row r="48" spans="1:23" x14ac:dyDescent="0.2">
      <c r="A48" s="186" t="s">
        <v>263</v>
      </c>
      <c r="B48" s="2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36"/>
      <c r="R48" s="36"/>
      <c r="S48" s="36"/>
      <c r="T48" s="36"/>
      <c r="U48" s="2"/>
      <c r="V48" s="2"/>
      <c r="W48" s="13"/>
    </row>
    <row r="49" spans="1:23" x14ac:dyDescent="0.2">
      <c r="A49" s="187" t="s">
        <v>311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43"/>
    </row>
  </sheetData>
  <mergeCells count="1">
    <mergeCell ref="B10:W10"/>
  </mergeCells>
  <phoneticPr fontId="8" type="noConversion"/>
  <hyperlinks>
    <hyperlink ref="C14" location="'Mercado Laboral (personas)'!A1" display="Principales indicadores estadistico del mercado laboral (personas)"/>
    <hyperlink ref="C15" location="' Mercado Laboral (tasas)'!A1" display="Principales indicadores estadistico del mercado laboral (tasas)"/>
    <hyperlink ref="C19" location="'Mercado laboral añocorr(Sexo)'!A1" display="Principales indicadores estadísticos del mercado laboral para Bogotá, según sexo, año corrido"/>
    <hyperlink ref="C20" location="'Tasa Global Part %.(Sexo)'!A1" display="Tasa global de participación en Bogotá, mujeres y hombres"/>
    <hyperlink ref="C21" location="'Tasa Ocupación %.(Sexo)'!A1" display="Tasa de ocupación en Bogotá, mujeres y hombres"/>
    <hyperlink ref="C22" location="'Tasa Desocupación %.(Sexo)'!A1" display="Tasa de desocupación en Bogotá, mujeres y hombres"/>
    <hyperlink ref="C23" location="'Tasa Ocup. % Ciudades Hombres'!A1" display="Tasa de ocupación hombres en Bogotá y 13 ciudades"/>
    <hyperlink ref="C24" location="'Tasa Desocup.% Ciudades Hombres'!A1" display="Tasa de desocupación hombres en Bogotá y 13 ciudades"/>
    <hyperlink ref="C25" location="'Tasa Ocup.% Ciudades Mujer'!A1" display="Tasa de ocupación mujeres en Bogotá y 13 ciudades"/>
    <hyperlink ref="C26" location="'Tasa Desocup.% Ciudades Mujer'!A1" display="Tasa de desocupación mujeres en Bogotá y 13 ciudades"/>
    <hyperlink ref="C27" location="'Ramas Ocupados Sexo'!A1" display="Ocupados en Bogotá según ramas por sexo"/>
    <hyperlink ref="C28" location="'Posición Ocupados Sexo'!A1" display="Ocupados en Bogotá según posición ocupacional por sexo"/>
    <hyperlink ref="C29" location="'Nivel Educativo Ocupados Sexo'!A1" display="Ocupados en Bogotá según nivel educativo por sexo"/>
    <hyperlink ref="C36" location="'Informalidad (personas)'!A1" display="Principales indicadores de informalidad del mercado laboral para Bogotá"/>
    <hyperlink ref="C37" location="'Tasa informalidad Bogotá'!A1" display="Tasa de informalidad en Bogotá, definición DANE vs definición Fuerte"/>
    <hyperlink ref="C38" location="'Tasa Infor% Ciudades (DANE)'!A1" display="Tasa de informalidad , Bogotá y  13 ciudades, def. DANE"/>
    <hyperlink ref="C39" location="'Tasa Infor% Ciudades (Fuerte)'!A1" display="Tasa de informalidad , Bogotá y  13 ciudades, def. Fuerte"/>
    <hyperlink ref="C40" location="'Informalidad (ramas)'!A1" display="Total informales y formales  en Bogotá según ramas de actividad, def. fuerte"/>
    <hyperlink ref="C41" location="'Informalidad (posición)'!A1" display="Total informales y formales  en Bogotá según posición ocupacional, def. fuerte"/>
    <hyperlink ref="C42" location="'Informalidad (nivel educativo)'!A1" display="Total informales y formales  en Bogotá según nivel educativo, def. fuerte"/>
    <hyperlink ref="N36" location="'Desocupación (semanas)'!A1" display="Promedio de semanas buscando trabajo en Bogotá"/>
    <hyperlink ref="N37" location="'Desocupación (semanas) ciudades'!A1" display="Promedio de semanas buscando trabajo, Bogotá y 13 ciudades"/>
    <hyperlink ref="N38" location="'Desocupación (semana)educación'!A1" display="Promedio de semanas buscando trabajo en Bogotá, según nivel educativo"/>
    <hyperlink ref="C18" location="'Mercado laboral trim (Sexo) '!A1" display="Principales indicadores estadísticos del mercado laboral para Bogotá, según sexo, trimestre"/>
    <hyperlink ref="N14" location="'Mercado laboral (Etario) '!A1" display="Principales indicadores estadísticos del mercado laboral para Bogotá, según grupos etarios (personas)"/>
    <hyperlink ref="N15" location="' Etáreo Mercado Laboral (tasas)'!A1" display="Principales indicadores estadísticos del mercado laboral para Bogotá, según grupos etáreos (tasas)"/>
    <hyperlink ref="N16" location="'Tasa Global Part %.(etario)'!A1" display="Tasa global de participación en Bogotá según rango etario"/>
    <hyperlink ref="N17" location="'Tasa ocupación %.(etario)'!A1" display="Tasa de ocupación en Bogotá según rango etario"/>
    <hyperlink ref="N18" location="'Tasa desocupación %.(etario)'!A1" display="Tasa de desocupación en Bogotá según rango etario"/>
    <hyperlink ref="N28" location="'Ramas Ocupados etario '!A1" display="Ocupados en Bogotá según ramas de actividad económica por rango etario"/>
    <hyperlink ref="N29" location="'Posición Ocupados etario'!A1" display="Ocupados en Bogotá según posición ocupacional por rango etario"/>
    <hyperlink ref="N19" location="'TGP% Ciudades 15 a 28 años'!A1" display="Tasa global de participación Bogotá y 13 ciudades, rango 15 a 28 años"/>
    <hyperlink ref="N20" location="'TGP% Ciudades 29 a 45 años'!A1" display="Tasa global de participación Bogotá y 13 ciudades, rango 29 a 45 años"/>
    <hyperlink ref="N21" location="'TGP% Ciudades 46 años y más'!A1" display="Tasa global de participación Bogotá y 13 ciudades, rango 46 años y más"/>
    <hyperlink ref="N22" location="'Tasa Ocup%Ciudades 15 a 28 años'!A1" display="Tasa de ocupación Bogotá y 13 ciudades, rango 15 a 28 años"/>
    <hyperlink ref="N23" location="'Tasa Ocup%Ciudades 29 a 45 años'!A1" display="Tasa de ocupación Bogotá y 13 ciudades, rango 29 a 45 años"/>
    <hyperlink ref="N24" location="'Tasa Ocup%.Ciudades 46 añosymás'!A1" display="Tasa de ocupación Bogotá y 13 ciudades, rango 46 años y más"/>
    <hyperlink ref="N25" location="'Tasa desocup%Ciudades 15 a 28 '!A1" display="Tasa de desocupación Bogotá y 13 ciudades, rango 15 a 28 años"/>
    <hyperlink ref="N26" location="'Tasa desocup%Ciudades 29 a 45'!A1" display="Tasa de desocupación Bogotá y 13 ciudades, rango 29 a 45 años"/>
    <hyperlink ref="N27" location="'Tasa desocup%.Ciudades 46 años'!A1" display="Tasa de desocupación Bogotá y 13 ciudades, rango 46 años y más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6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4"/>
  <sheetViews>
    <sheetView showGridLines="0" zoomScaleNormal="100" zoomScaleSheetLayoutView="100" workbookViewId="0">
      <selection activeCell="T4" sqref="T4"/>
    </sheetView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3" width="11.7109375" style="10" customWidth="1"/>
    <col min="4" max="4" width="12.5703125" style="10" customWidth="1"/>
    <col min="5" max="5" width="13.42578125" style="10" customWidth="1"/>
    <col min="6" max="6" width="8.85546875" style="10" customWidth="1"/>
    <col min="7" max="7" width="10.42578125" style="10" customWidth="1"/>
    <col min="8" max="9" width="12.7109375" style="10" customWidth="1"/>
    <col min="10" max="10" width="1.85546875" style="10" customWidth="1"/>
    <col min="11" max="11" width="10.85546875" style="10"/>
    <col min="12" max="12" width="14.28515625" style="10" bestFit="1" customWidth="1"/>
    <col min="13" max="13" width="7.140625" style="10" bestFit="1" customWidth="1"/>
    <col min="14" max="14" width="10.85546875" style="10"/>
    <col min="15" max="15" width="14.42578125" style="10" bestFit="1" customWidth="1"/>
    <col min="16" max="21" width="10.85546875" style="10"/>
    <col min="22" max="22" width="10.85546875" style="150"/>
    <col min="23" max="16384" width="10.85546875" style="10"/>
  </cols>
  <sheetData>
    <row r="1" spans="1:2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M4" s="64"/>
      <c r="N4" s="64"/>
      <c r="O4" s="64"/>
    </row>
    <row r="5" spans="1:25" ht="21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17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5" x14ac:dyDescent="0.2">
      <c r="A7" s="3"/>
      <c r="B7" s="11"/>
      <c r="C7" s="266" t="s">
        <v>76</v>
      </c>
      <c r="D7" s="266"/>
      <c r="E7" s="266"/>
      <c r="F7" s="266"/>
      <c r="G7" s="266"/>
      <c r="H7" s="266"/>
      <c r="I7" s="266"/>
      <c r="J7" s="13"/>
      <c r="K7" s="93"/>
      <c r="L7" s="48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48"/>
      <c r="Y7" s="48"/>
    </row>
    <row r="8" spans="1:25" x14ac:dyDescent="0.2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89"/>
      <c r="L8" s="48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64"/>
      <c r="Y8" s="48"/>
    </row>
    <row r="9" spans="1:2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L9" s="48"/>
      <c r="M9" s="151"/>
      <c r="N9" s="151"/>
      <c r="O9" s="151"/>
      <c r="P9" s="151" t="s">
        <v>199</v>
      </c>
      <c r="Q9" s="151"/>
      <c r="R9" s="151" t="s">
        <v>200</v>
      </c>
      <c r="S9" s="151"/>
      <c r="T9" s="151"/>
      <c r="U9" s="151"/>
      <c r="V9" s="151"/>
      <c r="W9" s="151"/>
      <c r="X9" s="64"/>
      <c r="Y9" s="48"/>
    </row>
    <row r="10" spans="1:25" ht="15.75" customHeight="1" x14ac:dyDescent="0.2">
      <c r="A10" s="3"/>
      <c r="B10" s="2"/>
      <c r="C10" s="264" t="s">
        <v>312</v>
      </c>
      <c r="D10" s="264"/>
      <c r="E10" s="272" t="s">
        <v>303</v>
      </c>
      <c r="F10" s="20"/>
      <c r="G10" s="264" t="s">
        <v>313</v>
      </c>
      <c r="H10" s="264"/>
      <c r="I10" s="272" t="s">
        <v>303</v>
      </c>
      <c r="J10" s="13"/>
      <c r="K10" s="89"/>
      <c r="L10" s="48"/>
      <c r="M10" s="151"/>
      <c r="N10" s="151"/>
      <c r="O10" s="151"/>
      <c r="P10" s="151">
        <v>2015</v>
      </c>
      <c r="Q10" s="151">
        <v>2016</v>
      </c>
      <c r="R10" s="151">
        <v>2015</v>
      </c>
      <c r="S10" s="151">
        <v>2016</v>
      </c>
      <c r="T10" s="151"/>
      <c r="U10" s="151"/>
      <c r="V10" s="151"/>
      <c r="W10" s="151"/>
      <c r="X10" s="64"/>
      <c r="Y10" s="48"/>
    </row>
    <row r="11" spans="1:25" ht="15.75" customHeight="1" x14ac:dyDescent="0.2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K11" s="64"/>
      <c r="L11" s="104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64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216" t="s">
        <v>57</v>
      </c>
      <c r="M12" s="152" t="s">
        <v>56</v>
      </c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64"/>
      <c r="Y12" s="48"/>
    </row>
    <row r="13" spans="1:25" ht="15" customHeight="1" x14ac:dyDescent="0.2">
      <c r="A13" s="3"/>
      <c r="B13" s="146" t="s">
        <v>326</v>
      </c>
      <c r="C13" s="57">
        <v>13.453422587446475</v>
      </c>
      <c r="D13" s="58">
        <v>12.581897396986546</v>
      </c>
      <c r="E13" s="57">
        <v>-0.87152519045992882</v>
      </c>
      <c r="F13" s="24"/>
      <c r="G13" s="57">
        <v>13.453422587446475</v>
      </c>
      <c r="H13" s="58">
        <v>12.581897396986546</v>
      </c>
      <c r="I13" s="57">
        <v>-0.87152519045992882</v>
      </c>
      <c r="J13" s="13"/>
      <c r="K13" s="89"/>
      <c r="L13" s="147">
        <v>0</v>
      </c>
      <c r="M13" s="153" t="s">
        <v>41</v>
      </c>
      <c r="N13" s="151"/>
      <c r="O13" s="154">
        <v>0</v>
      </c>
      <c r="P13" s="154" t="s">
        <v>41</v>
      </c>
      <c r="Q13" s="154" t="s">
        <v>41</v>
      </c>
      <c r="R13" s="154" t="s">
        <v>41</v>
      </c>
      <c r="S13" s="154" t="s">
        <v>41</v>
      </c>
      <c r="T13" s="151"/>
      <c r="U13" s="151"/>
      <c r="V13" s="151"/>
      <c r="W13" s="151"/>
      <c r="X13" s="64"/>
      <c r="Y13" s="48"/>
    </row>
    <row r="14" spans="1:25" ht="15" customHeight="1" x14ac:dyDescent="0.2">
      <c r="A14" s="3"/>
      <c r="B14" s="146" t="s">
        <v>334</v>
      </c>
      <c r="C14" s="57">
        <v>13.291818593203283</v>
      </c>
      <c r="D14" s="58">
        <v>11.818455161912281</v>
      </c>
      <c r="E14" s="57">
        <v>-1.473363431291002</v>
      </c>
      <c r="F14" s="24"/>
      <c r="G14" s="57">
        <v>13.291818593203283</v>
      </c>
      <c r="H14" s="58">
        <v>11.818455161912281</v>
      </c>
      <c r="I14" s="57">
        <v>-1.473363431291002</v>
      </c>
      <c r="J14" s="13"/>
      <c r="K14" s="89"/>
      <c r="L14" s="147" t="s">
        <v>326</v>
      </c>
      <c r="M14" s="153">
        <v>12.581897396986546</v>
      </c>
      <c r="N14" s="151"/>
      <c r="O14" s="154" t="s">
        <v>326</v>
      </c>
      <c r="P14" s="154">
        <v>13.453422587446475</v>
      </c>
      <c r="Q14" s="154">
        <v>12.581897396986546</v>
      </c>
      <c r="R14" s="154">
        <v>13.453422587446475</v>
      </c>
      <c r="S14" s="154">
        <v>12.581897396986546</v>
      </c>
      <c r="T14" s="151"/>
      <c r="U14" s="151"/>
      <c r="V14" s="151"/>
      <c r="W14" s="151"/>
      <c r="X14" s="64"/>
      <c r="Y14" s="48"/>
    </row>
    <row r="15" spans="1:25" ht="14.25" customHeight="1" x14ac:dyDescent="0.2">
      <c r="A15" s="3"/>
      <c r="B15" s="146" t="s">
        <v>323</v>
      </c>
      <c r="C15" s="57">
        <v>6.9154569337196756</v>
      </c>
      <c r="D15" s="58">
        <v>9.4293596959310779</v>
      </c>
      <c r="E15" s="57">
        <v>2.5139027622114023</v>
      </c>
      <c r="F15" s="24"/>
      <c r="G15" s="57">
        <v>6.9154569337196756</v>
      </c>
      <c r="H15" s="58">
        <v>9.4293596959310779</v>
      </c>
      <c r="I15" s="57">
        <v>2.5139027622114023</v>
      </c>
      <c r="J15" s="13"/>
      <c r="K15" s="89"/>
      <c r="L15" s="147" t="s">
        <v>334</v>
      </c>
      <c r="M15" s="153">
        <v>11.818455161912281</v>
      </c>
      <c r="N15" s="151"/>
      <c r="O15" s="154" t="s">
        <v>334</v>
      </c>
      <c r="P15" s="154">
        <v>13.291818593203283</v>
      </c>
      <c r="Q15" s="154">
        <v>11.818455161912281</v>
      </c>
      <c r="R15" s="154">
        <v>13.291818593203283</v>
      </c>
      <c r="S15" s="154">
        <v>11.818455161912281</v>
      </c>
      <c r="T15" s="151"/>
      <c r="U15" s="151"/>
      <c r="V15" s="151"/>
      <c r="W15" s="151"/>
      <c r="X15" s="64"/>
      <c r="Y15" s="48"/>
    </row>
    <row r="16" spans="1:25" ht="14.25" customHeight="1" x14ac:dyDescent="0.2">
      <c r="A16" s="3"/>
      <c r="B16" s="146" t="s">
        <v>327</v>
      </c>
      <c r="C16" s="57">
        <v>11.055900986872281</v>
      </c>
      <c r="D16" s="58">
        <v>9.3427346443307169</v>
      </c>
      <c r="E16" s="57">
        <v>-1.7131663425415642</v>
      </c>
      <c r="F16" s="24"/>
      <c r="G16" s="57">
        <v>11.055900986872281</v>
      </c>
      <c r="H16" s="58">
        <v>9.3427346443307169</v>
      </c>
      <c r="I16" s="57">
        <v>-1.7131663425415642</v>
      </c>
      <c r="J16" s="13"/>
      <c r="K16" s="89"/>
      <c r="L16" s="147" t="s">
        <v>323</v>
      </c>
      <c r="M16" s="153">
        <v>9.4293596959310779</v>
      </c>
      <c r="N16" s="151"/>
      <c r="O16" s="154" t="s">
        <v>323</v>
      </c>
      <c r="P16" s="154">
        <v>6.9154569337196756</v>
      </c>
      <c r="Q16" s="154">
        <v>9.4293596959310779</v>
      </c>
      <c r="R16" s="154">
        <v>6.9154569337196756</v>
      </c>
      <c r="S16" s="154">
        <v>9.4293596959310779</v>
      </c>
      <c r="T16" s="151"/>
      <c r="U16" s="151"/>
      <c r="V16" s="151"/>
      <c r="W16" s="151"/>
      <c r="X16" s="64"/>
      <c r="Y16" s="48"/>
    </row>
    <row r="17" spans="1:25" ht="14.25" customHeight="1" x14ac:dyDescent="0.2">
      <c r="A17" s="3"/>
      <c r="B17" s="146" t="s">
        <v>325</v>
      </c>
      <c r="C17" s="57">
        <v>9.528893779743921</v>
      </c>
      <c r="D17" s="58">
        <v>8.616162046302998</v>
      </c>
      <c r="E17" s="57">
        <v>-0.91273173344092307</v>
      </c>
      <c r="F17" s="24"/>
      <c r="G17" s="57">
        <v>9.528893779743921</v>
      </c>
      <c r="H17" s="58">
        <v>8.616162046302998</v>
      </c>
      <c r="I17" s="57">
        <v>-0.91273173344092307</v>
      </c>
      <c r="J17" s="13"/>
      <c r="K17" s="89"/>
      <c r="L17" s="147" t="s">
        <v>327</v>
      </c>
      <c r="M17" s="153">
        <v>9.3427346443307169</v>
      </c>
      <c r="N17" s="151"/>
      <c r="O17" s="154" t="s">
        <v>327</v>
      </c>
      <c r="P17" s="154">
        <v>11.055900986872281</v>
      </c>
      <c r="Q17" s="154">
        <v>9.3427346443307169</v>
      </c>
      <c r="R17" s="154">
        <v>11.055900986872281</v>
      </c>
      <c r="S17" s="154">
        <v>9.3427346443307169</v>
      </c>
      <c r="T17" s="151"/>
      <c r="U17" s="151"/>
      <c r="V17" s="151"/>
      <c r="W17" s="151"/>
      <c r="X17" s="64"/>
      <c r="Y17" s="48"/>
    </row>
    <row r="18" spans="1:25" ht="15" customHeight="1" x14ac:dyDescent="0.2">
      <c r="A18" s="3"/>
      <c r="B18" s="146" t="s">
        <v>329</v>
      </c>
      <c r="C18" s="57">
        <v>6.9096016564493459</v>
      </c>
      <c r="D18" s="58">
        <v>8.2848365373034021</v>
      </c>
      <c r="E18" s="57">
        <v>1.3752348808540562</v>
      </c>
      <c r="F18" s="24"/>
      <c r="G18" s="57">
        <v>6.9096016564493459</v>
      </c>
      <c r="H18" s="58">
        <v>8.2848365373034021</v>
      </c>
      <c r="I18" s="57">
        <v>1.3752348808540562</v>
      </c>
      <c r="J18" s="13"/>
      <c r="K18" s="89"/>
      <c r="L18" s="147" t="s">
        <v>325</v>
      </c>
      <c r="M18" s="153">
        <v>8.616162046302998</v>
      </c>
      <c r="N18" s="151"/>
      <c r="O18" s="154" t="s">
        <v>325</v>
      </c>
      <c r="P18" s="154">
        <v>9.528893779743921</v>
      </c>
      <c r="Q18" s="154">
        <v>8.616162046302998</v>
      </c>
      <c r="R18" s="154">
        <v>9.528893779743921</v>
      </c>
      <c r="S18" s="154">
        <v>8.616162046302998</v>
      </c>
      <c r="T18" s="151"/>
      <c r="U18" s="151"/>
      <c r="V18" s="151"/>
      <c r="W18" s="151"/>
      <c r="X18" s="64"/>
      <c r="Y18" s="48"/>
    </row>
    <row r="19" spans="1:25" ht="15" customHeight="1" x14ac:dyDescent="0.2">
      <c r="A19" s="3"/>
      <c r="B19" s="146" t="s">
        <v>330</v>
      </c>
      <c r="C19" s="57">
        <v>9.9192411070575677</v>
      </c>
      <c r="D19" s="58">
        <v>8.1500060884861298</v>
      </c>
      <c r="E19" s="57">
        <v>-1.7692350185714378</v>
      </c>
      <c r="F19" s="24"/>
      <c r="G19" s="57">
        <v>9.9192411070575677</v>
      </c>
      <c r="H19" s="58">
        <v>8.1500060884861298</v>
      </c>
      <c r="I19" s="57">
        <v>-1.7692350185714378</v>
      </c>
      <c r="J19" s="13"/>
      <c r="K19" s="89"/>
      <c r="L19" s="147" t="s">
        <v>329</v>
      </c>
      <c r="M19" s="153">
        <v>8.2848365373034021</v>
      </c>
      <c r="N19" s="151"/>
      <c r="O19" s="154" t="s">
        <v>329</v>
      </c>
      <c r="P19" s="154">
        <v>6.9096016564493459</v>
      </c>
      <c r="Q19" s="154">
        <v>8.2848365373034021</v>
      </c>
      <c r="R19" s="154">
        <v>6.9096016564493459</v>
      </c>
      <c r="S19" s="154">
        <v>8.2848365373034021</v>
      </c>
      <c r="T19" s="151"/>
      <c r="U19" s="151"/>
      <c r="V19" s="151"/>
      <c r="W19" s="151"/>
      <c r="X19" s="64"/>
      <c r="Y19" s="48"/>
    </row>
    <row r="20" spans="1:25" ht="15" customHeight="1" x14ac:dyDescent="0.2">
      <c r="A20" s="3"/>
      <c r="B20" s="149" t="s">
        <v>328</v>
      </c>
      <c r="C20" s="61">
        <v>8.1552755916382615</v>
      </c>
      <c r="D20" s="60">
        <v>8.0859601929826823</v>
      </c>
      <c r="E20" s="61">
        <v>-6.931539865557923E-2</v>
      </c>
      <c r="F20" s="24"/>
      <c r="G20" s="61">
        <v>8.1552755916382615</v>
      </c>
      <c r="H20" s="60">
        <v>8.0859601929826823</v>
      </c>
      <c r="I20" s="61">
        <v>-6.931539865557923E-2</v>
      </c>
      <c r="J20" s="13"/>
      <c r="K20" s="89"/>
      <c r="L20" s="147" t="s">
        <v>330</v>
      </c>
      <c r="M20" s="153">
        <v>8.1500060884861298</v>
      </c>
      <c r="N20" s="151"/>
      <c r="O20" s="154" t="s">
        <v>330</v>
      </c>
      <c r="P20" s="154">
        <v>9.9192411070575677</v>
      </c>
      <c r="Q20" s="154">
        <v>8.1500060884861298</v>
      </c>
      <c r="R20" s="154">
        <v>9.9192411070575677</v>
      </c>
      <c r="S20" s="154">
        <v>8.1500060884861298</v>
      </c>
      <c r="T20" s="151"/>
      <c r="U20" s="151"/>
      <c r="V20" s="151"/>
      <c r="W20" s="151"/>
      <c r="X20" s="64"/>
      <c r="Y20" s="48"/>
    </row>
    <row r="21" spans="1:25" ht="15" customHeight="1" x14ac:dyDescent="0.2">
      <c r="A21" s="3"/>
      <c r="B21" s="149" t="s">
        <v>307</v>
      </c>
      <c r="C21" s="60">
        <v>8.2526013145834458</v>
      </c>
      <c r="D21" s="60">
        <v>7.7693834834957762</v>
      </c>
      <c r="E21" s="60">
        <v>-0.48321783108766958</v>
      </c>
      <c r="F21" s="256"/>
      <c r="G21" s="60">
        <v>8.2526013145834458</v>
      </c>
      <c r="H21" s="60">
        <v>7.7693834834957762</v>
      </c>
      <c r="I21" s="60">
        <v>-0.48321783108766958</v>
      </c>
      <c r="J21" s="13"/>
      <c r="K21" s="89"/>
      <c r="L21" s="147" t="s">
        <v>328</v>
      </c>
      <c r="M21" s="153">
        <v>8.0859601929826823</v>
      </c>
      <c r="N21" s="151"/>
      <c r="O21" s="154" t="s">
        <v>328</v>
      </c>
      <c r="P21" s="154">
        <v>8.1552755916382615</v>
      </c>
      <c r="Q21" s="154">
        <v>8.0859601929826823</v>
      </c>
      <c r="R21" s="154">
        <v>8.1552755916382615</v>
      </c>
      <c r="S21" s="154">
        <v>8.0859601929826823</v>
      </c>
      <c r="T21" s="151"/>
      <c r="U21" s="151"/>
      <c r="V21" s="151"/>
      <c r="W21" s="151"/>
      <c r="X21" s="64"/>
      <c r="Y21" s="48"/>
    </row>
    <row r="22" spans="1:25" ht="14.25" customHeight="1" x14ac:dyDescent="0.2">
      <c r="A22" s="3"/>
      <c r="B22" s="146" t="s">
        <v>335</v>
      </c>
      <c r="C22" s="57">
        <v>10.252910574308768</v>
      </c>
      <c r="D22" s="58">
        <v>7.6854217382149468</v>
      </c>
      <c r="E22" s="57">
        <v>-2.5674888360938208</v>
      </c>
      <c r="F22" s="24"/>
      <c r="G22" s="57">
        <v>10.252910574308768</v>
      </c>
      <c r="H22" s="58">
        <v>7.6854217382149468</v>
      </c>
      <c r="I22" s="57">
        <v>-2.5674888360938208</v>
      </c>
      <c r="J22" s="13"/>
      <c r="K22" s="89"/>
      <c r="L22" s="147" t="s">
        <v>307</v>
      </c>
      <c r="M22" s="153">
        <v>7.7693834834957762</v>
      </c>
      <c r="N22" s="151"/>
      <c r="O22" s="154" t="s">
        <v>307</v>
      </c>
      <c r="P22" s="154">
        <v>8.2526013145834458</v>
      </c>
      <c r="Q22" s="154">
        <v>7.7693834834957762</v>
      </c>
      <c r="R22" s="154">
        <v>8.2526013145834458</v>
      </c>
      <c r="S22" s="154">
        <v>7.7693834834957762</v>
      </c>
      <c r="T22" s="151"/>
      <c r="U22" s="151"/>
      <c r="V22" s="151"/>
      <c r="W22" s="151"/>
      <c r="X22" s="64"/>
      <c r="Y22" s="48"/>
    </row>
    <row r="23" spans="1:25" ht="14.25" customHeight="1" x14ac:dyDescent="0.2">
      <c r="A23" s="3"/>
      <c r="B23" s="146" t="s">
        <v>324</v>
      </c>
      <c r="C23" s="57">
        <v>4.9666340135605624</v>
      </c>
      <c r="D23" s="58">
        <v>7.3414233937166955</v>
      </c>
      <c r="E23" s="57">
        <v>2.3747893801561331</v>
      </c>
      <c r="F23" s="24"/>
      <c r="G23" s="57">
        <v>4.9666340135605624</v>
      </c>
      <c r="H23" s="58">
        <v>7.3414233937166955</v>
      </c>
      <c r="I23" s="57">
        <v>2.3747893801561331</v>
      </c>
      <c r="J23" s="13"/>
      <c r="K23" s="89"/>
      <c r="L23" s="147" t="s">
        <v>335</v>
      </c>
      <c r="M23" s="153">
        <v>7.6854217382149468</v>
      </c>
      <c r="N23" s="151"/>
      <c r="O23" s="154" t="s">
        <v>335</v>
      </c>
      <c r="P23" s="154">
        <v>10.252910574308768</v>
      </c>
      <c r="Q23" s="154">
        <v>7.6854217382149468</v>
      </c>
      <c r="R23" s="154">
        <v>10.252910574308768</v>
      </c>
      <c r="S23" s="154">
        <v>7.6854217382149468</v>
      </c>
      <c r="T23" s="151"/>
      <c r="U23" s="151"/>
      <c r="V23" s="151"/>
      <c r="W23" s="151"/>
      <c r="X23" s="64"/>
      <c r="Y23" s="48"/>
    </row>
    <row r="24" spans="1:25" ht="15" customHeight="1" x14ac:dyDescent="0.2">
      <c r="A24" s="3"/>
      <c r="B24" s="146" t="s">
        <v>333</v>
      </c>
      <c r="C24" s="57">
        <v>9.2187062984724086</v>
      </c>
      <c r="D24" s="58">
        <v>7.3383364645836693</v>
      </c>
      <c r="E24" s="57">
        <v>-1.8803698338887394</v>
      </c>
      <c r="F24" s="24"/>
      <c r="G24" s="57">
        <v>9.2187062984724086</v>
      </c>
      <c r="H24" s="58">
        <v>7.3383364645836693</v>
      </c>
      <c r="I24" s="57">
        <v>-1.8803698338887394</v>
      </c>
      <c r="J24" s="13"/>
      <c r="K24" s="89"/>
      <c r="L24" s="147" t="s">
        <v>324</v>
      </c>
      <c r="M24" s="153">
        <v>7.3414233937166955</v>
      </c>
      <c r="N24" s="151"/>
      <c r="O24" s="154" t="s">
        <v>324</v>
      </c>
      <c r="P24" s="154">
        <v>4.9666340135605624</v>
      </c>
      <c r="Q24" s="154">
        <v>7.3414233937166955</v>
      </c>
      <c r="R24" s="154">
        <v>4.9666340135605624</v>
      </c>
      <c r="S24" s="154">
        <v>7.3414233937166955</v>
      </c>
      <c r="T24" s="151"/>
      <c r="U24" s="151"/>
      <c r="V24" s="151"/>
      <c r="W24" s="151"/>
      <c r="X24" s="64"/>
      <c r="Y24" s="48"/>
    </row>
    <row r="25" spans="1:25" ht="15" customHeight="1" x14ac:dyDescent="0.2">
      <c r="A25" s="3"/>
      <c r="B25" s="146" t="s">
        <v>331</v>
      </c>
      <c r="C25" s="57">
        <v>8.7320712882753497</v>
      </c>
      <c r="D25" s="58">
        <v>7.2833371131123865</v>
      </c>
      <c r="E25" s="57">
        <v>-1.4487341751629632</v>
      </c>
      <c r="F25" s="24"/>
      <c r="G25" s="57">
        <v>8.7320712882753497</v>
      </c>
      <c r="H25" s="58">
        <v>7.2833371131123865</v>
      </c>
      <c r="I25" s="57">
        <v>-1.4487341751629632</v>
      </c>
      <c r="J25" s="13"/>
      <c r="K25" s="89"/>
      <c r="L25" s="147" t="s">
        <v>333</v>
      </c>
      <c r="M25" s="153">
        <v>7.3383364645836693</v>
      </c>
      <c r="N25" s="151"/>
      <c r="O25" s="154" t="s">
        <v>333</v>
      </c>
      <c r="P25" s="154">
        <v>9.2187062984724086</v>
      </c>
      <c r="Q25" s="154">
        <v>7.3383364645836693</v>
      </c>
      <c r="R25" s="154">
        <v>9.2187062984724086</v>
      </c>
      <c r="S25" s="154">
        <v>7.3383364645836693</v>
      </c>
      <c r="T25" s="151"/>
      <c r="U25" s="151"/>
      <c r="V25" s="151"/>
      <c r="W25" s="151"/>
      <c r="X25" s="64"/>
      <c r="Y25" s="48"/>
    </row>
    <row r="26" spans="1:25" ht="15" customHeight="1" x14ac:dyDescent="0.2">
      <c r="A26" s="3"/>
      <c r="B26" s="146" t="s">
        <v>332</v>
      </c>
      <c r="C26" s="57">
        <v>7.9526015431011734</v>
      </c>
      <c r="D26" s="58">
        <v>7.1464362783516115</v>
      </c>
      <c r="E26" s="57">
        <v>-0.80616526474956185</v>
      </c>
      <c r="F26" s="24"/>
      <c r="G26" s="57">
        <v>7.9526015431011734</v>
      </c>
      <c r="H26" s="58">
        <v>7.1464362783516115</v>
      </c>
      <c r="I26" s="57">
        <v>-0.80616526474956185</v>
      </c>
      <c r="J26" s="13"/>
      <c r="K26" s="89"/>
      <c r="L26" s="147" t="s">
        <v>331</v>
      </c>
      <c r="M26" s="153">
        <v>7.2833371131123865</v>
      </c>
      <c r="N26" s="151"/>
      <c r="O26" s="154" t="s">
        <v>331</v>
      </c>
      <c r="P26" s="154">
        <v>8.7320712882753497</v>
      </c>
      <c r="Q26" s="154">
        <v>7.2833371131123865</v>
      </c>
      <c r="R26" s="154">
        <v>8.7320712882753497</v>
      </c>
      <c r="S26" s="154">
        <v>7.2833371131123865</v>
      </c>
      <c r="T26" s="151"/>
      <c r="U26" s="151"/>
      <c r="V26" s="151"/>
      <c r="W26" s="151"/>
      <c r="X26" s="64"/>
      <c r="Y26" s="48"/>
    </row>
    <row r="27" spans="1:2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L27" s="147" t="s">
        <v>332</v>
      </c>
      <c r="M27" s="59">
        <v>7.1464362783516115</v>
      </c>
      <c r="N27" s="48"/>
      <c r="O27" s="154" t="s">
        <v>332</v>
      </c>
      <c r="P27" s="154">
        <v>7.9526015431011734</v>
      </c>
      <c r="Q27" s="154">
        <v>7.1464362783516115</v>
      </c>
      <c r="R27" s="154">
        <v>7.9526015431011734</v>
      </c>
      <c r="S27" s="154">
        <v>7.1464362783516115</v>
      </c>
      <c r="T27" s="48"/>
      <c r="U27" s="48"/>
      <c r="V27" s="48"/>
      <c r="W27" s="48"/>
      <c r="X27" s="64"/>
      <c r="Y27" s="48"/>
    </row>
    <row r="28" spans="1:25" x14ac:dyDescent="0.2">
      <c r="A28" s="3"/>
      <c r="B28" s="21" t="s">
        <v>74</v>
      </c>
      <c r="C28" s="61">
        <v>9.7325722945184268E-2</v>
      </c>
      <c r="D28" s="60">
        <v>-0.31657670948690608</v>
      </c>
      <c r="E28" s="32"/>
      <c r="F28" s="32"/>
      <c r="G28" s="61">
        <v>9.7325722945184268E-2</v>
      </c>
      <c r="H28" s="60">
        <v>-0.31657670948690608</v>
      </c>
      <c r="I28" s="32"/>
      <c r="J28" s="13"/>
      <c r="K28" s="89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48"/>
    </row>
    <row r="29" spans="1:2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48"/>
    </row>
    <row r="30" spans="1:25" x14ac:dyDescent="0.2">
      <c r="A30" s="3"/>
      <c r="B30" s="32"/>
      <c r="C30" s="271" t="s">
        <v>156</v>
      </c>
      <c r="D30" s="271"/>
      <c r="E30" s="271"/>
      <c r="F30" s="271"/>
      <c r="G30" s="271"/>
      <c r="H30" s="271"/>
      <c r="I30" s="271"/>
      <c r="J30" s="13"/>
      <c r="K30" s="89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48"/>
    </row>
    <row r="31" spans="1:25" x14ac:dyDescent="0.2">
      <c r="A31" s="3"/>
      <c r="B31" s="32"/>
      <c r="C31" s="271" t="s">
        <v>314</v>
      </c>
      <c r="D31" s="271"/>
      <c r="E31" s="271"/>
      <c r="F31" s="271"/>
      <c r="G31" s="271"/>
      <c r="H31" s="271"/>
      <c r="I31" s="271"/>
      <c r="J31" s="13"/>
      <c r="K31" s="89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48"/>
    </row>
    <row r="32" spans="1:2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9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48"/>
    </row>
    <row r="33" spans="1:24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9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  <row r="34" spans="1:24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</row>
    <row r="35" spans="1:24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4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64" t="s">
        <v>17</v>
      </c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4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 t="s">
        <v>17</v>
      </c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4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 t="s">
        <v>17</v>
      </c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4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17</v>
      </c>
      <c r="V40" s="10"/>
      <c r="W40" s="64"/>
      <c r="X40" s="64"/>
    </row>
    <row r="41" spans="1:24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17</v>
      </c>
      <c r="V41" s="10"/>
      <c r="W41" s="64"/>
      <c r="X41" s="64"/>
    </row>
    <row r="42" spans="1:24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64"/>
      <c r="X42" s="64"/>
    </row>
    <row r="43" spans="1:24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17</v>
      </c>
      <c r="V43" s="10"/>
    </row>
    <row r="44" spans="1:24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17</v>
      </c>
    </row>
    <row r="45" spans="1:24" ht="29.25" customHeight="1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17</v>
      </c>
    </row>
    <row r="46" spans="1:24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10" t="s">
        <v>17</v>
      </c>
    </row>
    <row r="47" spans="1:24" x14ac:dyDescent="0.2">
      <c r="A47" s="185" t="s">
        <v>310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</row>
    <row r="48" spans="1:24" x14ac:dyDescent="0.2">
      <c r="A48" s="185" t="s">
        <v>259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">
      <c r="A49" s="185" t="s">
        <v>154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">
      <c r="A50" s="185" t="s">
        <v>155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">
      <c r="A51" s="185" t="s">
        <v>315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5"/>
  <sheetViews>
    <sheetView showGridLines="0" zoomScaleNormal="100" zoomScaleSheetLayoutView="100" workbookViewId="0">
      <selection activeCell="T4" sqref="T4"/>
    </sheetView>
  </sheetViews>
  <sheetFormatPr baseColWidth="10" defaultColWidth="10.85546875" defaultRowHeight="12.75" x14ac:dyDescent="0.2"/>
  <cols>
    <col min="1" max="1" width="1.85546875" style="10" customWidth="1"/>
    <col min="2" max="2" width="18" style="10" customWidth="1"/>
    <col min="3" max="4" width="11.85546875" style="10" customWidth="1"/>
    <col min="5" max="5" width="12.85546875" style="10" customWidth="1"/>
    <col min="6" max="6" width="8.85546875" style="10" customWidth="1"/>
    <col min="7" max="7" width="11.5703125" style="10" customWidth="1"/>
    <col min="8" max="8" width="12.5703125" style="10" customWidth="1"/>
    <col min="9" max="9" width="13.85546875" style="10" customWidth="1"/>
    <col min="10" max="10" width="2.42578125" style="10" customWidth="1"/>
    <col min="11" max="11" width="10.85546875" style="10"/>
    <col min="12" max="12" width="14.28515625" style="10" bestFit="1" customWidth="1"/>
    <col min="13" max="13" width="5.7109375" style="10" bestFit="1" customWidth="1"/>
    <col min="14" max="14" width="10.85546875" style="10"/>
    <col min="15" max="15" width="14.42578125" style="10" bestFit="1" customWidth="1"/>
    <col min="16" max="16384" width="10.85546875" style="10"/>
  </cols>
  <sheetData>
    <row r="1" spans="1:30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30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30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30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W4" s="64"/>
      <c r="X4" s="64"/>
      <c r="Y4" s="64"/>
      <c r="Z4" s="64"/>
      <c r="AA4" s="64"/>
      <c r="AB4" s="64"/>
      <c r="AC4" s="64"/>
      <c r="AD4" s="64"/>
    </row>
    <row r="5" spans="1:30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48"/>
      <c r="M5" s="48"/>
      <c r="N5" s="48"/>
      <c r="O5" s="48"/>
      <c r="P5" s="48"/>
      <c r="Q5" s="48"/>
      <c r="R5" s="48"/>
      <c r="S5" s="48"/>
      <c r="T5" s="48"/>
      <c r="U5" s="48"/>
      <c r="W5" s="64"/>
      <c r="X5" s="64"/>
      <c r="Y5" s="64"/>
      <c r="Z5" s="64"/>
      <c r="AA5" s="64"/>
      <c r="AB5" s="64"/>
      <c r="AC5" s="64"/>
      <c r="AD5" s="64"/>
    </row>
    <row r="6" spans="1:30" ht="1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W6" s="64"/>
      <c r="X6" s="64"/>
      <c r="Y6" s="64"/>
      <c r="Z6" s="64"/>
      <c r="AA6" s="64"/>
      <c r="AB6" s="64"/>
      <c r="AC6" s="64"/>
      <c r="AD6" s="64"/>
    </row>
    <row r="7" spans="1:30" x14ac:dyDescent="0.2">
      <c r="A7" s="3"/>
      <c r="B7" s="11"/>
      <c r="C7" s="266" t="s">
        <v>78</v>
      </c>
      <c r="D7" s="266"/>
      <c r="E7" s="266"/>
      <c r="F7" s="266"/>
      <c r="G7" s="266"/>
      <c r="H7" s="266"/>
      <c r="I7" s="266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W7" s="64"/>
      <c r="X7" s="64"/>
      <c r="Y7" s="64"/>
      <c r="Z7" s="64"/>
      <c r="AA7" s="64"/>
      <c r="AB7" s="64"/>
      <c r="AC7" s="64"/>
      <c r="AD7" s="64"/>
    </row>
    <row r="8" spans="1:30" x14ac:dyDescent="0.2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2"/>
      <c r="L8" s="48"/>
      <c r="M8" s="48"/>
      <c r="N8" s="48"/>
      <c r="O8" s="48"/>
      <c r="P8" s="48" t="s">
        <v>199</v>
      </c>
      <c r="Q8" s="48"/>
      <c r="R8" s="48" t="s">
        <v>200</v>
      </c>
      <c r="S8" s="48"/>
      <c r="T8" s="48"/>
      <c r="U8" s="48"/>
      <c r="W8" s="64"/>
      <c r="X8" s="64"/>
      <c r="Y8" s="64"/>
      <c r="Z8" s="64"/>
      <c r="AA8" s="64"/>
      <c r="AB8" s="64"/>
      <c r="AC8" s="64"/>
      <c r="AD8" s="64"/>
    </row>
    <row r="9" spans="1:30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>
        <v>2015</v>
      </c>
      <c r="Q9" s="48">
        <v>2016</v>
      </c>
      <c r="R9" s="48">
        <v>2015</v>
      </c>
      <c r="S9" s="48">
        <v>2016</v>
      </c>
      <c r="T9" s="48"/>
      <c r="U9" s="48"/>
      <c r="X9" s="64"/>
      <c r="Y9" s="64"/>
      <c r="Z9" s="64"/>
      <c r="AA9" s="64"/>
      <c r="AB9" s="64"/>
      <c r="AC9" s="64"/>
      <c r="AD9" s="64"/>
    </row>
    <row r="10" spans="1:30" ht="15.75" customHeight="1" x14ac:dyDescent="0.2">
      <c r="A10" s="3"/>
      <c r="B10" s="2"/>
      <c r="C10" s="264" t="s">
        <v>312</v>
      </c>
      <c r="D10" s="264"/>
      <c r="E10" s="272" t="s">
        <v>303</v>
      </c>
      <c r="F10" s="20"/>
      <c r="G10" s="264" t="s">
        <v>313</v>
      </c>
      <c r="H10" s="264"/>
      <c r="I10" s="272" t="s">
        <v>303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X10" s="64"/>
      <c r="Y10" s="64"/>
      <c r="Z10" s="64"/>
      <c r="AA10" s="64"/>
      <c r="AB10" s="64"/>
      <c r="AC10" s="64"/>
      <c r="AD10" s="64"/>
    </row>
    <row r="11" spans="1:30" ht="15.75" customHeight="1" x14ac:dyDescent="0.2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X11" s="64"/>
      <c r="Y11" s="64"/>
      <c r="Z11" s="64"/>
      <c r="AA11" s="64"/>
      <c r="AB11" s="64"/>
      <c r="AC11" s="64"/>
      <c r="AD11" s="64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57</v>
      </c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X12" s="64"/>
      <c r="Y12" s="64"/>
      <c r="Z12" s="64"/>
      <c r="AA12" s="64"/>
      <c r="AB12" s="64"/>
      <c r="AC12" s="64"/>
      <c r="AD12" s="64"/>
    </row>
    <row r="13" spans="1:30" ht="15" customHeight="1" x14ac:dyDescent="0.2">
      <c r="A13" s="3"/>
      <c r="B13" s="149" t="s">
        <v>307</v>
      </c>
      <c r="C13" s="60">
        <v>56.620433233665267</v>
      </c>
      <c r="D13" s="60">
        <v>57.919222112953847</v>
      </c>
      <c r="E13" s="60">
        <v>1.2987888792885798</v>
      </c>
      <c r="F13" s="238"/>
      <c r="G13" s="60">
        <v>56.620433233665267</v>
      </c>
      <c r="H13" s="60">
        <v>57.919222112953847</v>
      </c>
      <c r="I13" s="60">
        <v>1.2987888792885798</v>
      </c>
      <c r="J13" s="13"/>
      <c r="K13" s="2"/>
      <c r="L13" s="147">
        <v>0</v>
      </c>
      <c r="M13" s="90" t="s">
        <v>336</v>
      </c>
      <c r="N13" s="48"/>
      <c r="O13" s="148">
        <v>0</v>
      </c>
      <c r="P13" s="148" t="s">
        <v>20</v>
      </c>
      <c r="Q13" s="148" t="s">
        <v>336</v>
      </c>
      <c r="R13" s="148" t="s">
        <v>336</v>
      </c>
      <c r="S13" s="148" t="s">
        <v>336</v>
      </c>
      <c r="T13" s="48"/>
      <c r="U13" s="48"/>
      <c r="X13" s="64"/>
      <c r="Y13" s="64"/>
      <c r="Z13" s="64"/>
      <c r="AA13" s="64"/>
      <c r="AB13" s="64"/>
      <c r="AC13" s="64"/>
      <c r="AD13" s="64"/>
    </row>
    <row r="14" spans="1:30" ht="15" customHeight="1" x14ac:dyDescent="0.2">
      <c r="A14" s="3"/>
      <c r="B14" s="146" t="s">
        <v>325</v>
      </c>
      <c r="C14" s="57">
        <v>54.585322735081085</v>
      </c>
      <c r="D14" s="58">
        <v>55.43841375625329</v>
      </c>
      <c r="E14" s="57">
        <v>0.85309102117220448</v>
      </c>
      <c r="F14" s="24"/>
      <c r="G14" s="57">
        <v>54.585322735081085</v>
      </c>
      <c r="H14" s="58">
        <v>55.43841375625329</v>
      </c>
      <c r="I14" s="57">
        <v>0.85309102117220448</v>
      </c>
      <c r="J14" s="13"/>
      <c r="K14" s="2"/>
      <c r="L14" s="147" t="s">
        <v>307</v>
      </c>
      <c r="M14" s="90">
        <v>57.919222112953847</v>
      </c>
      <c r="N14" s="48"/>
      <c r="O14" s="148" t="s">
        <v>307</v>
      </c>
      <c r="P14" s="148">
        <v>56.620433233665267</v>
      </c>
      <c r="Q14" s="148">
        <v>57.919222112953847</v>
      </c>
      <c r="R14" s="148">
        <v>56.620433233665267</v>
      </c>
      <c r="S14" s="148">
        <v>57.919222112953847</v>
      </c>
      <c r="T14" s="48"/>
      <c r="U14" s="48"/>
      <c r="X14" s="64"/>
      <c r="Y14" s="64"/>
      <c r="Z14" s="64"/>
      <c r="AA14" s="64"/>
      <c r="AB14" s="64"/>
      <c r="AC14" s="64"/>
      <c r="AD14" s="64"/>
    </row>
    <row r="15" spans="1:30" ht="15" customHeight="1" x14ac:dyDescent="0.2">
      <c r="A15" s="3"/>
      <c r="B15" s="146" t="s">
        <v>332</v>
      </c>
      <c r="C15" s="57">
        <v>49.959844590049812</v>
      </c>
      <c r="D15" s="58">
        <v>52.250351143239051</v>
      </c>
      <c r="E15" s="57">
        <v>2.290506553189239</v>
      </c>
      <c r="F15" s="24"/>
      <c r="G15" s="57">
        <v>49.959844590049812</v>
      </c>
      <c r="H15" s="58">
        <v>52.250351143239051</v>
      </c>
      <c r="I15" s="57">
        <v>2.290506553189239</v>
      </c>
      <c r="J15" s="13"/>
      <c r="K15" s="2"/>
      <c r="L15" s="147" t="s">
        <v>325</v>
      </c>
      <c r="M15" s="90">
        <v>55.43841375625329</v>
      </c>
      <c r="N15" s="48"/>
      <c r="O15" s="148" t="s">
        <v>325</v>
      </c>
      <c r="P15" s="148">
        <v>54.585322735081085</v>
      </c>
      <c r="Q15" s="148">
        <v>55.43841375625329</v>
      </c>
      <c r="R15" s="148">
        <v>54.585322735081085</v>
      </c>
      <c r="S15" s="148">
        <v>55.43841375625329</v>
      </c>
      <c r="T15" s="48"/>
      <c r="U15" s="48"/>
      <c r="X15" s="64"/>
      <c r="Y15" s="64"/>
      <c r="Z15" s="64"/>
      <c r="AA15" s="64"/>
      <c r="AB15" s="64"/>
      <c r="AC15" s="64"/>
      <c r="AD15" s="64"/>
    </row>
    <row r="16" spans="1:30" ht="15" customHeight="1" x14ac:dyDescent="0.2">
      <c r="A16" s="3"/>
      <c r="B16" s="149" t="s">
        <v>328</v>
      </c>
      <c r="C16" s="61">
        <v>50.608254477828439</v>
      </c>
      <c r="D16" s="60">
        <v>51.75759433211352</v>
      </c>
      <c r="E16" s="61">
        <v>1.1493398542850812</v>
      </c>
      <c r="F16" s="24"/>
      <c r="G16" s="61">
        <v>50.608254477828439</v>
      </c>
      <c r="H16" s="60">
        <v>51.75759433211352</v>
      </c>
      <c r="I16" s="61">
        <v>1.1493398542850812</v>
      </c>
      <c r="J16" s="13"/>
      <c r="K16" s="2"/>
      <c r="L16" s="147" t="s">
        <v>332</v>
      </c>
      <c r="M16" s="90">
        <v>52.250351143239051</v>
      </c>
      <c r="N16" s="48"/>
      <c r="O16" s="148" t="s">
        <v>332</v>
      </c>
      <c r="P16" s="148">
        <v>49.959844590049812</v>
      </c>
      <c r="Q16" s="148">
        <v>52.250351143239051</v>
      </c>
      <c r="R16" s="148">
        <v>49.959844590049812</v>
      </c>
      <c r="S16" s="148">
        <v>52.250351143239051</v>
      </c>
      <c r="T16" s="48"/>
      <c r="U16" s="48"/>
      <c r="X16" s="64"/>
      <c r="Y16" s="64"/>
      <c r="Z16" s="64"/>
      <c r="AA16" s="64"/>
      <c r="AB16" s="64"/>
      <c r="AC16" s="64"/>
      <c r="AD16" s="64"/>
    </row>
    <row r="17" spans="1:30" ht="14.25" customHeight="1" x14ac:dyDescent="0.2">
      <c r="A17" s="3"/>
      <c r="B17" s="146" t="s">
        <v>324</v>
      </c>
      <c r="C17" s="57">
        <v>50.714541286313562</v>
      </c>
      <c r="D17" s="58">
        <v>51.537037884156078</v>
      </c>
      <c r="E17" s="57">
        <v>0.82249659784251605</v>
      </c>
      <c r="F17" s="24"/>
      <c r="G17" s="57">
        <v>50.714541286313562</v>
      </c>
      <c r="H17" s="58">
        <v>51.537037884156078</v>
      </c>
      <c r="I17" s="57">
        <v>0.82249659784251605</v>
      </c>
      <c r="J17" s="13"/>
      <c r="K17" s="2"/>
      <c r="L17" s="147" t="s">
        <v>328</v>
      </c>
      <c r="M17" s="90">
        <v>51.75759433211352</v>
      </c>
      <c r="N17" s="48"/>
      <c r="O17" s="148" t="s">
        <v>328</v>
      </c>
      <c r="P17" s="148">
        <v>50.608254477828439</v>
      </c>
      <c r="Q17" s="148">
        <v>51.75759433211352</v>
      </c>
      <c r="R17" s="148">
        <v>50.608254477828439</v>
      </c>
      <c r="S17" s="148">
        <v>51.75759433211352</v>
      </c>
      <c r="T17" s="48"/>
      <c r="U17" s="48"/>
      <c r="X17" s="64"/>
      <c r="Y17" s="64"/>
      <c r="Z17" s="64"/>
      <c r="AA17" s="64"/>
      <c r="AB17" s="64"/>
      <c r="AC17" s="64"/>
      <c r="AD17" s="64"/>
    </row>
    <row r="18" spans="1:30" ht="14.25" customHeight="1" x14ac:dyDescent="0.2">
      <c r="A18" s="3"/>
      <c r="B18" s="146" t="s">
        <v>330</v>
      </c>
      <c r="C18" s="57">
        <v>49.813807474557883</v>
      </c>
      <c r="D18" s="58">
        <v>49.729202600983939</v>
      </c>
      <c r="E18" s="57">
        <v>-8.4604873573944417E-2</v>
      </c>
      <c r="F18" s="24"/>
      <c r="G18" s="57">
        <v>49.813807474557883</v>
      </c>
      <c r="H18" s="58">
        <v>49.729202600983939</v>
      </c>
      <c r="I18" s="57">
        <v>-8.4604873573944417E-2</v>
      </c>
      <c r="J18" s="13"/>
      <c r="K18" s="2"/>
      <c r="L18" s="147" t="s">
        <v>324</v>
      </c>
      <c r="M18" s="90">
        <v>51.537037884156078</v>
      </c>
      <c r="N18" s="48"/>
      <c r="O18" s="148" t="s">
        <v>324</v>
      </c>
      <c r="P18" s="148">
        <v>50.714541286313562</v>
      </c>
      <c r="Q18" s="148">
        <v>51.537037884156078</v>
      </c>
      <c r="R18" s="148">
        <v>50.714541286313562</v>
      </c>
      <c r="S18" s="148">
        <v>51.537037884156078</v>
      </c>
      <c r="T18" s="48"/>
      <c r="U18" s="48"/>
      <c r="X18" s="64"/>
      <c r="Y18" s="64"/>
      <c r="Z18" s="64"/>
      <c r="AA18" s="64"/>
      <c r="AB18" s="64"/>
      <c r="AC18" s="64"/>
      <c r="AD18" s="64"/>
    </row>
    <row r="19" spans="1:30" ht="14.25" customHeight="1" x14ac:dyDescent="0.2">
      <c r="A19" s="3"/>
      <c r="B19" s="146" t="s">
        <v>335</v>
      </c>
      <c r="C19" s="57">
        <v>46.964338907877874</v>
      </c>
      <c r="D19" s="58">
        <v>49.251585530157847</v>
      </c>
      <c r="E19" s="57">
        <v>2.287246622279973</v>
      </c>
      <c r="F19" s="24"/>
      <c r="G19" s="57">
        <v>46.964338907877874</v>
      </c>
      <c r="H19" s="58">
        <v>49.251585530157847</v>
      </c>
      <c r="I19" s="57">
        <v>2.287246622279973</v>
      </c>
      <c r="J19" s="13"/>
      <c r="K19" s="2"/>
      <c r="L19" s="147" t="s">
        <v>330</v>
      </c>
      <c r="M19" s="90">
        <v>49.729202600983939</v>
      </c>
      <c r="N19" s="48"/>
      <c r="O19" s="148" t="s">
        <v>330</v>
      </c>
      <c r="P19" s="148">
        <v>49.813807474557883</v>
      </c>
      <c r="Q19" s="148">
        <v>49.729202600983939</v>
      </c>
      <c r="R19" s="148">
        <v>49.813807474557883</v>
      </c>
      <c r="S19" s="148">
        <v>49.729202600983939</v>
      </c>
      <c r="T19" s="48"/>
      <c r="U19" s="48"/>
      <c r="X19" s="64"/>
      <c r="Y19" s="64"/>
      <c r="Z19" s="64"/>
      <c r="AA19" s="64"/>
      <c r="AB19" s="64"/>
      <c r="AC19" s="64"/>
      <c r="AD19" s="64"/>
    </row>
    <row r="20" spans="1:30" ht="14.25" customHeight="1" x14ac:dyDescent="0.2">
      <c r="A20" s="3"/>
      <c r="B20" s="146" t="s">
        <v>327</v>
      </c>
      <c r="C20" s="57">
        <v>43.51008722734818</v>
      </c>
      <c r="D20" s="58">
        <v>47.42825604367917</v>
      </c>
      <c r="E20" s="57">
        <v>3.91816881633099</v>
      </c>
      <c r="F20" s="24"/>
      <c r="G20" s="57">
        <v>43.51008722734818</v>
      </c>
      <c r="H20" s="58">
        <v>47.42825604367917</v>
      </c>
      <c r="I20" s="57">
        <v>3.91816881633099</v>
      </c>
      <c r="J20" s="13"/>
      <c r="K20" s="2"/>
      <c r="L20" s="147" t="s">
        <v>335</v>
      </c>
      <c r="M20" s="90">
        <v>49.251585530157847</v>
      </c>
      <c r="N20" s="48"/>
      <c r="O20" s="148" t="s">
        <v>335</v>
      </c>
      <c r="P20" s="148">
        <v>46.964338907877874</v>
      </c>
      <c r="Q20" s="148">
        <v>49.251585530157847</v>
      </c>
      <c r="R20" s="148">
        <v>46.964338907877874</v>
      </c>
      <c r="S20" s="148">
        <v>49.251585530157847</v>
      </c>
      <c r="T20" s="48"/>
      <c r="U20" s="48"/>
      <c r="X20" s="64"/>
      <c r="Y20" s="64"/>
      <c r="Z20" s="64"/>
      <c r="AA20" s="64"/>
      <c r="AB20" s="64"/>
      <c r="AC20" s="64"/>
      <c r="AD20" s="64"/>
    </row>
    <row r="21" spans="1:30" ht="14.25" customHeight="1" x14ac:dyDescent="0.2">
      <c r="A21" s="3"/>
      <c r="B21" s="146" t="s">
        <v>333</v>
      </c>
      <c r="C21" s="57">
        <v>45.159444111269828</v>
      </c>
      <c r="D21" s="58">
        <v>47.072950931192068</v>
      </c>
      <c r="E21" s="57">
        <v>1.9135068199222403</v>
      </c>
      <c r="F21" s="24"/>
      <c r="G21" s="57">
        <v>45.159444111269828</v>
      </c>
      <c r="H21" s="58">
        <v>47.072950931192068</v>
      </c>
      <c r="I21" s="57">
        <v>1.9135068199222403</v>
      </c>
      <c r="J21" s="13"/>
      <c r="K21" s="2"/>
      <c r="L21" s="147" t="s">
        <v>327</v>
      </c>
      <c r="M21" s="90">
        <v>47.42825604367917</v>
      </c>
      <c r="N21" s="48"/>
      <c r="O21" s="148" t="s">
        <v>327</v>
      </c>
      <c r="P21" s="148">
        <v>43.51008722734818</v>
      </c>
      <c r="Q21" s="148">
        <v>47.42825604367917</v>
      </c>
      <c r="R21" s="148">
        <v>43.51008722734818</v>
      </c>
      <c r="S21" s="148">
        <v>47.42825604367917</v>
      </c>
      <c r="T21" s="48"/>
      <c r="U21" s="48"/>
      <c r="X21" s="64"/>
      <c r="Y21" s="64"/>
      <c r="Z21" s="64"/>
      <c r="AA21" s="64"/>
      <c r="AB21" s="64"/>
      <c r="AC21" s="64"/>
      <c r="AD21" s="64"/>
    </row>
    <row r="22" spans="1:30" ht="14.25" customHeight="1" x14ac:dyDescent="0.2">
      <c r="A22" s="3"/>
      <c r="B22" s="146" t="s">
        <v>329</v>
      </c>
      <c r="C22" s="57">
        <v>45.709715467992105</v>
      </c>
      <c r="D22" s="58">
        <v>45.885336485960778</v>
      </c>
      <c r="E22" s="57">
        <v>0.17562101796867324</v>
      </c>
      <c r="F22" s="24"/>
      <c r="G22" s="57">
        <v>45.709715467992105</v>
      </c>
      <c r="H22" s="58">
        <v>45.885336485960778</v>
      </c>
      <c r="I22" s="57">
        <v>0.17562101796867324</v>
      </c>
      <c r="J22" s="13"/>
      <c r="K22" s="2"/>
      <c r="L22" s="147" t="s">
        <v>333</v>
      </c>
      <c r="M22" s="90">
        <v>47.072950931192068</v>
      </c>
      <c r="N22" s="48"/>
      <c r="O22" s="148" t="s">
        <v>333</v>
      </c>
      <c r="P22" s="148">
        <v>45.159444111269828</v>
      </c>
      <c r="Q22" s="148">
        <v>47.072950931192068</v>
      </c>
      <c r="R22" s="148">
        <v>45.159444111269828</v>
      </c>
      <c r="S22" s="148">
        <v>47.072950931192068</v>
      </c>
      <c r="T22" s="48"/>
      <c r="U22" s="48"/>
      <c r="X22" s="64"/>
      <c r="Y22" s="64"/>
      <c r="Z22" s="64"/>
      <c r="AA22" s="64"/>
      <c r="AB22" s="64"/>
      <c r="AC22" s="64"/>
      <c r="AD22" s="64"/>
    </row>
    <row r="23" spans="1:30" ht="14.25" customHeight="1" x14ac:dyDescent="0.2">
      <c r="A23" s="3"/>
      <c r="B23" s="146" t="s">
        <v>331</v>
      </c>
      <c r="C23" s="57">
        <v>41.255000916997361</v>
      </c>
      <c r="D23" s="58">
        <v>43.882341729850502</v>
      </c>
      <c r="E23" s="57">
        <v>2.6273408128531415</v>
      </c>
      <c r="F23" s="24"/>
      <c r="G23" s="57">
        <v>41.255000916997361</v>
      </c>
      <c r="H23" s="58">
        <v>43.882341729850502</v>
      </c>
      <c r="I23" s="57">
        <v>2.6273408128531415</v>
      </c>
      <c r="J23" s="13"/>
      <c r="K23" s="2"/>
      <c r="L23" s="147" t="s">
        <v>329</v>
      </c>
      <c r="M23" s="90">
        <v>45.885336485960778</v>
      </c>
      <c r="N23" s="48"/>
      <c r="O23" s="148" t="s">
        <v>329</v>
      </c>
      <c r="P23" s="148">
        <v>45.709715467992105</v>
      </c>
      <c r="Q23" s="148">
        <v>45.885336485960778</v>
      </c>
      <c r="R23" s="148">
        <v>45.709715467992105</v>
      </c>
      <c r="S23" s="148">
        <v>45.885336485960778</v>
      </c>
      <c r="T23" s="48"/>
      <c r="U23" s="48"/>
      <c r="X23" s="64"/>
      <c r="Y23" s="64"/>
      <c r="Z23" s="64"/>
      <c r="AA23" s="64"/>
      <c r="AB23" s="64"/>
      <c r="AC23" s="64"/>
      <c r="AD23" s="64"/>
    </row>
    <row r="24" spans="1:30" ht="15" customHeight="1" x14ac:dyDescent="0.2">
      <c r="A24" s="3"/>
      <c r="B24" s="146" t="s">
        <v>323</v>
      </c>
      <c r="C24" s="57">
        <v>45.735964143415138</v>
      </c>
      <c r="D24" s="58">
        <v>43.37945939070152</v>
      </c>
      <c r="E24" s="57">
        <v>-2.3565047527136187</v>
      </c>
      <c r="F24" s="24"/>
      <c r="G24" s="57">
        <v>45.735964143415138</v>
      </c>
      <c r="H24" s="58">
        <v>43.37945939070152</v>
      </c>
      <c r="I24" s="57">
        <v>-2.3565047527136187</v>
      </c>
      <c r="J24" s="13"/>
      <c r="K24" s="2"/>
      <c r="L24" s="147" t="s">
        <v>331</v>
      </c>
      <c r="M24" s="90">
        <v>43.882341729850502</v>
      </c>
      <c r="N24" s="48"/>
      <c r="O24" s="148" t="s">
        <v>331</v>
      </c>
      <c r="P24" s="148">
        <v>41.255000916997361</v>
      </c>
      <c r="Q24" s="148">
        <v>43.882341729850502</v>
      </c>
      <c r="R24" s="148">
        <v>41.255000916997361</v>
      </c>
      <c r="S24" s="148">
        <v>43.882341729850502</v>
      </c>
      <c r="T24" s="48"/>
      <c r="U24" s="48"/>
      <c r="X24" s="64"/>
      <c r="Y24" s="64"/>
      <c r="Z24" s="64"/>
      <c r="AA24" s="64"/>
      <c r="AB24" s="64"/>
      <c r="AC24" s="64"/>
      <c r="AD24" s="64"/>
    </row>
    <row r="25" spans="1:30" ht="15" customHeight="1" x14ac:dyDescent="0.2">
      <c r="A25" s="3"/>
      <c r="B25" s="146" t="s">
        <v>326</v>
      </c>
      <c r="C25" s="57">
        <v>40.628844881288309</v>
      </c>
      <c r="D25" s="58">
        <v>43.175135391572461</v>
      </c>
      <c r="E25" s="57">
        <v>2.5462905102841518</v>
      </c>
      <c r="F25" s="24"/>
      <c r="G25" s="57">
        <v>40.628844881288309</v>
      </c>
      <c r="H25" s="58">
        <v>43.175135391572461</v>
      </c>
      <c r="I25" s="57">
        <v>2.5462905102841518</v>
      </c>
      <c r="J25" s="13"/>
      <c r="K25" s="2"/>
      <c r="L25" s="147" t="s">
        <v>323</v>
      </c>
      <c r="M25" s="90">
        <v>43.37945939070152</v>
      </c>
      <c r="N25" s="48"/>
      <c r="O25" s="148" t="s">
        <v>323</v>
      </c>
      <c r="P25" s="148">
        <v>45.735964143415138</v>
      </c>
      <c r="Q25" s="148">
        <v>43.37945939070152</v>
      </c>
      <c r="R25" s="148">
        <v>45.735964143415138</v>
      </c>
      <c r="S25" s="148">
        <v>43.37945939070152</v>
      </c>
      <c r="T25" s="48"/>
      <c r="U25" s="48"/>
      <c r="X25" s="64"/>
      <c r="Y25" s="64"/>
      <c r="Z25" s="64"/>
      <c r="AA25" s="64"/>
      <c r="AB25" s="64"/>
      <c r="AC25" s="64"/>
      <c r="AD25" s="64"/>
    </row>
    <row r="26" spans="1:30" ht="15" customHeight="1" x14ac:dyDescent="0.2">
      <c r="A26" s="3"/>
      <c r="B26" s="146" t="s">
        <v>334</v>
      </c>
      <c r="C26" s="57">
        <v>41.308929415446649</v>
      </c>
      <c r="D26" s="58">
        <v>42.813612394198202</v>
      </c>
      <c r="E26" s="57">
        <v>1.5046829787515534</v>
      </c>
      <c r="F26" s="24"/>
      <c r="G26" s="57">
        <v>41.308929415446649</v>
      </c>
      <c r="H26" s="58">
        <v>42.813612394198202</v>
      </c>
      <c r="I26" s="57">
        <v>1.5046829787515534</v>
      </c>
      <c r="J26" s="13"/>
      <c r="K26" s="2"/>
      <c r="L26" s="147" t="s">
        <v>326</v>
      </c>
      <c r="M26" s="90">
        <v>43.175135391572461</v>
      </c>
      <c r="N26" s="48"/>
      <c r="O26" s="148" t="s">
        <v>326</v>
      </c>
      <c r="P26" s="148">
        <v>40.628844881288309</v>
      </c>
      <c r="Q26" s="148">
        <v>43.175135391572461</v>
      </c>
      <c r="R26" s="148">
        <v>40.628844881288309</v>
      </c>
      <c r="S26" s="148">
        <v>43.175135391572461</v>
      </c>
      <c r="T26" s="48"/>
      <c r="U26" s="48"/>
      <c r="X26" s="64"/>
      <c r="Y26" s="64"/>
      <c r="Z26" s="64"/>
      <c r="AA26" s="64"/>
      <c r="AB26" s="64"/>
      <c r="AC26" s="64"/>
      <c r="AD26" s="64"/>
    </row>
    <row r="27" spans="1:30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7" t="s">
        <v>334</v>
      </c>
      <c r="M27" s="90">
        <v>42.813612394198202</v>
      </c>
      <c r="N27" s="48"/>
      <c r="O27" s="148" t="s">
        <v>334</v>
      </c>
      <c r="P27" s="148">
        <v>41.308929415446649</v>
      </c>
      <c r="Q27" s="148">
        <v>42.813612394198202</v>
      </c>
      <c r="R27" s="148">
        <v>41.308929415446649</v>
      </c>
      <c r="S27" s="148">
        <v>42.813612394198202</v>
      </c>
      <c r="T27" s="48"/>
      <c r="U27" s="48"/>
      <c r="X27" s="64"/>
      <c r="Y27" s="64"/>
      <c r="Z27" s="64"/>
      <c r="AA27" s="64"/>
      <c r="AB27" s="64"/>
      <c r="AC27" s="64"/>
      <c r="AD27" s="64"/>
    </row>
    <row r="28" spans="1:30" x14ac:dyDescent="0.2">
      <c r="A28" s="3"/>
      <c r="B28" s="21" t="s">
        <v>74</v>
      </c>
      <c r="C28" s="61">
        <v>6.0121787558368283</v>
      </c>
      <c r="D28" s="60">
        <v>6.1616277808403268</v>
      </c>
      <c r="E28" s="2"/>
      <c r="F28" s="2"/>
      <c r="G28" s="61">
        <v>6.0121787558368283</v>
      </c>
      <c r="H28" s="60">
        <v>6.1616277808403268</v>
      </c>
      <c r="I28" s="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X28" s="64"/>
      <c r="Y28" s="64"/>
      <c r="Z28" s="64"/>
      <c r="AA28" s="64"/>
      <c r="AB28" s="64"/>
      <c r="AC28" s="64"/>
      <c r="AD28" s="64"/>
    </row>
    <row r="29" spans="1:30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X29" s="64"/>
      <c r="Y29" s="64"/>
      <c r="Z29" s="64"/>
      <c r="AA29" s="64"/>
      <c r="AB29" s="64"/>
      <c r="AC29" s="64"/>
      <c r="AD29" s="64"/>
    </row>
    <row r="30" spans="1:30" x14ac:dyDescent="0.2">
      <c r="A30" s="3"/>
      <c r="B30" s="32"/>
      <c r="C30" s="271" t="s">
        <v>129</v>
      </c>
      <c r="D30" s="271"/>
      <c r="E30" s="271"/>
      <c r="F30" s="271"/>
      <c r="G30" s="271"/>
      <c r="H30" s="271"/>
      <c r="I30" s="271"/>
      <c r="J30" s="13"/>
      <c r="K30" s="2"/>
      <c r="X30" s="64"/>
      <c r="Y30" s="64"/>
      <c r="Z30" s="64"/>
      <c r="AA30" s="64"/>
      <c r="AB30" s="64"/>
      <c r="AC30" s="64"/>
      <c r="AD30" s="64"/>
    </row>
    <row r="31" spans="1:30" x14ac:dyDescent="0.2">
      <c r="A31" s="3"/>
      <c r="B31" s="32"/>
      <c r="C31" s="271" t="s">
        <v>314</v>
      </c>
      <c r="D31" s="271"/>
      <c r="E31" s="271"/>
      <c r="F31" s="271"/>
      <c r="G31" s="271"/>
      <c r="H31" s="271"/>
      <c r="I31" s="271"/>
      <c r="J31" s="13"/>
      <c r="K31" s="2"/>
      <c r="W31" s="64"/>
      <c r="X31" s="64"/>
      <c r="Y31" s="64"/>
      <c r="Z31" s="64"/>
      <c r="AA31" s="64"/>
      <c r="AB31" s="64"/>
      <c r="AC31" s="64"/>
      <c r="AD31" s="64"/>
    </row>
    <row r="32" spans="1:30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W32" s="64"/>
      <c r="X32" s="64"/>
      <c r="Y32" s="64"/>
      <c r="Z32" s="64"/>
      <c r="AA32" s="64"/>
      <c r="AB32" s="64"/>
      <c r="AC32" s="64"/>
      <c r="AD32" s="64"/>
    </row>
    <row r="33" spans="1:30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W33" s="64"/>
      <c r="X33" s="64"/>
      <c r="Y33" s="64"/>
      <c r="Z33" s="64"/>
      <c r="AA33" s="64"/>
      <c r="AB33" s="64"/>
      <c r="AC33" s="64"/>
      <c r="AD33" s="64"/>
    </row>
    <row r="34" spans="1:30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W34" s="64"/>
      <c r="X34" s="64"/>
      <c r="Y34" s="64"/>
      <c r="Z34" s="64"/>
      <c r="AA34" s="64"/>
      <c r="AB34" s="64"/>
      <c r="AC34" s="64"/>
      <c r="AD34" s="64"/>
    </row>
    <row r="35" spans="1:30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W35" s="64"/>
      <c r="X35" s="64"/>
      <c r="Y35" s="64"/>
      <c r="Z35" s="64"/>
      <c r="AA35" s="64"/>
      <c r="AB35" s="64"/>
      <c r="AC35" s="64"/>
      <c r="AD35" s="64"/>
    </row>
    <row r="36" spans="1:30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64"/>
      <c r="AB36" s="64"/>
      <c r="AC36" s="64"/>
      <c r="AD36" s="64"/>
    </row>
    <row r="37" spans="1:30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64"/>
      <c r="Z37" s="64"/>
      <c r="AA37" s="64"/>
      <c r="AB37" s="64"/>
      <c r="AC37" s="64"/>
      <c r="AD37" s="64"/>
    </row>
    <row r="38" spans="1:30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64"/>
      <c r="Z38" s="64"/>
      <c r="AA38" s="64"/>
      <c r="AB38" s="64"/>
      <c r="AC38" s="64"/>
      <c r="AD38" s="64"/>
    </row>
    <row r="39" spans="1:30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64"/>
      <c r="Z39" s="64"/>
      <c r="AA39" s="64"/>
      <c r="AB39" s="64"/>
      <c r="AC39" s="64"/>
      <c r="AD39" s="64"/>
    </row>
    <row r="40" spans="1:30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64"/>
      <c r="Z40" s="64"/>
      <c r="AA40" s="64"/>
      <c r="AB40" s="64"/>
      <c r="AC40" s="64"/>
      <c r="AD40" s="64"/>
    </row>
    <row r="41" spans="1:30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30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30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30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30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30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30" x14ac:dyDescent="0.2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2"/>
    </row>
    <row r="48" spans="1:30" x14ac:dyDescent="0.2">
      <c r="A48" s="185" t="s">
        <v>310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">
      <c r="A49" s="185" t="s">
        <v>258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">
      <c r="A50" s="185" t="s">
        <v>16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">
      <c r="A51" s="185" t="s">
        <v>160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">
      <c r="A52" s="185" t="s">
        <v>315</v>
      </c>
      <c r="B52" s="188"/>
      <c r="C52" s="188"/>
      <c r="D52" s="188"/>
      <c r="E52" s="188"/>
      <c r="F52" s="188"/>
      <c r="G52" s="188"/>
      <c r="H52" s="188"/>
      <c r="I52" s="188"/>
      <c r="J52" s="13"/>
      <c r="K52" s="2"/>
    </row>
    <row r="53" spans="1:11" x14ac:dyDescent="0.2">
      <c r="A53" s="190" t="s">
        <v>145</v>
      </c>
      <c r="B53" s="191"/>
      <c r="C53" s="191"/>
      <c r="D53" s="191"/>
      <c r="E53" s="191"/>
      <c r="F53" s="191"/>
      <c r="G53" s="191"/>
      <c r="H53" s="192"/>
      <c r="I53" s="192"/>
      <c r="J53" s="62"/>
      <c r="K53" s="2"/>
    </row>
    <row r="55" spans="1:11" x14ac:dyDescent="0.2">
      <c r="B55" s="48"/>
      <c r="C55" s="48"/>
      <c r="D55" s="48"/>
      <c r="E55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A55"/>
  <sheetViews>
    <sheetView showGridLines="0" zoomScaleNormal="100" zoomScaleSheetLayoutView="100" workbookViewId="0">
      <selection activeCell="T4" sqref="T4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3.42578125" style="10" customWidth="1"/>
    <col min="4" max="4" width="12" style="10" customWidth="1"/>
    <col min="5" max="5" width="13" style="10" customWidth="1"/>
    <col min="6" max="6" width="8.85546875" style="10" customWidth="1"/>
    <col min="7" max="8" width="11.28515625" style="10" customWidth="1"/>
    <col min="9" max="9" width="14" style="10" customWidth="1"/>
    <col min="10" max="10" width="1.85546875" style="10" customWidth="1"/>
    <col min="11" max="11" width="10.85546875" style="10"/>
    <col min="12" max="12" width="14.42578125" style="10" bestFit="1" customWidth="1"/>
    <col min="13" max="13" width="6.42578125" style="10" bestFit="1" customWidth="1"/>
    <col min="14" max="14" width="10.85546875" style="10"/>
    <col min="15" max="15" width="14.140625" style="10" customWidth="1"/>
    <col min="16" max="21" width="10.85546875" style="10"/>
    <col min="22" max="23" width="10.85546875" style="64"/>
    <col min="24" max="16384" width="10.85546875" style="10"/>
  </cols>
  <sheetData>
    <row r="1" spans="1:27" x14ac:dyDescent="0.2">
      <c r="A1" s="6">
        <v>0</v>
      </c>
      <c r="B1" s="7"/>
      <c r="C1" s="7"/>
      <c r="D1" s="7"/>
      <c r="E1" s="7"/>
      <c r="F1" s="7"/>
      <c r="G1" s="7"/>
      <c r="H1" s="7"/>
      <c r="I1" s="7"/>
      <c r="J1" s="44"/>
      <c r="K1" s="2"/>
    </row>
    <row r="2" spans="1:27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7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7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7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V5" s="48"/>
      <c r="W5" s="48"/>
      <c r="X5" s="48"/>
      <c r="Y5" s="48"/>
      <c r="Z5" s="48"/>
    </row>
    <row r="6" spans="1:27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V6" s="10"/>
      <c r="W6" s="10"/>
      <c r="X6" s="48"/>
      <c r="Y6" s="48"/>
      <c r="Z6" s="48"/>
      <c r="AA6" s="48"/>
    </row>
    <row r="7" spans="1:27" x14ac:dyDescent="0.2">
      <c r="A7" s="3"/>
      <c r="B7" s="11"/>
      <c r="C7" s="266" t="s">
        <v>79</v>
      </c>
      <c r="D7" s="266"/>
      <c r="E7" s="266"/>
      <c r="F7" s="266"/>
      <c r="G7" s="266"/>
      <c r="H7" s="266"/>
      <c r="I7" s="266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</row>
    <row r="8" spans="1:27" x14ac:dyDescent="0.2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2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spans="1:27" x14ac:dyDescent="0.2">
      <c r="A9" s="3"/>
      <c r="B9" s="11"/>
      <c r="C9" s="20"/>
      <c r="D9" s="20"/>
      <c r="E9" s="20"/>
      <c r="F9" s="20"/>
      <c r="G9" s="11"/>
      <c r="H9" s="20"/>
      <c r="I9" s="11"/>
      <c r="J9" s="116"/>
      <c r="K9" s="2"/>
      <c r="L9" s="48"/>
      <c r="M9" s="48"/>
      <c r="N9" s="48"/>
      <c r="O9" s="48"/>
      <c r="P9" s="48" t="s">
        <v>199</v>
      </c>
      <c r="Q9" s="48"/>
      <c r="R9" s="48" t="s">
        <v>200</v>
      </c>
      <c r="S9" s="48"/>
      <c r="T9" s="48"/>
      <c r="U9" s="48"/>
      <c r="V9" s="48"/>
      <c r="W9" s="48"/>
      <c r="X9" s="48"/>
      <c r="Y9" s="48"/>
      <c r="Z9" s="48"/>
      <c r="AA9" s="48"/>
    </row>
    <row r="10" spans="1:27" ht="15.75" customHeight="1" x14ac:dyDescent="0.2">
      <c r="A10" s="3"/>
      <c r="B10" s="2"/>
      <c r="C10" s="264" t="s">
        <v>312</v>
      </c>
      <c r="D10" s="264"/>
      <c r="E10" s="272" t="s">
        <v>303</v>
      </c>
      <c r="F10" s="20"/>
      <c r="G10" s="264" t="s">
        <v>313</v>
      </c>
      <c r="H10" s="264"/>
      <c r="I10" s="272" t="s">
        <v>303</v>
      </c>
      <c r="J10" s="116"/>
      <c r="K10" s="2"/>
      <c r="L10" s="48"/>
      <c r="M10" s="48"/>
      <c r="N10" s="48"/>
      <c r="O10" s="48"/>
      <c r="P10" s="48">
        <v>2015</v>
      </c>
      <c r="Q10" s="48">
        <v>2016</v>
      </c>
      <c r="R10" s="48">
        <v>2015</v>
      </c>
      <c r="S10" s="48">
        <v>2016</v>
      </c>
      <c r="T10" s="48"/>
      <c r="U10" s="48"/>
      <c r="V10" s="48"/>
      <c r="W10" s="48"/>
      <c r="X10" s="48"/>
      <c r="Y10" s="48"/>
      <c r="Z10" s="48"/>
      <c r="AA10" s="48"/>
    </row>
    <row r="11" spans="1:27" ht="15.75" customHeight="1" x14ac:dyDescent="0.2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L11" s="104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7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57</v>
      </c>
      <c r="M12" s="48" t="s">
        <v>56</v>
      </c>
      <c r="N12" s="48"/>
      <c r="O12" s="48"/>
      <c r="P12" s="48"/>
      <c r="Q12" s="48"/>
      <c r="R12" s="48"/>
      <c r="S12" s="48"/>
      <c r="T12" s="48"/>
      <c r="U12" s="48" t="s">
        <v>57</v>
      </c>
      <c r="V12" s="48" t="s">
        <v>56</v>
      </c>
      <c r="W12" s="48"/>
      <c r="X12" s="48"/>
      <c r="Y12" s="48"/>
      <c r="Z12" s="48"/>
      <c r="AA12" s="48"/>
    </row>
    <row r="13" spans="1:27" x14ac:dyDescent="0.2">
      <c r="A13" s="3"/>
      <c r="B13" s="142" t="s">
        <v>323</v>
      </c>
      <c r="C13" s="57">
        <v>13.768587607318736</v>
      </c>
      <c r="D13" s="58">
        <v>20.031694899054404</v>
      </c>
      <c r="E13" s="57">
        <v>6.2631072917356683</v>
      </c>
      <c r="F13" s="20"/>
      <c r="G13" s="57">
        <v>13.768587607318736</v>
      </c>
      <c r="H13" s="58">
        <v>20.031694899054404</v>
      </c>
      <c r="I13" s="57">
        <v>6.2631072917356683</v>
      </c>
      <c r="J13" s="13"/>
      <c r="K13" s="2"/>
      <c r="L13" s="143">
        <v>0</v>
      </c>
      <c r="M13" s="143" t="s">
        <v>336</v>
      </c>
      <c r="N13" s="48"/>
      <c r="O13" s="144">
        <v>0</v>
      </c>
      <c r="P13" s="144" t="s">
        <v>336</v>
      </c>
      <c r="Q13" s="144" t="s">
        <v>336</v>
      </c>
      <c r="R13" s="144" t="s">
        <v>336</v>
      </c>
      <c r="S13" s="144" t="s">
        <v>336</v>
      </c>
      <c r="T13" s="48"/>
      <c r="U13" s="143" t="s">
        <v>323</v>
      </c>
      <c r="V13" s="117">
        <v>20.031694899054404</v>
      </c>
      <c r="W13" s="48"/>
      <c r="X13" s="48"/>
      <c r="Y13" s="48"/>
      <c r="Z13" s="48"/>
      <c r="AA13" s="48"/>
    </row>
    <row r="14" spans="1:27" ht="15" customHeight="1" x14ac:dyDescent="0.2">
      <c r="A14" s="3"/>
      <c r="B14" s="142" t="s">
        <v>326</v>
      </c>
      <c r="C14" s="57">
        <v>16.970308510114666</v>
      </c>
      <c r="D14" s="58">
        <v>13.529716725339982</v>
      </c>
      <c r="E14" s="57">
        <v>-3.4405917847746839</v>
      </c>
      <c r="F14" s="24"/>
      <c r="G14" s="57">
        <v>16.970308510114666</v>
      </c>
      <c r="H14" s="58">
        <v>13.529716725339982</v>
      </c>
      <c r="I14" s="57">
        <v>-3.4405917847746839</v>
      </c>
      <c r="J14" s="13"/>
      <c r="K14" s="2"/>
      <c r="L14" s="143" t="s">
        <v>323</v>
      </c>
      <c r="M14" s="143">
        <v>20.031694899054404</v>
      </c>
      <c r="N14" s="48"/>
      <c r="O14" s="144" t="s">
        <v>323</v>
      </c>
      <c r="P14" s="144">
        <v>13.768587607318736</v>
      </c>
      <c r="Q14" s="144">
        <v>20.031694899054404</v>
      </c>
      <c r="R14" s="144">
        <v>13.768587607318736</v>
      </c>
      <c r="S14" s="144">
        <v>20.031694899054404</v>
      </c>
      <c r="T14" s="48"/>
      <c r="U14" s="143" t="s">
        <v>326</v>
      </c>
      <c r="V14" s="117">
        <v>13.529716725339982</v>
      </c>
      <c r="W14" s="48"/>
      <c r="X14" s="48"/>
      <c r="Y14" s="48"/>
      <c r="Z14" s="48"/>
      <c r="AA14" s="48"/>
    </row>
    <row r="15" spans="1:27" ht="14.25" customHeight="1" x14ac:dyDescent="0.2">
      <c r="A15" s="3"/>
      <c r="B15" s="142" t="s">
        <v>334</v>
      </c>
      <c r="C15" s="57">
        <v>15.842555222198412</v>
      </c>
      <c r="D15" s="58">
        <v>13.033239252202195</v>
      </c>
      <c r="E15" s="57">
        <v>-2.8093159699962165</v>
      </c>
      <c r="F15" s="245"/>
      <c r="G15" s="57">
        <v>15.842555222198412</v>
      </c>
      <c r="H15" s="58">
        <v>13.033239252202195</v>
      </c>
      <c r="I15" s="57">
        <v>-2.8093159699962165</v>
      </c>
      <c r="J15" s="13"/>
      <c r="K15" s="2"/>
      <c r="L15" s="143" t="s">
        <v>326</v>
      </c>
      <c r="M15" s="143">
        <v>13.529716725339982</v>
      </c>
      <c r="N15" s="48"/>
      <c r="O15" s="144" t="s">
        <v>326</v>
      </c>
      <c r="P15" s="144">
        <v>16.970308510114666</v>
      </c>
      <c r="Q15" s="144">
        <v>13.529716725339982</v>
      </c>
      <c r="R15" s="144">
        <v>16.970308510114666</v>
      </c>
      <c r="S15" s="144">
        <v>13.529716725339982</v>
      </c>
      <c r="T15" s="48"/>
      <c r="U15" s="143" t="s">
        <v>334</v>
      </c>
      <c r="V15" s="117">
        <v>13.033239252202195</v>
      </c>
      <c r="W15" s="48"/>
      <c r="X15" s="48"/>
      <c r="Y15" s="48"/>
      <c r="Z15" s="48"/>
      <c r="AA15" s="48"/>
    </row>
    <row r="16" spans="1:27" ht="14.25" customHeight="1" x14ac:dyDescent="0.2">
      <c r="A16" s="3"/>
      <c r="B16" s="142" t="s">
        <v>329</v>
      </c>
      <c r="C16" s="57">
        <v>15.601836989530751</v>
      </c>
      <c r="D16" s="58">
        <v>12.127026842716621</v>
      </c>
      <c r="E16" s="57">
        <v>-3.4748101468141304</v>
      </c>
      <c r="F16" s="245"/>
      <c r="G16" s="57">
        <v>15.601836989530751</v>
      </c>
      <c r="H16" s="58">
        <v>12.127026842716621</v>
      </c>
      <c r="I16" s="57">
        <v>-3.4748101468141304</v>
      </c>
      <c r="J16" s="13"/>
      <c r="K16" s="2"/>
      <c r="L16" s="143" t="s">
        <v>334</v>
      </c>
      <c r="M16" s="143">
        <v>13.033239252202195</v>
      </c>
      <c r="N16" s="48"/>
      <c r="O16" s="144" t="s">
        <v>334</v>
      </c>
      <c r="P16" s="144">
        <v>15.842555222198412</v>
      </c>
      <c r="Q16" s="144">
        <v>13.033239252202195</v>
      </c>
      <c r="R16" s="144">
        <v>15.842555222198412</v>
      </c>
      <c r="S16" s="144">
        <v>13.033239252202195</v>
      </c>
      <c r="T16" s="48"/>
      <c r="U16" s="143" t="s">
        <v>329</v>
      </c>
      <c r="V16" s="117">
        <v>12.127026842716621</v>
      </c>
      <c r="W16" s="48"/>
      <c r="X16" s="48"/>
      <c r="Y16" s="48"/>
      <c r="Z16" s="48"/>
      <c r="AA16" s="48"/>
    </row>
    <row r="17" spans="1:27" x14ac:dyDescent="0.2">
      <c r="A17" s="3"/>
      <c r="B17" s="142" t="s">
        <v>327</v>
      </c>
      <c r="C17" s="57">
        <v>15.414742475802482</v>
      </c>
      <c r="D17" s="58">
        <v>11.898766817508248</v>
      </c>
      <c r="E17" s="57">
        <v>-3.5159756582942343</v>
      </c>
      <c r="F17" s="245"/>
      <c r="G17" s="57">
        <v>15.414742475802482</v>
      </c>
      <c r="H17" s="58">
        <v>11.898766817508248</v>
      </c>
      <c r="I17" s="57">
        <v>-3.5159756582942343</v>
      </c>
      <c r="J17" s="13"/>
      <c r="K17" s="2"/>
      <c r="L17" s="143" t="s">
        <v>329</v>
      </c>
      <c r="M17" s="143">
        <v>12.127026842716621</v>
      </c>
      <c r="N17" s="48"/>
      <c r="O17" s="144" t="s">
        <v>329</v>
      </c>
      <c r="P17" s="144">
        <v>15.601836989530751</v>
      </c>
      <c r="Q17" s="144">
        <v>12.127026842716621</v>
      </c>
      <c r="R17" s="144">
        <v>15.601836989530751</v>
      </c>
      <c r="S17" s="144">
        <v>12.127026842716621</v>
      </c>
      <c r="T17" s="48"/>
      <c r="U17" s="143" t="s">
        <v>327</v>
      </c>
      <c r="V17" s="117">
        <v>11.898766817508248</v>
      </c>
      <c r="W17" s="48"/>
      <c r="X17" s="48"/>
      <c r="Y17" s="48"/>
      <c r="Z17" s="48"/>
      <c r="AA17" s="48"/>
    </row>
    <row r="18" spans="1:27" x14ac:dyDescent="0.2">
      <c r="A18" s="3"/>
      <c r="B18" s="142" t="s">
        <v>325</v>
      </c>
      <c r="C18" s="57">
        <v>11.948571482352337</v>
      </c>
      <c r="D18" s="58">
        <v>11.567520347003686</v>
      </c>
      <c r="E18" s="57">
        <v>-0.38105113534865076</v>
      </c>
      <c r="F18" s="256"/>
      <c r="G18" s="57">
        <v>11.948571482352337</v>
      </c>
      <c r="H18" s="58">
        <v>11.567520347003686</v>
      </c>
      <c r="I18" s="57">
        <v>-0.38105113534865076</v>
      </c>
      <c r="J18" s="13"/>
      <c r="K18" s="2"/>
      <c r="L18" s="143" t="s">
        <v>327</v>
      </c>
      <c r="M18" s="143">
        <v>11.898766817508248</v>
      </c>
      <c r="N18" s="48"/>
      <c r="O18" s="144" t="s">
        <v>327</v>
      </c>
      <c r="P18" s="144">
        <v>15.414742475802482</v>
      </c>
      <c r="Q18" s="144">
        <v>11.898766817508248</v>
      </c>
      <c r="R18" s="144">
        <v>15.414742475802482</v>
      </c>
      <c r="S18" s="144">
        <v>11.898766817508248</v>
      </c>
      <c r="T18" s="48"/>
      <c r="U18" s="143" t="s">
        <v>325</v>
      </c>
      <c r="V18" s="117">
        <v>11.567520347003686</v>
      </c>
      <c r="W18" s="48"/>
      <c r="X18" s="48"/>
      <c r="Y18" s="48"/>
      <c r="Z18" s="48"/>
      <c r="AA18" s="48"/>
    </row>
    <row r="19" spans="1:27" ht="15" customHeight="1" x14ac:dyDescent="0.2">
      <c r="A19" s="3"/>
      <c r="B19" s="142" t="s">
        <v>324</v>
      </c>
      <c r="C19" s="57">
        <v>10.033297330528704</v>
      </c>
      <c r="D19" s="58">
        <v>10.926262834254578</v>
      </c>
      <c r="E19" s="57">
        <v>0.89296550372587369</v>
      </c>
      <c r="F19" s="256"/>
      <c r="G19" s="57">
        <v>10.033297330528704</v>
      </c>
      <c r="H19" s="58">
        <v>10.926262834254578</v>
      </c>
      <c r="I19" s="57">
        <v>0.89296550372587369</v>
      </c>
      <c r="J19" s="13"/>
      <c r="K19" s="2"/>
      <c r="L19" s="143" t="s">
        <v>325</v>
      </c>
      <c r="M19" s="143">
        <v>11.567520347003686</v>
      </c>
      <c r="N19" s="48"/>
      <c r="O19" s="144" t="s">
        <v>325</v>
      </c>
      <c r="P19" s="144">
        <v>11.948571482352337</v>
      </c>
      <c r="Q19" s="144">
        <v>11.567520347003686</v>
      </c>
      <c r="R19" s="144">
        <v>11.948571482352337</v>
      </c>
      <c r="S19" s="144">
        <v>11.567520347003686</v>
      </c>
      <c r="T19" s="48"/>
      <c r="U19" s="143" t="s">
        <v>324</v>
      </c>
      <c r="V19" s="117">
        <v>10.926262834254578</v>
      </c>
      <c r="W19" s="48"/>
      <c r="X19" s="48"/>
      <c r="Y19" s="48"/>
      <c r="Z19" s="48"/>
      <c r="AA19" s="48"/>
    </row>
    <row r="20" spans="1:27" x14ac:dyDescent="0.2">
      <c r="A20" s="3"/>
      <c r="B20" s="142" t="s">
        <v>331</v>
      </c>
      <c r="C20" s="57">
        <v>14.669674166845347</v>
      </c>
      <c r="D20" s="58">
        <v>10.772280046813819</v>
      </c>
      <c r="E20" s="57">
        <v>-3.8973941200315281</v>
      </c>
      <c r="F20" s="256"/>
      <c r="G20" s="57">
        <v>14.669674166845347</v>
      </c>
      <c r="H20" s="58">
        <v>10.772280046813819</v>
      </c>
      <c r="I20" s="57">
        <v>-3.8973941200315281</v>
      </c>
      <c r="J20" s="13"/>
      <c r="K20" s="2"/>
      <c r="L20" s="143" t="s">
        <v>324</v>
      </c>
      <c r="M20" s="143">
        <v>10.926262834254578</v>
      </c>
      <c r="N20" s="48"/>
      <c r="O20" s="144" t="s">
        <v>324</v>
      </c>
      <c r="P20" s="144">
        <v>10.033297330528704</v>
      </c>
      <c r="Q20" s="144">
        <v>10.926262834254578</v>
      </c>
      <c r="R20" s="144">
        <v>10.033297330528704</v>
      </c>
      <c r="S20" s="144">
        <v>10.926262834254578</v>
      </c>
      <c r="T20" s="48"/>
      <c r="U20" s="143" t="s">
        <v>331</v>
      </c>
      <c r="V20" s="117">
        <v>10.772280046813819</v>
      </c>
      <c r="W20" s="48"/>
      <c r="X20" s="48"/>
      <c r="Y20" s="48"/>
      <c r="Z20" s="48"/>
      <c r="AA20" s="48"/>
    </row>
    <row r="21" spans="1:27" x14ac:dyDescent="0.2">
      <c r="A21" s="3"/>
      <c r="B21" s="142" t="s">
        <v>335</v>
      </c>
      <c r="C21" s="57">
        <v>11.284708088911238</v>
      </c>
      <c r="D21" s="58">
        <v>10.483871688464848</v>
      </c>
      <c r="E21" s="57">
        <v>-0.80083640044638926</v>
      </c>
      <c r="F21" s="256"/>
      <c r="G21" s="57">
        <v>11.284708088911238</v>
      </c>
      <c r="H21" s="58">
        <v>10.483871688464848</v>
      </c>
      <c r="I21" s="57">
        <v>-0.80083640044638926</v>
      </c>
      <c r="J21" s="13"/>
      <c r="K21" s="2"/>
      <c r="L21" s="143" t="s">
        <v>331</v>
      </c>
      <c r="M21" s="143">
        <v>10.772280046813819</v>
      </c>
      <c r="N21" s="48"/>
      <c r="O21" s="144" t="s">
        <v>331</v>
      </c>
      <c r="P21" s="144">
        <v>14.669674166845347</v>
      </c>
      <c r="Q21" s="144">
        <v>10.772280046813819</v>
      </c>
      <c r="R21" s="144">
        <v>14.669674166845347</v>
      </c>
      <c r="S21" s="144">
        <v>10.772280046813819</v>
      </c>
      <c r="T21" s="48"/>
      <c r="U21" s="143" t="s">
        <v>335</v>
      </c>
      <c r="V21" s="117">
        <v>10.483871688464848</v>
      </c>
      <c r="W21" s="48"/>
      <c r="X21" s="48"/>
      <c r="Y21" s="48"/>
      <c r="Z21" s="48"/>
      <c r="AA21" s="48"/>
    </row>
    <row r="22" spans="1:27" ht="15" customHeight="1" x14ac:dyDescent="0.2">
      <c r="A22" s="3"/>
      <c r="B22" s="145" t="s">
        <v>328</v>
      </c>
      <c r="C22" s="61">
        <v>12.060967186264991</v>
      </c>
      <c r="D22" s="60">
        <v>10.47463260667374</v>
      </c>
      <c r="E22" s="61">
        <v>-1.5863345795912505</v>
      </c>
      <c r="F22" s="256"/>
      <c r="G22" s="61">
        <v>12.060967186264991</v>
      </c>
      <c r="H22" s="60">
        <v>10.47463260667374</v>
      </c>
      <c r="I22" s="61">
        <v>-1.5863345795912505</v>
      </c>
      <c r="J22" s="13"/>
      <c r="K22" s="2"/>
      <c r="L22" s="143" t="s">
        <v>335</v>
      </c>
      <c r="M22" s="143">
        <v>10.483871688464848</v>
      </c>
      <c r="N22" s="48"/>
      <c r="O22" s="144" t="s">
        <v>335</v>
      </c>
      <c r="P22" s="144">
        <v>11.284708088911238</v>
      </c>
      <c r="Q22" s="144">
        <v>10.483871688464848</v>
      </c>
      <c r="R22" s="144">
        <v>11.284708088911238</v>
      </c>
      <c r="S22" s="144">
        <v>10.483871688464848</v>
      </c>
      <c r="T22" s="48"/>
      <c r="U22" s="143" t="s">
        <v>328</v>
      </c>
      <c r="V22" s="117">
        <v>10.47463260667374</v>
      </c>
      <c r="W22" s="48"/>
      <c r="X22" s="48"/>
      <c r="Y22" s="48"/>
      <c r="Z22" s="48"/>
      <c r="AA22" s="48"/>
    </row>
    <row r="23" spans="1:27" ht="15" customHeight="1" x14ac:dyDescent="0.2">
      <c r="A23" s="3"/>
      <c r="B23" s="142" t="s">
        <v>330</v>
      </c>
      <c r="C23" s="57">
        <v>10.142054007783715</v>
      </c>
      <c r="D23" s="58">
        <v>10.194333398003845</v>
      </c>
      <c r="E23" s="57">
        <v>5.2279390220130395E-2</v>
      </c>
      <c r="F23" s="256"/>
      <c r="G23" s="57">
        <v>10.142054007783715</v>
      </c>
      <c r="H23" s="58">
        <v>10.194333398003845</v>
      </c>
      <c r="I23" s="57">
        <v>5.2279390220130395E-2</v>
      </c>
      <c r="J23" s="13"/>
      <c r="K23" s="2"/>
      <c r="L23" s="143" t="s">
        <v>328</v>
      </c>
      <c r="M23" s="143">
        <v>10.47463260667374</v>
      </c>
      <c r="N23" s="48"/>
      <c r="O23" s="144" t="s">
        <v>328</v>
      </c>
      <c r="P23" s="144">
        <v>12.060967186264991</v>
      </c>
      <c r="Q23" s="144">
        <v>10.47463260667374</v>
      </c>
      <c r="R23" s="144">
        <v>12.060967186264991</v>
      </c>
      <c r="S23" s="144">
        <v>10.47463260667374</v>
      </c>
      <c r="T23" s="48"/>
      <c r="U23" s="143" t="s">
        <v>330</v>
      </c>
      <c r="V23" s="117">
        <v>10.194333398003845</v>
      </c>
      <c r="W23" s="48"/>
      <c r="X23" s="48"/>
      <c r="Y23" s="48"/>
      <c r="Z23" s="48"/>
      <c r="AA23" s="48"/>
    </row>
    <row r="24" spans="1:27" ht="15" customHeight="1" x14ac:dyDescent="0.2">
      <c r="A24" s="3"/>
      <c r="B24" s="142" t="s">
        <v>333</v>
      </c>
      <c r="C24" s="57">
        <v>11.879613241043296</v>
      </c>
      <c r="D24" s="58">
        <v>10.094016624073761</v>
      </c>
      <c r="E24" s="57">
        <v>-1.785596616969535</v>
      </c>
      <c r="F24" s="256"/>
      <c r="G24" s="57">
        <v>11.879613241043296</v>
      </c>
      <c r="H24" s="58">
        <v>10.094016624073761</v>
      </c>
      <c r="I24" s="57">
        <v>-1.785596616969535</v>
      </c>
      <c r="J24" s="13"/>
      <c r="K24" s="2"/>
      <c r="L24" s="143" t="s">
        <v>330</v>
      </c>
      <c r="M24" s="143">
        <v>10.194333398003845</v>
      </c>
      <c r="N24" s="48"/>
      <c r="O24" s="144" t="s">
        <v>330</v>
      </c>
      <c r="P24" s="144">
        <v>10.142054007783715</v>
      </c>
      <c r="Q24" s="144">
        <v>10.194333398003845</v>
      </c>
      <c r="R24" s="144">
        <v>10.142054007783715</v>
      </c>
      <c r="S24" s="144">
        <v>10.194333398003845</v>
      </c>
      <c r="T24" s="48"/>
      <c r="U24" s="143" t="s">
        <v>333</v>
      </c>
      <c r="V24" s="117">
        <v>10.094016624073761</v>
      </c>
      <c r="W24" s="48"/>
      <c r="X24" s="48"/>
      <c r="Y24" s="48"/>
      <c r="Z24" s="48"/>
      <c r="AA24" s="48"/>
    </row>
    <row r="25" spans="1:27" ht="14.25" customHeight="1" x14ac:dyDescent="0.2">
      <c r="A25" s="3"/>
      <c r="B25" s="142" t="s">
        <v>332</v>
      </c>
      <c r="C25" s="57">
        <v>9.8960888906986444</v>
      </c>
      <c r="D25" s="58">
        <v>9.0905729375605535</v>
      </c>
      <c r="E25" s="57">
        <v>-0.80551595313809088</v>
      </c>
      <c r="F25" s="256"/>
      <c r="G25" s="57">
        <v>9.8960888906986444</v>
      </c>
      <c r="H25" s="58">
        <v>9.0905729375605535</v>
      </c>
      <c r="I25" s="57">
        <v>-0.80551595313809088</v>
      </c>
      <c r="J25" s="13"/>
      <c r="K25" s="2"/>
      <c r="L25" s="143" t="s">
        <v>333</v>
      </c>
      <c r="M25" s="143">
        <v>10.094016624073761</v>
      </c>
      <c r="N25" s="48"/>
      <c r="O25" s="144" t="s">
        <v>333</v>
      </c>
      <c r="P25" s="144">
        <v>11.879613241043296</v>
      </c>
      <c r="Q25" s="144">
        <v>10.094016624073761</v>
      </c>
      <c r="R25" s="144">
        <v>11.879613241043296</v>
      </c>
      <c r="S25" s="144">
        <v>10.094016624073761</v>
      </c>
      <c r="T25" s="48"/>
      <c r="U25" s="143" t="s">
        <v>332</v>
      </c>
      <c r="V25" s="117">
        <v>9.0905729375605535</v>
      </c>
      <c r="W25" s="48"/>
      <c r="X25" s="48"/>
      <c r="Y25" s="48"/>
      <c r="Z25" s="48"/>
      <c r="AA25" s="48"/>
    </row>
    <row r="26" spans="1:27" x14ac:dyDescent="0.2">
      <c r="A26" s="3"/>
      <c r="B26" s="145" t="s">
        <v>307</v>
      </c>
      <c r="C26" s="60">
        <v>11.834127443014507</v>
      </c>
      <c r="D26" s="60">
        <v>8.6415378161456786</v>
      </c>
      <c r="E26" s="60">
        <v>-3.1925896268688287</v>
      </c>
      <c r="F26" s="256"/>
      <c r="G26" s="60">
        <v>11.834127443014507</v>
      </c>
      <c r="H26" s="60">
        <v>8.6415378161456786</v>
      </c>
      <c r="I26" s="60">
        <v>-3.1925896268688287</v>
      </c>
      <c r="J26" s="13"/>
      <c r="K26" s="2"/>
      <c r="L26" s="143" t="s">
        <v>332</v>
      </c>
      <c r="M26" s="143">
        <v>9.0905729375605535</v>
      </c>
      <c r="N26" s="48"/>
      <c r="O26" s="144" t="s">
        <v>332</v>
      </c>
      <c r="P26" s="144">
        <v>9.8960888906986444</v>
      </c>
      <c r="Q26" s="144">
        <v>9.0905729375605535</v>
      </c>
      <c r="R26" s="144">
        <v>9.8960888906986444</v>
      </c>
      <c r="S26" s="144">
        <v>9.0905729375605535</v>
      </c>
      <c r="T26" s="48"/>
      <c r="U26" s="143" t="s">
        <v>307</v>
      </c>
      <c r="V26" s="117">
        <v>8.6415378161456786</v>
      </c>
      <c r="W26" s="48"/>
      <c r="X26" s="48"/>
      <c r="Y26" s="48"/>
      <c r="Z26" s="48"/>
      <c r="AA26" s="48"/>
    </row>
    <row r="27" spans="1:27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3" t="s">
        <v>307</v>
      </c>
      <c r="M27" s="143">
        <v>8.6415378161456786</v>
      </c>
      <c r="N27" s="48"/>
      <c r="O27" s="144" t="s">
        <v>307</v>
      </c>
      <c r="P27" s="144">
        <v>11.834127443014507</v>
      </c>
      <c r="Q27" s="144">
        <v>8.6415378161456786</v>
      </c>
      <c r="R27" s="144">
        <v>11.834127443014507</v>
      </c>
      <c r="S27" s="144">
        <v>8.6415378161456786</v>
      </c>
      <c r="T27" s="48"/>
      <c r="U27" s="48"/>
      <c r="V27" s="48"/>
      <c r="W27" s="48"/>
      <c r="X27" s="48"/>
      <c r="Y27" s="48"/>
      <c r="Z27" s="48"/>
      <c r="AA27" s="48"/>
    </row>
    <row r="28" spans="1:27" x14ac:dyDescent="0.2">
      <c r="A28" s="3"/>
      <c r="B28" s="21" t="s">
        <v>74</v>
      </c>
      <c r="C28" s="61">
        <v>-0.22683974325048339</v>
      </c>
      <c r="D28" s="60">
        <v>-1.8330947905280617</v>
      </c>
      <c r="E28" s="32"/>
      <c r="F28" s="32"/>
      <c r="G28" s="61">
        <v>-0.22683974325048339</v>
      </c>
      <c r="H28" s="60">
        <v>-1.8330947905280617</v>
      </c>
      <c r="I28" s="32"/>
      <c r="J28" s="13"/>
      <c r="K28" s="2"/>
      <c r="V28" s="10"/>
      <c r="W28" s="10"/>
      <c r="X28" s="48"/>
      <c r="Y28" s="48"/>
      <c r="Z28" s="48"/>
      <c r="AA28" s="48"/>
    </row>
    <row r="29" spans="1:27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V29" s="10"/>
      <c r="W29" s="10"/>
      <c r="X29" s="48"/>
      <c r="Y29" s="48"/>
      <c r="Z29" s="48"/>
      <c r="AA29" s="64"/>
    </row>
    <row r="30" spans="1:27" x14ac:dyDescent="0.2">
      <c r="A30" s="3"/>
      <c r="B30" s="32"/>
      <c r="C30" s="271" t="s">
        <v>128</v>
      </c>
      <c r="D30" s="271"/>
      <c r="E30" s="271"/>
      <c r="F30" s="271"/>
      <c r="G30" s="271"/>
      <c r="H30" s="271"/>
      <c r="I30" s="271"/>
      <c r="J30" s="13"/>
      <c r="K30" s="2"/>
      <c r="V30" s="10"/>
      <c r="W30" s="10"/>
      <c r="X30" s="48"/>
      <c r="Y30" s="48"/>
      <c r="Z30" s="48"/>
      <c r="AA30" s="64"/>
    </row>
    <row r="31" spans="1:27" x14ac:dyDescent="0.2">
      <c r="A31" s="3"/>
      <c r="B31" s="32"/>
      <c r="C31" s="271" t="s">
        <v>314</v>
      </c>
      <c r="D31" s="271"/>
      <c r="E31" s="271"/>
      <c r="F31" s="271"/>
      <c r="G31" s="271"/>
      <c r="H31" s="271"/>
      <c r="I31" s="271"/>
      <c r="J31" s="13"/>
      <c r="K31" s="2"/>
      <c r="V31" s="10"/>
      <c r="W31" s="10"/>
      <c r="X31" s="48"/>
      <c r="Y31" s="48"/>
      <c r="Z31" s="48"/>
      <c r="AA31" s="64"/>
    </row>
    <row r="32" spans="1:27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V32" s="10"/>
      <c r="W32" s="10"/>
      <c r="X32" s="48"/>
      <c r="Y32" s="48"/>
      <c r="Z32" s="48"/>
      <c r="AA32" s="64"/>
    </row>
    <row r="33" spans="1:27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V33" s="10"/>
      <c r="W33" s="10"/>
      <c r="X33" s="48"/>
      <c r="Y33" s="48"/>
      <c r="Z33" s="48"/>
      <c r="AA33" s="64"/>
    </row>
    <row r="34" spans="1:27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V34" s="10"/>
      <c r="W34" s="10"/>
      <c r="X34" s="64"/>
      <c r="Y34" s="64"/>
      <c r="Z34" s="64"/>
      <c r="AA34" s="64"/>
    </row>
    <row r="35" spans="1:27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V35" s="10"/>
      <c r="W35" s="10"/>
      <c r="X35" s="64"/>
      <c r="Y35" s="64"/>
      <c r="Z35" s="64"/>
      <c r="AA35" s="64"/>
    </row>
    <row r="36" spans="1:27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V36" s="10"/>
      <c r="W36" s="10"/>
      <c r="X36" s="64"/>
      <c r="Y36" s="64"/>
      <c r="Z36" s="64"/>
      <c r="AA36" s="64"/>
    </row>
    <row r="37" spans="1:27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 t="s">
        <v>17</v>
      </c>
      <c r="V37" s="10"/>
      <c r="W37" s="10"/>
      <c r="X37" s="64"/>
      <c r="Y37" s="64"/>
      <c r="Z37" s="64"/>
      <c r="AA37" s="64"/>
    </row>
    <row r="38" spans="1:27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 t="s">
        <v>17</v>
      </c>
      <c r="V38" s="10"/>
      <c r="W38" s="10"/>
      <c r="X38" s="64"/>
      <c r="Y38" s="64"/>
      <c r="Z38" s="64"/>
      <c r="AA38" s="64"/>
    </row>
    <row r="39" spans="1:27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 t="s">
        <v>17</v>
      </c>
      <c r="V39" s="10"/>
      <c r="W39" s="10"/>
    </row>
    <row r="40" spans="1:27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17</v>
      </c>
      <c r="V40" s="10"/>
      <c r="W40" s="10"/>
    </row>
    <row r="41" spans="1:27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17</v>
      </c>
      <c r="V41" s="10"/>
      <c r="W41" s="10"/>
    </row>
    <row r="42" spans="1:27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10"/>
    </row>
    <row r="43" spans="1:27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17</v>
      </c>
      <c r="V43" s="10"/>
      <c r="W43" s="10"/>
    </row>
    <row r="44" spans="1:27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17</v>
      </c>
      <c r="V44" s="10"/>
      <c r="W44" s="10"/>
    </row>
    <row r="45" spans="1:27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17</v>
      </c>
      <c r="V45" s="10"/>
      <c r="W45" s="10"/>
    </row>
    <row r="46" spans="1:27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V46" s="10"/>
      <c r="W46" s="10"/>
    </row>
    <row r="47" spans="1:27" x14ac:dyDescent="0.2">
      <c r="A47" s="185" t="s">
        <v>310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  <c r="V47" s="10"/>
      <c r="W47" s="10"/>
    </row>
    <row r="48" spans="1:27" x14ac:dyDescent="0.2">
      <c r="A48" s="185" t="s">
        <v>258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  <c r="V48" s="10"/>
      <c r="W48" s="10"/>
    </row>
    <row r="49" spans="1:11" x14ac:dyDescent="0.2">
      <c r="A49" s="185" t="s">
        <v>16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">
      <c r="A50" s="185" t="s">
        <v>160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">
      <c r="A51" s="185" t="s">
        <v>315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">
      <c r="A52" s="190" t="s">
        <v>15</v>
      </c>
      <c r="B52" s="191"/>
      <c r="C52" s="191"/>
      <c r="D52" s="191"/>
      <c r="E52" s="191"/>
      <c r="F52" s="191"/>
      <c r="G52" s="191"/>
      <c r="H52" s="192"/>
      <c r="I52" s="192"/>
      <c r="J52" s="62"/>
    </row>
    <row r="55" spans="1:11" x14ac:dyDescent="0.2">
      <c r="B55" s="48"/>
      <c r="C55" s="48"/>
      <c r="D55" s="48"/>
      <c r="E55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3"/>
  <sheetViews>
    <sheetView showGridLines="0" zoomScaleNormal="100" zoomScaleSheetLayoutView="100" workbookViewId="0">
      <selection activeCell="M6" sqref="M6"/>
    </sheetView>
  </sheetViews>
  <sheetFormatPr baseColWidth="10" defaultColWidth="10.85546875" defaultRowHeight="12.75" x14ac:dyDescent="0.2"/>
  <cols>
    <col min="1" max="1" width="1.85546875" style="10" customWidth="1"/>
    <col min="2" max="2" width="34.85546875" style="10" bestFit="1" customWidth="1"/>
    <col min="3" max="5" width="10" style="10" customWidth="1"/>
    <col min="6" max="6" width="11.28515625" style="10" customWidth="1"/>
    <col min="7" max="7" width="13.140625" style="10" customWidth="1"/>
    <col min="8" max="10" width="10" style="10" customWidth="1"/>
    <col min="11" max="11" width="11.28515625" style="10" customWidth="1"/>
    <col min="12" max="12" width="7" style="10" customWidth="1"/>
    <col min="13" max="13" width="10.85546875" style="92"/>
    <col min="14" max="17" width="9" style="92" bestFit="1" customWidth="1"/>
    <col min="18" max="18" width="14.42578125" style="92" bestFit="1" customWidth="1"/>
    <col min="19" max="26" width="10.85546875" style="92"/>
    <col min="27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1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1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1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1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1"/>
    </row>
    <row r="6" spans="1:17" ht="52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1"/>
    </row>
    <row r="7" spans="1:17" x14ac:dyDescent="0.2">
      <c r="A7" s="3"/>
      <c r="B7" s="11"/>
      <c r="C7" s="266" t="s">
        <v>186</v>
      </c>
      <c r="D7" s="266"/>
      <c r="E7" s="266"/>
      <c r="F7" s="266"/>
      <c r="G7" s="266"/>
      <c r="H7" s="266"/>
      <c r="I7" s="266"/>
      <c r="J7" s="266"/>
      <c r="K7" s="266"/>
      <c r="L7" s="13"/>
      <c r="M7" s="91"/>
    </row>
    <row r="8" spans="1:17" x14ac:dyDescent="0.2">
      <c r="A8" s="3"/>
      <c r="B8" s="11"/>
      <c r="C8" s="266" t="s">
        <v>319</v>
      </c>
      <c r="D8" s="266"/>
      <c r="E8" s="266"/>
      <c r="F8" s="266"/>
      <c r="G8" s="266"/>
      <c r="H8" s="266"/>
      <c r="I8" s="266"/>
      <c r="J8" s="266"/>
      <c r="K8" s="266"/>
      <c r="L8" s="13"/>
      <c r="M8" s="91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1"/>
    </row>
    <row r="10" spans="1:17" ht="15.75" customHeight="1" x14ac:dyDescent="0.2">
      <c r="A10" s="3"/>
      <c r="B10" s="2"/>
      <c r="C10" s="264" t="s">
        <v>20</v>
      </c>
      <c r="D10" s="264"/>
      <c r="E10" s="273" t="s">
        <v>304</v>
      </c>
      <c r="F10" s="273" t="s">
        <v>305</v>
      </c>
      <c r="G10" s="11"/>
      <c r="H10" s="264" t="s">
        <v>41</v>
      </c>
      <c r="I10" s="264"/>
      <c r="J10" s="273" t="s">
        <v>304</v>
      </c>
      <c r="K10" s="273" t="s">
        <v>305</v>
      </c>
      <c r="L10" s="13"/>
      <c r="M10" s="91"/>
    </row>
    <row r="11" spans="1:17" x14ac:dyDescent="0.2">
      <c r="A11" s="3"/>
      <c r="B11" s="2"/>
      <c r="C11" s="20">
        <v>2025</v>
      </c>
      <c r="D11" s="20">
        <v>2026</v>
      </c>
      <c r="E11" s="273"/>
      <c r="F11" s="273"/>
      <c r="G11" s="11"/>
      <c r="H11" s="20">
        <v>2025</v>
      </c>
      <c r="I11" s="20">
        <v>2026</v>
      </c>
      <c r="J11" s="273"/>
      <c r="K11" s="273"/>
      <c r="L11" s="13"/>
      <c r="N11" s="278"/>
      <c r="O11" s="278"/>
      <c r="P11" s="278"/>
      <c r="Q11" s="278"/>
    </row>
    <row r="12" spans="1:17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91"/>
    </row>
    <row r="13" spans="1:17" x14ac:dyDescent="0.2">
      <c r="A13" s="3"/>
      <c r="B13" s="21" t="s">
        <v>23</v>
      </c>
      <c r="C13" s="50">
        <v>1978.5230900000006</v>
      </c>
      <c r="D13" s="50">
        <v>2045.5107699999999</v>
      </c>
      <c r="E13" s="50">
        <v>100</v>
      </c>
      <c r="F13" s="60">
        <v>3.3857416341802393</v>
      </c>
      <c r="G13" s="140"/>
      <c r="H13" s="50">
        <v>2248.97579</v>
      </c>
      <c r="I13" s="50">
        <v>2262.7816200000002</v>
      </c>
      <c r="J13" s="50">
        <v>100</v>
      </c>
      <c r="K13" s="60">
        <v>0.61387188165329398</v>
      </c>
      <c r="L13" s="13"/>
      <c r="M13" s="91"/>
    </row>
    <row r="14" spans="1:17" x14ac:dyDescent="0.2">
      <c r="A14" s="3"/>
      <c r="B14" s="2" t="s">
        <v>241</v>
      </c>
      <c r="C14" s="51">
        <v>411.78055000000006</v>
      </c>
      <c r="D14" s="52">
        <v>441.67097784077902</v>
      </c>
      <c r="E14" s="57">
        <v>21.592209844037097</v>
      </c>
      <c r="F14" s="57">
        <v>7.2588245949885</v>
      </c>
      <c r="G14" s="11"/>
      <c r="H14" s="51">
        <v>271.12723</v>
      </c>
      <c r="I14" s="52">
        <v>296.40472869008687</v>
      </c>
      <c r="J14" s="57">
        <v>13.099131001872239</v>
      </c>
      <c r="K14" s="57">
        <v>9.3231132446884413</v>
      </c>
      <c r="L14" s="13"/>
      <c r="M14" s="91"/>
      <c r="N14" s="221"/>
      <c r="O14" s="221"/>
      <c r="P14" s="221"/>
      <c r="Q14" s="221"/>
    </row>
    <row r="15" spans="1:17" x14ac:dyDescent="0.2">
      <c r="A15" s="3"/>
      <c r="B15" s="2" t="s">
        <v>239</v>
      </c>
      <c r="C15" s="51">
        <v>340.09055000000006</v>
      </c>
      <c r="D15" s="52">
        <v>323.01183842087443</v>
      </c>
      <c r="E15" s="57">
        <v>15.791255815332345</v>
      </c>
      <c r="F15" s="57">
        <v>-5.0218130374765302</v>
      </c>
      <c r="G15" s="11"/>
      <c r="H15" s="51">
        <v>412.31432000000001</v>
      </c>
      <c r="I15" s="52">
        <v>427.10143811249384</v>
      </c>
      <c r="J15" s="57">
        <v>18.875062195020561</v>
      </c>
      <c r="K15" s="57">
        <v>3.5863702508546869</v>
      </c>
      <c r="L15" s="13"/>
      <c r="M15" s="91"/>
      <c r="N15" s="221"/>
      <c r="O15" s="221"/>
      <c r="P15" s="221"/>
      <c r="Q15" s="221"/>
    </row>
    <row r="16" spans="1:17" x14ac:dyDescent="0.2">
      <c r="A16" s="3"/>
      <c r="B16" s="2" t="s">
        <v>232</v>
      </c>
      <c r="C16" s="51">
        <v>228.79439000000005</v>
      </c>
      <c r="D16" s="52">
        <v>240.31207882517322</v>
      </c>
      <c r="E16" s="57">
        <v>11.748267589183763</v>
      </c>
      <c r="F16" s="57">
        <v>5.0340783378356235</v>
      </c>
      <c r="G16" s="11"/>
      <c r="H16" s="51">
        <v>123.42694</v>
      </c>
      <c r="I16" s="52">
        <v>123.44697945444591</v>
      </c>
      <c r="J16" s="57">
        <v>5.4555410192188987</v>
      </c>
      <c r="K16" s="57">
        <v>1.6235883710558063E-2</v>
      </c>
      <c r="L16" s="13"/>
      <c r="M16" s="91"/>
      <c r="N16" s="221"/>
      <c r="O16" s="221"/>
      <c r="P16" s="221"/>
      <c r="Q16" s="221"/>
    </row>
    <row r="17" spans="1:17" x14ac:dyDescent="0.2">
      <c r="A17" s="3"/>
      <c r="B17" s="2" t="s">
        <v>233</v>
      </c>
      <c r="C17" s="51">
        <v>294.15945000000005</v>
      </c>
      <c r="D17" s="52">
        <v>321.18023842982859</v>
      </c>
      <c r="E17" s="57">
        <v>15.701713388183657</v>
      </c>
      <c r="F17" s="57">
        <v>9.1857624937184745</v>
      </c>
      <c r="G17" s="11"/>
      <c r="H17" s="51">
        <v>241.54244</v>
      </c>
      <c r="I17" s="52">
        <v>250.98947889079236</v>
      </c>
      <c r="J17" s="57">
        <v>11.092076967232584</v>
      </c>
      <c r="K17" s="57">
        <v>3.9111300236895685</v>
      </c>
      <c r="L17" s="13"/>
      <c r="M17" s="91"/>
      <c r="N17" s="221"/>
      <c r="O17" s="221"/>
      <c r="P17" s="221"/>
      <c r="Q17" s="221"/>
    </row>
    <row r="18" spans="1:17" x14ac:dyDescent="0.2">
      <c r="A18" s="3"/>
      <c r="B18" s="2" t="s">
        <v>234</v>
      </c>
      <c r="C18" s="51">
        <v>219.31134000000003</v>
      </c>
      <c r="D18" s="52">
        <v>278.96918863618811</v>
      </c>
      <c r="E18" s="57">
        <v>13.638118788110223</v>
      </c>
      <c r="F18" s="57">
        <v>27.202354714620803</v>
      </c>
      <c r="G18" s="11"/>
      <c r="H18" s="51">
        <v>271.76203000000004</v>
      </c>
      <c r="I18" s="52">
        <v>300.44619867222627</v>
      </c>
      <c r="J18" s="57">
        <v>13.277737277723967</v>
      </c>
      <c r="K18" s="57">
        <v>10.554884607031468</v>
      </c>
      <c r="L18" s="13"/>
      <c r="M18" s="91"/>
      <c r="N18" s="221"/>
      <c r="O18" s="221"/>
      <c r="P18" s="221"/>
      <c r="Q18" s="221"/>
    </row>
    <row r="19" spans="1:17" x14ac:dyDescent="0.2">
      <c r="A19" s="3"/>
      <c r="B19" s="2" t="s">
        <v>235</v>
      </c>
      <c r="C19" s="51">
        <v>158.36524000000003</v>
      </c>
      <c r="D19" s="52">
        <v>132.12965935405052</v>
      </c>
      <c r="E19" s="57">
        <v>6.4594946793680554</v>
      </c>
      <c r="F19" s="57">
        <v>-16.566501996239523</v>
      </c>
      <c r="G19" s="11"/>
      <c r="H19" s="51">
        <v>118.37175999999999</v>
      </c>
      <c r="I19" s="52">
        <v>109.13151951771079</v>
      </c>
      <c r="J19" s="57">
        <v>4.8228922558470657</v>
      </c>
      <c r="K19" s="57">
        <v>-7.806119028972125</v>
      </c>
      <c r="L19" s="13"/>
      <c r="M19" s="91"/>
      <c r="N19" s="221"/>
      <c r="O19" s="221"/>
      <c r="P19" s="221"/>
      <c r="Q19" s="221"/>
    </row>
    <row r="20" spans="1:17" x14ac:dyDescent="0.2">
      <c r="A20" s="3"/>
      <c r="B20" s="2" t="s">
        <v>236</v>
      </c>
      <c r="C20" s="51">
        <v>92.938480000000013</v>
      </c>
      <c r="D20" s="52">
        <v>91.525779552552919</v>
      </c>
      <c r="E20" s="57">
        <v>4.4744706747524443</v>
      </c>
      <c r="F20" s="57">
        <v>-1.520038252666811</v>
      </c>
      <c r="G20" s="11"/>
      <c r="H20" s="51">
        <v>81.222460000000012</v>
      </c>
      <c r="I20" s="52">
        <v>66.786809704846419</v>
      </c>
      <c r="J20" s="57">
        <v>2.9515358050701512</v>
      </c>
      <c r="K20" s="57">
        <v>-17.772978428815854</v>
      </c>
      <c r="L20" s="13"/>
      <c r="M20" s="91"/>
      <c r="N20" s="221"/>
      <c r="O20" s="221"/>
      <c r="P20" s="221"/>
      <c r="Q20" s="221"/>
    </row>
    <row r="21" spans="1:17" x14ac:dyDescent="0.2">
      <c r="A21" s="3"/>
      <c r="B21" s="2" t="s">
        <v>237</v>
      </c>
      <c r="C21" s="51">
        <v>65.490050000000011</v>
      </c>
      <c r="D21" s="52">
        <v>53.355789739156641</v>
      </c>
      <c r="E21" s="57">
        <v>2.6084335766736952</v>
      </c>
      <c r="F21" s="57">
        <v>-18.528402804461695</v>
      </c>
      <c r="G21" s="11"/>
      <c r="H21" s="51">
        <v>273.20193</v>
      </c>
      <c r="I21" s="52">
        <v>263.27460883650014</v>
      </c>
      <c r="J21" s="57">
        <v>11.634998557063589</v>
      </c>
      <c r="K21" s="57">
        <v>-3.6336936431964006</v>
      </c>
      <c r="L21" s="13"/>
      <c r="M21" s="91"/>
      <c r="N21" s="221"/>
      <c r="O21" s="221"/>
      <c r="P21" s="221"/>
      <c r="Q21" s="221"/>
    </row>
    <row r="22" spans="1:17" x14ac:dyDescent="0.2">
      <c r="A22" s="3"/>
      <c r="B22" s="2" t="s">
        <v>238</v>
      </c>
      <c r="C22" s="51">
        <v>63.131670000000007</v>
      </c>
      <c r="D22" s="52">
        <v>65.579049679400129</v>
      </c>
      <c r="E22" s="57">
        <v>3.2059987481464174</v>
      </c>
      <c r="F22" s="57">
        <v>3.8766274983698779</v>
      </c>
      <c r="G22" s="11"/>
      <c r="H22" s="51">
        <v>102.13462</v>
      </c>
      <c r="I22" s="52">
        <v>108.42652952082636</v>
      </c>
      <c r="J22" s="57">
        <v>4.7917363550454484</v>
      </c>
      <c r="K22" s="57">
        <v>6.1604082149876005</v>
      </c>
      <c r="L22" s="13"/>
      <c r="M22" s="91"/>
      <c r="N22" s="221"/>
      <c r="O22" s="221"/>
      <c r="P22" s="221"/>
      <c r="Q22" s="221"/>
    </row>
    <row r="23" spans="1:17" x14ac:dyDescent="0.2">
      <c r="A23" s="3"/>
      <c r="B23" s="2" t="s">
        <v>13</v>
      </c>
      <c r="C23" s="51">
        <v>24.651970000000006</v>
      </c>
      <c r="D23" s="52">
        <v>28.050259862869162</v>
      </c>
      <c r="E23" s="57">
        <v>1.3713083438259854</v>
      </c>
      <c r="F23" s="57">
        <v>13.785064085625432</v>
      </c>
      <c r="G23" s="11"/>
      <c r="H23" s="51">
        <v>217.52384000000001</v>
      </c>
      <c r="I23" s="52">
        <v>201.24392911063478</v>
      </c>
      <c r="J23" s="57">
        <v>8.8936522787662895</v>
      </c>
      <c r="K23" s="57">
        <v>-7.4841961641377903</v>
      </c>
      <c r="L23" s="13"/>
      <c r="M23" s="91"/>
      <c r="N23" s="221"/>
      <c r="O23" s="221"/>
      <c r="P23" s="221"/>
      <c r="Q23" s="221"/>
    </row>
    <row r="24" spans="1:17" x14ac:dyDescent="0.2">
      <c r="A24" s="3"/>
      <c r="B24" s="2" t="s">
        <v>242</v>
      </c>
      <c r="C24" s="51">
        <v>79.809399999999997</v>
      </c>
      <c r="D24" s="52">
        <v>69.725909659127154</v>
      </c>
      <c r="E24" s="57">
        <v>3.4087285523863149</v>
      </c>
      <c r="F24" s="57">
        <v>-12.634464537852486</v>
      </c>
      <c r="G24" s="11"/>
      <c r="H24" s="51">
        <v>136.34822</v>
      </c>
      <c r="I24" s="52">
        <v>115.52939948943637</v>
      </c>
      <c r="J24" s="57">
        <v>5.1056362871392054</v>
      </c>
      <c r="K24" s="57">
        <v>-15.268861236739006</v>
      </c>
      <c r="L24" s="13"/>
      <c r="M24" s="91"/>
      <c r="N24" s="221"/>
      <c r="O24" s="221"/>
      <c r="P24" s="221"/>
      <c r="Q24" s="221"/>
    </row>
    <row r="25" spans="1:17" x14ac:dyDescent="0.2">
      <c r="A25" s="3"/>
      <c r="L25" s="13"/>
      <c r="M25" s="91"/>
      <c r="N25" s="221"/>
      <c r="O25" s="221"/>
      <c r="P25" s="221"/>
      <c r="Q25" s="221"/>
    </row>
    <row r="26" spans="1:17" x14ac:dyDescent="0.2">
      <c r="A26" s="3"/>
      <c r="L26" s="13"/>
      <c r="M26" s="91"/>
      <c r="O26" s="84"/>
    </row>
    <row r="27" spans="1:17" x14ac:dyDescent="0.2">
      <c r="A27" s="3"/>
      <c r="B27" s="2"/>
      <c r="C27" s="264" t="s">
        <v>318</v>
      </c>
      <c r="D27" s="264"/>
      <c r="E27" s="264"/>
      <c r="F27" s="264"/>
      <c r="G27" s="264"/>
      <c r="H27" s="264"/>
      <c r="I27" s="264"/>
      <c r="J27" s="264"/>
      <c r="K27" s="264"/>
      <c r="L27" s="13"/>
      <c r="M27" s="91"/>
      <c r="O27" s="84"/>
    </row>
    <row r="28" spans="1:17" x14ac:dyDescent="0.2">
      <c r="A28" s="3"/>
      <c r="B28" s="2"/>
      <c r="C28" s="20"/>
      <c r="D28" s="20"/>
      <c r="E28" s="20"/>
      <c r="F28" s="20"/>
      <c r="G28" s="20"/>
      <c r="H28" s="20"/>
      <c r="I28" s="20"/>
      <c r="J28" s="20"/>
      <c r="K28" s="20"/>
      <c r="L28" s="13"/>
      <c r="M28" s="91"/>
      <c r="O28" s="84"/>
    </row>
    <row r="29" spans="1:17" ht="15" customHeight="1" x14ac:dyDescent="0.2">
      <c r="A29" s="3"/>
      <c r="B29" s="2"/>
      <c r="C29" s="264" t="s">
        <v>20</v>
      </c>
      <c r="D29" s="264"/>
      <c r="E29" s="273" t="s">
        <v>304</v>
      </c>
      <c r="F29" s="273" t="s">
        <v>305</v>
      </c>
      <c r="G29" s="11"/>
      <c r="H29" s="264" t="s">
        <v>41</v>
      </c>
      <c r="I29" s="264"/>
      <c r="J29" s="273" t="s">
        <v>304</v>
      </c>
      <c r="K29" s="273" t="s">
        <v>305</v>
      </c>
      <c r="L29" s="13"/>
      <c r="M29" s="91"/>
    </row>
    <row r="30" spans="1:17" x14ac:dyDescent="0.2">
      <c r="A30" s="3"/>
      <c r="B30" s="2"/>
      <c r="C30" s="20">
        <v>2025</v>
      </c>
      <c r="D30" s="20">
        <v>2026</v>
      </c>
      <c r="E30" s="273"/>
      <c r="F30" s="273"/>
      <c r="G30" s="11"/>
      <c r="H30" s="20">
        <v>2025</v>
      </c>
      <c r="I30" s="20">
        <v>2026</v>
      </c>
      <c r="J30" s="273"/>
      <c r="K30" s="273"/>
      <c r="L30" s="13"/>
      <c r="M30" s="91"/>
      <c r="N30" s="278"/>
      <c r="O30" s="278"/>
      <c r="P30" s="278"/>
      <c r="Q30" s="278"/>
    </row>
    <row r="31" spans="1:17" ht="6" customHeight="1" x14ac:dyDescent="0.2">
      <c r="A31" s="3"/>
      <c r="B31" s="2"/>
      <c r="C31" s="141"/>
      <c r="D31" s="141"/>
      <c r="E31" s="20"/>
      <c r="F31" s="11"/>
      <c r="G31" s="11"/>
      <c r="H31" s="141"/>
      <c r="I31" s="141"/>
      <c r="J31" s="20"/>
      <c r="K31" s="20"/>
      <c r="L31" s="13"/>
      <c r="M31" s="91"/>
    </row>
    <row r="32" spans="1:17" x14ac:dyDescent="0.2">
      <c r="A32" s="3"/>
      <c r="B32" s="21" t="s">
        <v>23</v>
      </c>
      <c r="C32" s="50">
        <v>1978.5230900000006</v>
      </c>
      <c r="D32" s="50">
        <v>2045.5107699999999</v>
      </c>
      <c r="E32" s="50">
        <v>100</v>
      </c>
      <c r="F32" s="60">
        <v>3.3857416341802393</v>
      </c>
      <c r="G32" s="11"/>
      <c r="H32" s="50">
        <v>2248.97579</v>
      </c>
      <c r="I32" s="50">
        <v>2262.7816200000002</v>
      </c>
      <c r="J32" s="50">
        <v>100</v>
      </c>
      <c r="K32" s="60">
        <v>0.61387188165329398</v>
      </c>
      <c r="L32" s="13"/>
      <c r="M32" s="91"/>
    </row>
    <row r="33" spans="1:17" x14ac:dyDescent="0.2">
      <c r="A33" s="3"/>
      <c r="B33" s="2" t="s">
        <v>241</v>
      </c>
      <c r="C33" s="51">
        <v>411.78055000000006</v>
      </c>
      <c r="D33" s="52">
        <v>441.67097784077902</v>
      </c>
      <c r="E33" s="57">
        <v>21.592209844037097</v>
      </c>
      <c r="F33" s="57">
        <v>7.2588245949885</v>
      </c>
      <c r="G33" s="11"/>
      <c r="H33" s="51">
        <v>271.12723</v>
      </c>
      <c r="I33" s="52">
        <v>296.40472869008687</v>
      </c>
      <c r="J33" s="57">
        <v>13.099131001872239</v>
      </c>
      <c r="K33" s="57">
        <v>9.3231132446884413</v>
      </c>
      <c r="L33" s="13"/>
      <c r="M33" s="91"/>
      <c r="N33" s="221"/>
      <c r="O33" s="221"/>
      <c r="P33" s="221"/>
      <c r="Q33" s="221"/>
    </row>
    <row r="34" spans="1:17" x14ac:dyDescent="0.2">
      <c r="A34" s="3"/>
      <c r="B34" s="2" t="s">
        <v>239</v>
      </c>
      <c r="C34" s="51">
        <v>340.09055000000006</v>
      </c>
      <c r="D34" s="52">
        <v>323.01183842087443</v>
      </c>
      <c r="E34" s="57">
        <v>15.791255815332345</v>
      </c>
      <c r="F34" s="57">
        <v>-5.0218130374765302</v>
      </c>
      <c r="G34" s="11"/>
      <c r="H34" s="51">
        <v>412.31432000000001</v>
      </c>
      <c r="I34" s="52">
        <v>427.10143811249384</v>
      </c>
      <c r="J34" s="57">
        <v>18.875062195020561</v>
      </c>
      <c r="K34" s="57">
        <v>3.5863702508546869</v>
      </c>
      <c r="L34" s="13"/>
      <c r="M34" s="91"/>
      <c r="N34" s="221"/>
      <c r="O34" s="221"/>
      <c r="P34" s="221"/>
      <c r="Q34" s="221"/>
    </row>
    <row r="35" spans="1:17" x14ac:dyDescent="0.2">
      <c r="A35" s="3"/>
      <c r="B35" s="2" t="s">
        <v>232</v>
      </c>
      <c r="C35" s="51">
        <v>228.79439000000005</v>
      </c>
      <c r="D35" s="52">
        <v>240.31207882517322</v>
      </c>
      <c r="E35" s="57">
        <v>11.748267589183763</v>
      </c>
      <c r="F35" s="57">
        <v>5.0340783378356235</v>
      </c>
      <c r="G35" s="11"/>
      <c r="H35" s="51">
        <v>123.42694</v>
      </c>
      <c r="I35" s="52">
        <v>123.44697945444591</v>
      </c>
      <c r="J35" s="57">
        <v>5.4555410192188987</v>
      </c>
      <c r="K35" s="57">
        <v>1.6235883710558063E-2</v>
      </c>
      <c r="L35" s="13"/>
      <c r="M35" s="91"/>
      <c r="N35" s="221"/>
      <c r="O35" s="221"/>
      <c r="P35" s="221"/>
      <c r="Q35" s="221"/>
    </row>
    <row r="36" spans="1:17" x14ac:dyDescent="0.2">
      <c r="A36" s="3"/>
      <c r="B36" s="2" t="s">
        <v>233</v>
      </c>
      <c r="C36" s="51">
        <v>294.15945000000005</v>
      </c>
      <c r="D36" s="52">
        <v>321.18023842982859</v>
      </c>
      <c r="E36" s="57">
        <v>15.701713388183657</v>
      </c>
      <c r="F36" s="57">
        <v>9.1857624937184745</v>
      </c>
      <c r="G36" s="11"/>
      <c r="H36" s="51">
        <v>241.54244</v>
      </c>
      <c r="I36" s="52">
        <v>250.98947889079236</v>
      </c>
      <c r="J36" s="57">
        <v>11.092076967232584</v>
      </c>
      <c r="K36" s="57">
        <v>3.9111300236895685</v>
      </c>
      <c r="L36" s="13"/>
      <c r="M36" s="91"/>
      <c r="N36" s="221"/>
      <c r="O36" s="221"/>
      <c r="P36" s="221"/>
      <c r="Q36" s="221"/>
    </row>
    <row r="37" spans="1:17" x14ac:dyDescent="0.2">
      <c r="A37" s="3"/>
      <c r="B37" s="2" t="s">
        <v>234</v>
      </c>
      <c r="C37" s="51">
        <v>219.31134000000003</v>
      </c>
      <c r="D37" s="52">
        <v>278.96918863618811</v>
      </c>
      <c r="E37" s="57">
        <v>13.638118788110223</v>
      </c>
      <c r="F37" s="57">
        <v>27.202354714620803</v>
      </c>
      <c r="G37" s="11"/>
      <c r="H37" s="51">
        <v>271.76203000000004</v>
      </c>
      <c r="I37" s="52">
        <v>300.44619867222627</v>
      </c>
      <c r="J37" s="57">
        <v>13.277737277723967</v>
      </c>
      <c r="K37" s="57">
        <v>10.554884607031468</v>
      </c>
      <c r="L37" s="13"/>
      <c r="M37" s="91"/>
      <c r="N37" s="221"/>
      <c r="O37" s="221"/>
      <c r="P37" s="221"/>
      <c r="Q37" s="221"/>
    </row>
    <row r="38" spans="1:17" x14ac:dyDescent="0.2">
      <c r="A38" s="3"/>
      <c r="B38" s="2" t="s">
        <v>235</v>
      </c>
      <c r="C38" s="51">
        <v>158.36524000000003</v>
      </c>
      <c r="D38" s="52">
        <v>132.12965935405052</v>
      </c>
      <c r="E38" s="57">
        <v>6.4594946793680554</v>
      </c>
      <c r="F38" s="57">
        <v>-16.566501996239523</v>
      </c>
      <c r="G38" s="11"/>
      <c r="H38" s="51">
        <v>118.37175999999999</v>
      </c>
      <c r="I38" s="52">
        <v>109.13151951771079</v>
      </c>
      <c r="J38" s="57">
        <v>4.8228922558470657</v>
      </c>
      <c r="K38" s="57">
        <v>-7.806119028972125</v>
      </c>
      <c r="L38" s="13"/>
      <c r="M38" s="91"/>
      <c r="N38" s="221"/>
      <c r="O38" s="221"/>
      <c r="P38" s="221"/>
      <c r="Q38" s="221"/>
    </row>
    <row r="39" spans="1:17" x14ac:dyDescent="0.2">
      <c r="A39" s="3"/>
      <c r="B39" s="2" t="s">
        <v>236</v>
      </c>
      <c r="C39" s="51">
        <v>92.938480000000013</v>
      </c>
      <c r="D39" s="52">
        <v>91.525779552552919</v>
      </c>
      <c r="E39" s="57">
        <v>4.4744706747524443</v>
      </c>
      <c r="F39" s="57">
        <v>-1.520038252666811</v>
      </c>
      <c r="G39" s="11"/>
      <c r="H39" s="51">
        <v>81.222460000000012</v>
      </c>
      <c r="I39" s="52">
        <v>66.786809704846419</v>
      </c>
      <c r="J39" s="57">
        <v>2.9515358050701512</v>
      </c>
      <c r="K39" s="57">
        <v>-17.772978428815854</v>
      </c>
      <c r="L39" s="13"/>
      <c r="M39" s="91"/>
      <c r="N39" s="221"/>
      <c r="O39" s="221"/>
      <c r="P39" s="221"/>
      <c r="Q39" s="221"/>
    </row>
    <row r="40" spans="1:17" x14ac:dyDescent="0.2">
      <c r="A40" s="3"/>
      <c r="B40" s="2" t="s">
        <v>237</v>
      </c>
      <c r="C40" s="51">
        <v>65.490050000000011</v>
      </c>
      <c r="D40" s="52">
        <v>53.355789739156641</v>
      </c>
      <c r="E40" s="57">
        <v>2.6084335766736952</v>
      </c>
      <c r="F40" s="57">
        <v>-18.528402804461695</v>
      </c>
      <c r="G40" s="11"/>
      <c r="H40" s="51">
        <v>273.20193</v>
      </c>
      <c r="I40" s="52">
        <v>263.27460883650014</v>
      </c>
      <c r="J40" s="57">
        <v>11.634998557063589</v>
      </c>
      <c r="K40" s="57">
        <v>-3.6336936431964006</v>
      </c>
      <c r="L40" s="13"/>
      <c r="M40" s="91"/>
      <c r="N40" s="221"/>
      <c r="O40" s="221"/>
      <c r="P40" s="221"/>
      <c r="Q40" s="221"/>
    </row>
    <row r="41" spans="1:17" x14ac:dyDescent="0.2">
      <c r="A41" s="3"/>
      <c r="B41" s="2" t="s">
        <v>238</v>
      </c>
      <c r="C41" s="51">
        <v>63.131670000000007</v>
      </c>
      <c r="D41" s="52">
        <v>65.579049679400129</v>
      </c>
      <c r="E41" s="57">
        <v>3.2059987481464174</v>
      </c>
      <c r="F41" s="57">
        <v>3.8766274983698779</v>
      </c>
      <c r="G41" s="11"/>
      <c r="H41" s="51">
        <v>102.13462</v>
      </c>
      <c r="I41" s="52">
        <v>108.42652952082636</v>
      </c>
      <c r="J41" s="57">
        <v>4.7917363550454484</v>
      </c>
      <c r="K41" s="57">
        <v>6.1604082149876005</v>
      </c>
      <c r="L41" s="13"/>
      <c r="M41" s="91"/>
      <c r="N41" s="221"/>
      <c r="O41" s="221"/>
      <c r="P41" s="221"/>
      <c r="Q41" s="221"/>
    </row>
    <row r="42" spans="1:17" x14ac:dyDescent="0.2">
      <c r="A42" s="3"/>
      <c r="B42" s="2" t="s">
        <v>13</v>
      </c>
      <c r="C42" s="51">
        <v>24.651970000000006</v>
      </c>
      <c r="D42" s="52">
        <v>28.050259862869162</v>
      </c>
      <c r="E42" s="57">
        <v>1.3713083438259854</v>
      </c>
      <c r="F42" s="57">
        <v>13.785064085625432</v>
      </c>
      <c r="G42" s="11"/>
      <c r="H42" s="51">
        <v>217.52384000000001</v>
      </c>
      <c r="I42" s="52">
        <v>201.24392911063478</v>
      </c>
      <c r="J42" s="57">
        <v>8.8936522787662895</v>
      </c>
      <c r="K42" s="57">
        <v>-7.4841961641377903</v>
      </c>
      <c r="L42" s="13"/>
      <c r="M42" s="91"/>
      <c r="N42" s="221"/>
      <c r="O42" s="221"/>
      <c r="P42" s="221"/>
      <c r="Q42" s="221"/>
    </row>
    <row r="43" spans="1:17" x14ac:dyDescent="0.2">
      <c r="A43" s="3"/>
      <c r="B43" s="2" t="s">
        <v>242</v>
      </c>
      <c r="C43" s="51">
        <v>79.809399999999997</v>
      </c>
      <c r="D43" s="52">
        <v>69.725909659127154</v>
      </c>
      <c r="E43" s="57">
        <v>3.4087285523863149</v>
      </c>
      <c r="F43" s="57">
        <v>-12.634464537852486</v>
      </c>
      <c r="G43" s="11"/>
      <c r="H43" s="51">
        <v>136.34822</v>
      </c>
      <c r="I43" s="52">
        <v>115.52939948943637</v>
      </c>
      <c r="J43" s="57">
        <v>5.1056362871392054</v>
      </c>
      <c r="K43" s="57">
        <v>-15.268861236739006</v>
      </c>
      <c r="L43" s="13"/>
      <c r="M43" s="91"/>
      <c r="N43" s="221"/>
      <c r="O43" s="221"/>
      <c r="P43" s="221"/>
      <c r="Q43" s="221"/>
    </row>
    <row r="44" spans="1:17" ht="14.25" customHeight="1" x14ac:dyDescent="0.2">
      <c r="A44" s="3"/>
      <c r="B44" s="2"/>
      <c r="C44" s="19"/>
      <c r="D44" s="19"/>
      <c r="E44" s="19"/>
      <c r="F44" s="19"/>
      <c r="G44" s="19"/>
      <c r="H44" s="19"/>
      <c r="I44" s="19"/>
      <c r="J44" s="32"/>
      <c r="K44" s="32"/>
      <c r="L44" s="13"/>
      <c r="M44" s="91"/>
    </row>
    <row r="45" spans="1:17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1"/>
    </row>
    <row r="46" spans="1:17" x14ac:dyDescent="0.2">
      <c r="A46" s="185" t="s">
        <v>310</v>
      </c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3"/>
      <c r="M46" s="91"/>
    </row>
    <row r="47" spans="1:17" x14ac:dyDescent="0.2">
      <c r="A47" s="185" t="s">
        <v>240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3"/>
      <c r="M47" s="91"/>
    </row>
    <row r="48" spans="1:17" x14ac:dyDescent="0.2">
      <c r="A48" s="185" t="s">
        <v>315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3"/>
      <c r="M48" s="91"/>
    </row>
    <row r="49" spans="1:13" x14ac:dyDescent="0.2">
      <c r="A49" s="190" t="s">
        <v>145</v>
      </c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43"/>
      <c r="M49" s="91"/>
    </row>
    <row r="50" spans="1:13" x14ac:dyDescent="0.2">
      <c r="M50" s="91"/>
    </row>
    <row r="52" spans="1:13" x14ac:dyDescent="0.2">
      <c r="B52" s="48"/>
      <c r="C52" s="48"/>
      <c r="D52" s="48"/>
      <c r="E52" s="48"/>
    </row>
    <row r="54" spans="1:13" x14ac:dyDescent="0.2">
      <c r="H54" s="82"/>
    </row>
    <row r="55" spans="1:13" x14ac:dyDescent="0.2">
      <c r="G55" s="2"/>
      <c r="H55" s="82"/>
      <c r="J55" s="2"/>
      <c r="K55" s="75"/>
    </row>
    <row r="56" spans="1:13" x14ac:dyDescent="0.2">
      <c r="G56" s="2"/>
      <c r="H56" s="82"/>
      <c r="J56" s="2"/>
      <c r="K56" s="75"/>
    </row>
    <row r="57" spans="1:13" x14ac:dyDescent="0.2">
      <c r="G57" s="2"/>
      <c r="H57" s="82"/>
      <c r="J57" s="2"/>
      <c r="K57" s="75"/>
    </row>
    <row r="58" spans="1:13" x14ac:dyDescent="0.2">
      <c r="G58" s="2"/>
      <c r="H58" s="82"/>
      <c r="J58" s="2"/>
      <c r="K58" s="75"/>
    </row>
    <row r="59" spans="1:13" x14ac:dyDescent="0.2">
      <c r="G59" s="2"/>
      <c r="H59" s="82"/>
      <c r="J59" s="2"/>
      <c r="K59" s="75"/>
    </row>
    <row r="60" spans="1:13" x14ac:dyDescent="0.2">
      <c r="G60" s="2"/>
      <c r="H60" s="82"/>
      <c r="J60" s="2"/>
      <c r="K60" s="75"/>
    </row>
    <row r="61" spans="1:13" x14ac:dyDescent="0.2">
      <c r="G61" s="2"/>
      <c r="H61" s="82"/>
      <c r="J61" s="2"/>
      <c r="K61" s="75"/>
    </row>
    <row r="62" spans="1:13" x14ac:dyDescent="0.2">
      <c r="G62" s="2"/>
      <c r="H62" s="82"/>
      <c r="J62" s="2"/>
      <c r="K62" s="75"/>
    </row>
    <row r="63" spans="1:13" x14ac:dyDescent="0.2">
      <c r="G63" s="2"/>
      <c r="H63" s="82"/>
      <c r="J63" s="2"/>
      <c r="K63" s="75"/>
    </row>
  </sheetData>
  <sortState ref="B28:K35">
    <sortCondition descending="1" ref="C28:C35"/>
  </sortState>
  <mergeCells count="19">
    <mergeCell ref="N11:O11"/>
    <mergeCell ref="P11:Q11"/>
    <mergeCell ref="N30:O30"/>
    <mergeCell ref="P30:Q30"/>
    <mergeCell ref="C29:D29"/>
    <mergeCell ref="E29:E30"/>
    <mergeCell ref="F29:F30"/>
    <mergeCell ref="H29:I29"/>
    <mergeCell ref="J29:J30"/>
    <mergeCell ref="K29:K30"/>
    <mergeCell ref="C7:K7"/>
    <mergeCell ref="C8:K8"/>
    <mergeCell ref="C27:K27"/>
    <mergeCell ref="H10:I10"/>
    <mergeCell ref="J10:J11"/>
    <mergeCell ref="K10:K11"/>
    <mergeCell ref="C10:D10"/>
    <mergeCell ref="E10:E11"/>
    <mergeCell ref="F10:F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4"/>
  <sheetViews>
    <sheetView showGridLines="0" zoomScaleNormal="100" zoomScaleSheetLayoutView="100" workbookViewId="0">
      <selection activeCell="M7" sqref="M7"/>
    </sheetView>
  </sheetViews>
  <sheetFormatPr baseColWidth="10" defaultColWidth="10.85546875" defaultRowHeight="12.75" x14ac:dyDescent="0.2"/>
  <cols>
    <col min="1" max="1" width="1.85546875" style="10" customWidth="1"/>
    <col min="2" max="2" width="20.5703125" style="10" customWidth="1"/>
    <col min="3" max="5" width="10" style="10" customWidth="1"/>
    <col min="6" max="6" width="11.28515625" style="10" customWidth="1"/>
    <col min="7" max="7" width="12.5703125" style="10" customWidth="1"/>
    <col min="8" max="10" width="10" style="10" customWidth="1"/>
    <col min="11" max="11" width="11.28515625" style="10" customWidth="1"/>
    <col min="12" max="12" width="1.85546875" style="10" customWidth="1"/>
    <col min="13" max="13" width="20.85546875" style="10" bestFit="1" customWidth="1"/>
    <col min="14" max="14" width="11.42578125" style="10" customWidth="1"/>
    <col min="15" max="15" width="10.85546875" style="10" customWidth="1"/>
    <col min="16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22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22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22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  <c r="U5" s="64"/>
      <c r="V5" s="64"/>
    </row>
    <row r="6" spans="1:22" ht="35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9"/>
      <c r="N6" s="64"/>
      <c r="O6" s="64"/>
      <c r="P6" s="64"/>
      <c r="Q6" s="64"/>
      <c r="R6" s="64"/>
      <c r="S6" s="64"/>
      <c r="T6" s="64"/>
      <c r="U6" s="64"/>
      <c r="V6" s="64"/>
    </row>
    <row r="7" spans="1:22" x14ac:dyDescent="0.2">
      <c r="A7" s="3"/>
      <c r="B7" s="11"/>
      <c r="C7" s="266" t="s">
        <v>187</v>
      </c>
      <c r="D7" s="266"/>
      <c r="E7" s="266"/>
      <c r="F7" s="266"/>
      <c r="G7" s="266"/>
      <c r="H7" s="266"/>
      <c r="I7" s="266"/>
      <c r="J7" s="266"/>
      <c r="K7" s="266"/>
      <c r="L7" s="13"/>
      <c r="M7" s="89"/>
      <c r="N7" s="64"/>
      <c r="O7" s="64"/>
      <c r="P7" s="64"/>
      <c r="Q7" s="64"/>
      <c r="R7" s="64"/>
      <c r="S7" s="64"/>
      <c r="T7" s="64"/>
      <c r="U7" s="64"/>
      <c r="V7" s="64"/>
    </row>
    <row r="8" spans="1:22" x14ac:dyDescent="0.2">
      <c r="A8" s="3"/>
      <c r="B8" s="11"/>
      <c r="C8" s="266" t="s">
        <v>319</v>
      </c>
      <c r="D8" s="266"/>
      <c r="E8" s="266"/>
      <c r="F8" s="266"/>
      <c r="G8" s="266"/>
      <c r="H8" s="266"/>
      <c r="I8" s="266"/>
      <c r="J8" s="266"/>
      <c r="K8" s="266"/>
      <c r="L8" s="13"/>
      <c r="M8" s="89"/>
      <c r="N8" s="64"/>
      <c r="O8" s="64"/>
      <c r="P8" s="64"/>
      <c r="Q8" s="64"/>
      <c r="R8" s="64"/>
      <c r="S8" s="64"/>
      <c r="T8" s="64"/>
      <c r="U8" s="64"/>
      <c r="V8" s="64"/>
    </row>
    <row r="9" spans="1:22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16"/>
      <c r="M9" s="89"/>
      <c r="N9" s="64"/>
      <c r="O9" s="64"/>
      <c r="P9" s="64"/>
      <c r="Q9" s="64"/>
      <c r="R9" s="64"/>
      <c r="S9" s="64"/>
      <c r="T9" s="64"/>
      <c r="U9" s="64"/>
      <c r="V9" s="64"/>
    </row>
    <row r="10" spans="1:22" ht="15.75" customHeight="1" x14ac:dyDescent="0.2">
      <c r="A10" s="3"/>
      <c r="B10" s="2"/>
      <c r="C10" s="264" t="s">
        <v>20</v>
      </c>
      <c r="D10" s="264"/>
      <c r="E10" s="273" t="s">
        <v>304</v>
      </c>
      <c r="F10" s="273" t="s">
        <v>305</v>
      </c>
      <c r="G10" s="11"/>
      <c r="H10" s="264" t="s">
        <v>41</v>
      </c>
      <c r="I10" s="264"/>
      <c r="J10" s="273" t="s">
        <v>304</v>
      </c>
      <c r="K10" s="273" t="s">
        <v>305</v>
      </c>
      <c r="L10" s="13"/>
      <c r="M10" s="89"/>
      <c r="N10" s="64"/>
      <c r="O10" s="64"/>
      <c r="P10" s="64"/>
      <c r="Q10" s="64"/>
      <c r="R10" s="64"/>
      <c r="S10" s="64"/>
      <c r="T10" s="64"/>
      <c r="U10" s="64"/>
      <c r="V10" s="64"/>
    </row>
    <row r="11" spans="1:22" ht="15.75" customHeight="1" x14ac:dyDescent="0.2">
      <c r="A11" s="3"/>
      <c r="B11" s="2"/>
      <c r="C11" s="20">
        <v>2025</v>
      </c>
      <c r="D11" s="20">
        <v>2026</v>
      </c>
      <c r="E11" s="273"/>
      <c r="F11" s="273"/>
      <c r="G11" s="11"/>
      <c r="H11" s="20">
        <v>2025</v>
      </c>
      <c r="I11" s="20">
        <v>2026</v>
      </c>
      <c r="J11" s="273"/>
      <c r="K11" s="273"/>
      <c r="L11" s="13"/>
      <c r="M11" s="64"/>
      <c r="N11" s="279"/>
      <c r="O11" s="279"/>
      <c r="P11" s="279"/>
      <c r="Q11" s="279"/>
      <c r="R11" s="64"/>
      <c r="S11" s="64"/>
      <c r="T11" s="64"/>
      <c r="U11" s="64"/>
      <c r="V11" s="64"/>
    </row>
    <row r="12" spans="1:22" ht="6" customHeight="1" x14ac:dyDescent="0.2">
      <c r="A12" s="3"/>
      <c r="B12" s="2"/>
      <c r="C12" s="20"/>
      <c r="D12" s="20"/>
      <c r="E12" s="20"/>
      <c r="F12" s="80"/>
      <c r="G12" s="11"/>
      <c r="H12" s="20"/>
      <c r="I12" s="20"/>
      <c r="J12" s="20"/>
      <c r="K12" s="20"/>
      <c r="L12" s="13"/>
      <c r="M12" s="89"/>
      <c r="N12" s="64"/>
      <c r="O12" s="64"/>
      <c r="P12" s="64"/>
      <c r="Q12" s="64"/>
      <c r="R12" s="64"/>
      <c r="S12" s="64"/>
      <c r="T12" s="64"/>
      <c r="U12" s="64"/>
      <c r="V12" s="64"/>
    </row>
    <row r="13" spans="1:22" x14ac:dyDescent="0.2">
      <c r="A13" s="3"/>
      <c r="B13" s="21" t="s">
        <v>23</v>
      </c>
      <c r="C13" s="50">
        <v>1978.5230900000006</v>
      </c>
      <c r="D13" s="50">
        <v>2045.5107699999999</v>
      </c>
      <c r="E13" s="50">
        <v>100</v>
      </c>
      <c r="F13" s="60">
        <v>3.3857416341802393</v>
      </c>
      <c r="G13" s="11"/>
      <c r="H13" s="50">
        <v>2248.97579</v>
      </c>
      <c r="I13" s="50">
        <v>2262.7816200000002</v>
      </c>
      <c r="J13" s="50">
        <v>100</v>
      </c>
      <c r="K13" s="60">
        <v>0.61387188165329398</v>
      </c>
      <c r="L13" s="139"/>
      <c r="M13" s="89"/>
      <c r="N13" s="208"/>
      <c r="O13" s="208"/>
      <c r="P13" s="208"/>
      <c r="Q13" s="208"/>
      <c r="R13" s="64"/>
      <c r="S13" s="64"/>
      <c r="T13" s="64"/>
      <c r="U13" s="64"/>
      <c r="V13" s="64"/>
    </row>
    <row r="14" spans="1:22" x14ac:dyDescent="0.2">
      <c r="A14" s="3"/>
      <c r="B14" s="2" t="s">
        <v>24</v>
      </c>
      <c r="C14" s="51">
        <v>122.13428999999999</v>
      </c>
      <c r="D14" s="52">
        <v>101.31890049532322</v>
      </c>
      <c r="E14" s="57">
        <v>4.9532323164117695</v>
      </c>
      <c r="F14" s="57">
        <v>-17.043034764992516</v>
      </c>
      <c r="G14" s="11"/>
      <c r="H14" s="51">
        <v>7.8869199999999999</v>
      </c>
      <c r="I14" s="52">
        <v>7.9386999999999999</v>
      </c>
      <c r="J14" s="57">
        <v>0.35083809811041328</v>
      </c>
      <c r="K14" s="57">
        <v>0.65653005228909489</v>
      </c>
      <c r="L14" s="139"/>
      <c r="M14" s="184"/>
      <c r="N14" s="184"/>
      <c r="O14" s="184"/>
      <c r="P14" s="184"/>
      <c r="Q14" s="184"/>
      <c r="R14" s="64"/>
      <c r="S14" s="64"/>
      <c r="T14" s="64"/>
      <c r="U14" s="64"/>
      <c r="V14" s="64"/>
    </row>
    <row r="15" spans="1:22" x14ac:dyDescent="0.2">
      <c r="A15" s="3"/>
      <c r="B15" s="2" t="s">
        <v>25</v>
      </c>
      <c r="C15" s="51">
        <v>1134.4744900000001</v>
      </c>
      <c r="D15" s="52">
        <v>1180.1560657694934</v>
      </c>
      <c r="E15" s="57">
        <v>57.694932878280248</v>
      </c>
      <c r="F15" s="57">
        <v>4.0266728050882161</v>
      </c>
      <c r="G15" s="11"/>
      <c r="H15" s="51">
        <v>1288.5143799999998</v>
      </c>
      <c r="I15" s="52">
        <v>1337.68048</v>
      </c>
      <c r="J15" s="57">
        <v>59.116640694650854</v>
      </c>
      <c r="K15" s="57">
        <v>3.8157199301105393</v>
      </c>
      <c r="L15" s="139"/>
      <c r="M15" s="184"/>
      <c r="N15" s="184"/>
      <c r="O15" s="184"/>
      <c r="P15" s="184"/>
      <c r="Q15" s="184"/>
      <c r="R15" s="64"/>
      <c r="S15" s="64"/>
      <c r="T15" s="64"/>
      <c r="U15" s="64"/>
      <c r="V15" s="64"/>
    </row>
    <row r="16" spans="1:22" x14ac:dyDescent="0.2">
      <c r="A16" s="3"/>
      <c r="B16" s="2" t="s">
        <v>26</v>
      </c>
      <c r="C16" s="51">
        <v>101.41521</v>
      </c>
      <c r="D16" s="52">
        <v>96.801350473238045</v>
      </c>
      <c r="E16" s="57">
        <v>4.7323803860117568</v>
      </c>
      <c r="F16" s="57">
        <v>-4.5494749029873933</v>
      </c>
      <c r="G16" s="11"/>
      <c r="H16" s="51">
        <v>88.888020000000012</v>
      </c>
      <c r="I16" s="52">
        <v>111.84306000000001</v>
      </c>
      <c r="J16" s="57">
        <v>4.9427244331249254</v>
      </c>
      <c r="K16" s="57">
        <v>25.824672436173056</v>
      </c>
      <c r="L16" s="139"/>
      <c r="M16" s="184"/>
      <c r="N16" s="184"/>
      <c r="O16" s="184"/>
      <c r="P16" s="184"/>
      <c r="Q16" s="184"/>
      <c r="R16" s="64"/>
      <c r="S16" s="64"/>
      <c r="T16" s="64"/>
      <c r="U16" s="64"/>
      <c r="V16" s="64"/>
    </row>
    <row r="17" spans="1:22" x14ac:dyDescent="0.2">
      <c r="A17" s="3"/>
      <c r="B17" s="2" t="s">
        <v>28</v>
      </c>
      <c r="C17" s="51">
        <v>29.48959</v>
      </c>
      <c r="D17" s="52">
        <v>16.281010079593859</v>
      </c>
      <c r="E17" s="57">
        <v>0.79593861437326285</v>
      </c>
      <c r="F17" s="57">
        <v>-44.790652974172041</v>
      </c>
      <c r="G17" s="236"/>
      <c r="H17" s="51">
        <v>11.779620000000001</v>
      </c>
      <c r="I17" s="52">
        <v>17.327129999999997</v>
      </c>
      <c r="J17" s="57">
        <v>0.76574468551675778</v>
      </c>
      <c r="K17" s="57">
        <v>47.094133766624012</v>
      </c>
      <c r="L17" s="139"/>
      <c r="M17" s="184"/>
      <c r="N17" s="184"/>
      <c r="O17" s="184"/>
      <c r="P17" s="184"/>
      <c r="Q17" s="184"/>
      <c r="R17" s="64"/>
      <c r="S17" s="64"/>
      <c r="T17" s="64"/>
      <c r="U17" s="64"/>
      <c r="V17" s="64"/>
    </row>
    <row r="18" spans="1:22" x14ac:dyDescent="0.2">
      <c r="A18" s="3"/>
      <c r="B18" s="2" t="s">
        <v>182</v>
      </c>
      <c r="C18" s="51">
        <v>41.821210000000001</v>
      </c>
      <c r="D18" s="52">
        <v>48.572890237460932</v>
      </c>
      <c r="E18" s="57">
        <v>2.3746093616246728</v>
      </c>
      <c r="F18" s="57">
        <v>16.144153259699866</v>
      </c>
      <c r="G18" s="11"/>
      <c r="H18" s="51">
        <v>73.51133999999999</v>
      </c>
      <c r="I18" s="52">
        <v>97.892589999999998</v>
      </c>
      <c r="J18" s="57">
        <v>4.3262058138867143</v>
      </c>
      <c r="K18" s="57">
        <v>33.16665156695553</v>
      </c>
      <c r="L18" s="139"/>
      <c r="M18" s="184"/>
      <c r="N18" s="184"/>
      <c r="O18" s="184"/>
      <c r="P18" s="184"/>
      <c r="Q18" s="184"/>
      <c r="R18" s="64"/>
      <c r="S18" s="64"/>
      <c r="T18" s="64"/>
      <c r="U18" s="64"/>
      <c r="V18" s="64"/>
    </row>
    <row r="19" spans="1:22" x14ac:dyDescent="0.2">
      <c r="A19" s="3"/>
      <c r="B19" s="2" t="s">
        <v>27</v>
      </c>
      <c r="C19" s="51">
        <v>549.18830000000003</v>
      </c>
      <c r="D19" s="52">
        <v>602.38055294489072</v>
      </c>
      <c r="E19" s="57">
        <v>29.448906443298306</v>
      </c>
      <c r="F19" s="57">
        <v>9.6856129209035746</v>
      </c>
      <c r="G19" s="236"/>
      <c r="H19" s="51">
        <v>778.39551000000006</v>
      </c>
      <c r="I19" s="52">
        <v>690.09966000000009</v>
      </c>
      <c r="J19" s="57">
        <v>30.497846274710326</v>
      </c>
      <c r="K19" s="57">
        <v>-11.343314403239557</v>
      </c>
      <c r="L19" s="139"/>
      <c r="M19" s="184"/>
      <c r="N19" s="184"/>
      <c r="O19" s="184"/>
      <c r="P19" s="184"/>
      <c r="Q19" s="184"/>
      <c r="R19" s="64"/>
      <c r="S19" s="64"/>
      <c r="T19" s="64"/>
      <c r="U19" s="64"/>
      <c r="V19" s="64"/>
    </row>
    <row r="20" spans="1:22" x14ac:dyDescent="0.2">
      <c r="A20" s="3"/>
      <c r="B20" s="2"/>
      <c r="C20" s="53"/>
      <c r="D20" s="53"/>
      <c r="E20" s="2"/>
      <c r="F20" s="2"/>
      <c r="G20" s="2"/>
      <c r="H20" s="53"/>
      <c r="I20" s="53"/>
      <c r="J20" s="2"/>
      <c r="K20" s="2"/>
      <c r="L20" s="13"/>
      <c r="M20" s="184"/>
      <c r="N20" s="184"/>
      <c r="O20" s="184"/>
      <c r="P20" s="184"/>
      <c r="Q20" s="184"/>
      <c r="R20" s="64"/>
      <c r="S20" s="64"/>
      <c r="T20" s="64"/>
      <c r="U20" s="64"/>
      <c r="V20" s="64"/>
    </row>
    <row r="21" spans="1:22" x14ac:dyDescent="0.2">
      <c r="A21" s="3"/>
      <c r="B21" s="2" t="s">
        <v>43</v>
      </c>
      <c r="C21" s="51">
        <v>1387.51358</v>
      </c>
      <c r="D21" s="52">
        <v>1394.5573268176486</v>
      </c>
      <c r="E21" s="57">
        <v>68.176484195077037</v>
      </c>
      <c r="F21" s="57">
        <v>0.50765245970771922</v>
      </c>
      <c r="G21" s="2"/>
      <c r="H21" s="51">
        <v>1397.0689399999999</v>
      </c>
      <c r="I21" s="52">
        <v>1474.7893699999997</v>
      </c>
      <c r="J21" s="57">
        <v>65.175947911402943</v>
      </c>
      <c r="K21" s="57">
        <v>5.563106284504471</v>
      </c>
      <c r="L21" s="13"/>
      <c r="M21" s="89"/>
      <c r="N21" s="64"/>
      <c r="O21" s="64"/>
      <c r="P21" s="64"/>
      <c r="Q21" s="64"/>
      <c r="R21" s="64"/>
      <c r="S21" s="64"/>
      <c r="T21" s="64"/>
      <c r="U21" s="64"/>
      <c r="V21" s="64"/>
    </row>
    <row r="22" spans="1:22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89"/>
      <c r="N22" s="64"/>
      <c r="O22" s="64"/>
      <c r="P22" s="64"/>
      <c r="Q22" s="64"/>
      <c r="R22" s="64"/>
      <c r="S22" s="64"/>
      <c r="T22" s="64"/>
      <c r="U22" s="64"/>
      <c r="V22" s="64"/>
    </row>
    <row r="23" spans="1:22" x14ac:dyDescent="0.2">
      <c r="A23" s="3"/>
      <c r="B23" s="2"/>
      <c r="C23" s="264" t="s">
        <v>318</v>
      </c>
      <c r="D23" s="264"/>
      <c r="E23" s="264"/>
      <c r="F23" s="264"/>
      <c r="G23" s="264"/>
      <c r="H23" s="264"/>
      <c r="I23" s="264"/>
      <c r="J23" s="264"/>
      <c r="K23" s="264"/>
      <c r="L23" s="13"/>
      <c r="M23" s="89"/>
      <c r="N23" s="64"/>
      <c r="O23" s="64"/>
      <c r="P23" s="64"/>
      <c r="Q23" s="64"/>
      <c r="R23" s="64"/>
      <c r="S23" s="64"/>
      <c r="T23" s="64"/>
      <c r="U23" s="64"/>
      <c r="V23" s="64"/>
    </row>
    <row r="24" spans="1:22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13"/>
      <c r="M24" s="89"/>
      <c r="N24" s="64"/>
      <c r="O24" s="209"/>
      <c r="P24" s="64"/>
      <c r="Q24" s="64"/>
      <c r="R24" s="64"/>
      <c r="S24" s="64"/>
      <c r="T24" s="64"/>
      <c r="U24" s="64"/>
      <c r="V24" s="64"/>
    </row>
    <row r="25" spans="1:22" ht="15" customHeight="1" x14ac:dyDescent="0.2">
      <c r="A25" s="3"/>
      <c r="B25" s="2"/>
      <c r="C25" s="264" t="s">
        <v>20</v>
      </c>
      <c r="D25" s="264"/>
      <c r="E25" s="273" t="s">
        <v>304</v>
      </c>
      <c r="F25" s="273" t="s">
        <v>305</v>
      </c>
      <c r="G25" s="236"/>
      <c r="H25" s="264" t="s">
        <v>41</v>
      </c>
      <c r="I25" s="264"/>
      <c r="J25" s="273" t="s">
        <v>304</v>
      </c>
      <c r="K25" s="273" t="s">
        <v>305</v>
      </c>
      <c r="L25" s="13"/>
      <c r="M25" s="89"/>
      <c r="N25" s="280"/>
      <c r="O25" s="280"/>
      <c r="P25" s="280"/>
      <c r="Q25" s="280"/>
      <c r="R25" s="64"/>
      <c r="S25" s="64"/>
      <c r="T25" s="64"/>
      <c r="U25" s="64"/>
      <c r="V25" s="64"/>
    </row>
    <row r="26" spans="1:22" x14ac:dyDescent="0.2">
      <c r="A26" s="3"/>
      <c r="B26" s="2"/>
      <c r="C26" s="235">
        <v>2025</v>
      </c>
      <c r="D26" s="235">
        <v>2026</v>
      </c>
      <c r="E26" s="273"/>
      <c r="F26" s="273"/>
      <c r="G26" s="236"/>
      <c r="H26" s="235">
        <v>2025</v>
      </c>
      <c r="I26" s="235">
        <v>2026</v>
      </c>
      <c r="J26" s="273"/>
      <c r="K26" s="273"/>
      <c r="L26" s="13"/>
      <c r="M26" s="89"/>
      <c r="N26" s="279"/>
      <c r="O26" s="279"/>
      <c r="P26" s="279"/>
      <c r="Q26" s="279"/>
      <c r="R26" s="64"/>
      <c r="S26" s="64"/>
      <c r="T26" s="64"/>
      <c r="U26" s="64"/>
      <c r="V26" s="64"/>
    </row>
    <row r="27" spans="1:22" ht="6" customHeight="1" x14ac:dyDescent="0.2">
      <c r="A27" s="3"/>
      <c r="B27" s="2"/>
      <c r="C27" s="235"/>
      <c r="D27" s="235"/>
      <c r="E27" s="235"/>
      <c r="F27" s="236"/>
      <c r="G27" s="236"/>
      <c r="H27" s="235"/>
      <c r="I27" s="235"/>
      <c r="J27" s="235"/>
      <c r="K27" s="235"/>
      <c r="L27" s="13"/>
      <c r="M27" s="89"/>
      <c r="N27" s="64"/>
      <c r="O27" s="64"/>
      <c r="P27" s="64"/>
      <c r="Q27" s="64"/>
      <c r="R27" s="64"/>
      <c r="S27" s="64"/>
      <c r="T27" s="64"/>
      <c r="U27" s="64"/>
      <c r="V27" s="64"/>
    </row>
    <row r="28" spans="1:22" x14ac:dyDescent="0.2">
      <c r="A28" s="3"/>
      <c r="B28" s="21" t="s">
        <v>23</v>
      </c>
      <c r="C28" s="50">
        <v>1978.5230900000006</v>
      </c>
      <c r="D28" s="50">
        <v>2045.5107699999999</v>
      </c>
      <c r="E28" s="50">
        <v>100</v>
      </c>
      <c r="F28" s="60">
        <v>3.3857416341802393</v>
      </c>
      <c r="G28" s="236"/>
      <c r="H28" s="50">
        <v>2248.97579</v>
      </c>
      <c r="I28" s="50">
        <v>2262.7816200000002</v>
      </c>
      <c r="J28" s="50">
        <v>100</v>
      </c>
      <c r="K28" s="60">
        <v>0.61387188165329398</v>
      </c>
      <c r="L28" s="13"/>
      <c r="M28" s="89"/>
      <c r="N28" s="208"/>
      <c r="O28" s="208"/>
      <c r="P28" s="208"/>
      <c r="Q28" s="208"/>
      <c r="R28" s="64"/>
      <c r="S28" s="64"/>
      <c r="T28" s="64"/>
      <c r="U28" s="64"/>
      <c r="V28" s="64"/>
    </row>
    <row r="29" spans="1:22" x14ac:dyDescent="0.2">
      <c r="A29" s="3"/>
      <c r="B29" s="2" t="s">
        <v>24</v>
      </c>
      <c r="C29" s="51">
        <v>122.13428999999999</v>
      </c>
      <c r="D29" s="52">
        <v>101.31890049532322</v>
      </c>
      <c r="E29" s="57">
        <v>4.9532323164117695</v>
      </c>
      <c r="F29" s="57">
        <v>-17.043034764992516</v>
      </c>
      <c r="G29" s="236"/>
      <c r="H29" s="51">
        <v>7.8869199999999999</v>
      </c>
      <c r="I29" s="52">
        <v>7.9386999999999999</v>
      </c>
      <c r="J29" s="57">
        <v>0.35083809811041328</v>
      </c>
      <c r="K29" s="57">
        <v>0.65653005228909489</v>
      </c>
      <c r="L29" s="13"/>
      <c r="M29" s="184"/>
      <c r="N29" s="184"/>
      <c r="O29" s="184"/>
      <c r="P29" s="184"/>
      <c r="Q29" s="184"/>
      <c r="R29" s="64"/>
      <c r="S29" s="64"/>
      <c r="T29" s="64"/>
      <c r="U29" s="64"/>
      <c r="V29" s="64"/>
    </row>
    <row r="30" spans="1:22" x14ac:dyDescent="0.2">
      <c r="A30" s="3"/>
      <c r="B30" s="2" t="s">
        <v>25</v>
      </c>
      <c r="C30" s="51">
        <v>1134.4744900000001</v>
      </c>
      <c r="D30" s="52">
        <v>1180.1560657694934</v>
      </c>
      <c r="E30" s="57">
        <v>57.694932878280248</v>
      </c>
      <c r="F30" s="57">
        <v>4.0266728050882161</v>
      </c>
      <c r="G30" s="236"/>
      <c r="H30" s="51">
        <v>1288.5143799999998</v>
      </c>
      <c r="I30" s="52">
        <v>1337.68048</v>
      </c>
      <c r="J30" s="57">
        <v>59.116640694650854</v>
      </c>
      <c r="K30" s="57">
        <v>3.8157199301105393</v>
      </c>
      <c r="L30" s="13"/>
      <c r="M30" s="184"/>
      <c r="N30" s="184"/>
      <c r="O30" s="184"/>
      <c r="P30" s="184"/>
      <c r="Q30" s="184"/>
      <c r="R30" s="64"/>
      <c r="S30" s="64"/>
      <c r="T30" s="64"/>
      <c r="U30" s="64"/>
      <c r="V30" s="64"/>
    </row>
    <row r="31" spans="1:22" x14ac:dyDescent="0.2">
      <c r="A31" s="3"/>
      <c r="B31" s="2" t="s">
        <v>26</v>
      </c>
      <c r="C31" s="51">
        <v>101.41521</v>
      </c>
      <c r="D31" s="52">
        <v>96.801350473238045</v>
      </c>
      <c r="E31" s="57">
        <v>4.7323803860117568</v>
      </c>
      <c r="F31" s="57">
        <v>-4.5494749029873933</v>
      </c>
      <c r="G31" s="236"/>
      <c r="H31" s="51">
        <v>88.888020000000012</v>
      </c>
      <c r="I31" s="52">
        <v>111.84306000000001</v>
      </c>
      <c r="J31" s="57">
        <v>4.9427244331249254</v>
      </c>
      <c r="K31" s="57">
        <v>25.824672436173056</v>
      </c>
      <c r="L31" s="13"/>
      <c r="M31" s="184"/>
      <c r="N31" s="184"/>
      <c r="O31" s="184"/>
      <c r="P31" s="184"/>
      <c r="Q31" s="184"/>
      <c r="R31" s="64"/>
      <c r="S31" s="64"/>
      <c r="T31" s="64"/>
      <c r="U31" s="64"/>
      <c r="V31" s="64"/>
    </row>
    <row r="32" spans="1:22" x14ac:dyDescent="0.2">
      <c r="A32" s="3"/>
      <c r="B32" s="2" t="s">
        <v>28</v>
      </c>
      <c r="C32" s="51">
        <v>29.48959</v>
      </c>
      <c r="D32" s="52">
        <v>16.281010079593859</v>
      </c>
      <c r="E32" s="57">
        <v>0.79593861437326285</v>
      </c>
      <c r="F32" s="57">
        <v>-44.790652974172041</v>
      </c>
      <c r="G32" s="236"/>
      <c r="H32" s="51">
        <v>11.779620000000001</v>
      </c>
      <c r="I32" s="52">
        <v>17.327129999999997</v>
      </c>
      <c r="J32" s="57">
        <v>0.76574468551675778</v>
      </c>
      <c r="K32" s="57">
        <v>47.094133766624012</v>
      </c>
      <c r="L32" s="13"/>
      <c r="M32" s="184"/>
      <c r="N32" s="184"/>
      <c r="O32" s="184"/>
      <c r="P32" s="184"/>
      <c r="Q32" s="184"/>
      <c r="R32" s="64"/>
      <c r="S32" s="64"/>
      <c r="T32" s="64"/>
      <c r="U32" s="64"/>
      <c r="V32" s="64"/>
    </row>
    <row r="33" spans="1:22" x14ac:dyDescent="0.2">
      <c r="A33" s="3"/>
      <c r="B33" s="2" t="s">
        <v>182</v>
      </c>
      <c r="C33" s="51">
        <v>41.821210000000001</v>
      </c>
      <c r="D33" s="52">
        <v>48.572890237460932</v>
      </c>
      <c r="E33" s="57">
        <v>2.3746093616246728</v>
      </c>
      <c r="F33" s="57">
        <v>16.144153259699866</v>
      </c>
      <c r="G33" s="236"/>
      <c r="H33" s="51">
        <v>73.51133999999999</v>
      </c>
      <c r="I33" s="52">
        <v>97.892589999999998</v>
      </c>
      <c r="J33" s="57">
        <v>4.3262058138867143</v>
      </c>
      <c r="K33" s="57">
        <v>33.16665156695553</v>
      </c>
      <c r="L33" s="13"/>
      <c r="M33" s="184"/>
      <c r="N33" s="184"/>
      <c r="O33" s="184"/>
      <c r="P33" s="184"/>
      <c r="Q33" s="184"/>
      <c r="R33" s="64"/>
      <c r="S33" s="64"/>
      <c r="T33" s="64"/>
      <c r="U33" s="64"/>
      <c r="V33" s="64"/>
    </row>
    <row r="34" spans="1:22" x14ac:dyDescent="0.2">
      <c r="A34" s="3"/>
      <c r="B34" s="2" t="s">
        <v>27</v>
      </c>
      <c r="C34" s="51">
        <v>549.18830000000003</v>
      </c>
      <c r="D34" s="52">
        <v>602.38055294489072</v>
      </c>
      <c r="E34" s="57">
        <v>29.448906443298306</v>
      </c>
      <c r="F34" s="57">
        <v>9.6856129209035746</v>
      </c>
      <c r="G34" s="236"/>
      <c r="H34" s="51">
        <v>778.39551000000006</v>
      </c>
      <c r="I34" s="52">
        <v>690.09966000000009</v>
      </c>
      <c r="J34" s="57">
        <v>30.497846274710326</v>
      </c>
      <c r="K34" s="57">
        <v>-11.343314403239557</v>
      </c>
      <c r="L34" s="13"/>
      <c r="M34" s="184"/>
      <c r="N34" s="184"/>
      <c r="O34" s="184"/>
      <c r="P34" s="184"/>
      <c r="Q34" s="184"/>
      <c r="R34" s="64"/>
      <c r="S34" s="64"/>
      <c r="T34" s="64"/>
      <c r="U34" s="64"/>
      <c r="V34" s="64"/>
    </row>
    <row r="35" spans="1:22" x14ac:dyDescent="0.2">
      <c r="A35" s="3"/>
      <c r="B35" s="2"/>
      <c r="C35" s="53"/>
      <c r="D35" s="53"/>
      <c r="E35" s="2"/>
      <c r="F35" s="2"/>
      <c r="G35" s="2"/>
      <c r="H35" s="53"/>
      <c r="I35" s="53"/>
      <c r="J35" s="2"/>
      <c r="K35" s="2"/>
      <c r="L35" s="13"/>
      <c r="M35" s="89"/>
      <c r="N35" s="64"/>
      <c r="O35" s="64"/>
      <c r="P35" s="64"/>
      <c r="Q35" s="64"/>
      <c r="R35" s="64"/>
      <c r="S35" s="64"/>
      <c r="T35" s="64"/>
      <c r="U35" s="64"/>
      <c r="V35" s="64"/>
    </row>
    <row r="36" spans="1:22" x14ac:dyDescent="0.2">
      <c r="A36" s="3"/>
      <c r="B36" s="2" t="s">
        <v>43</v>
      </c>
      <c r="C36" s="51">
        <v>1387.51358</v>
      </c>
      <c r="D36" s="52">
        <v>1394.5573268176486</v>
      </c>
      <c r="E36" s="57">
        <v>68.176484195077037</v>
      </c>
      <c r="F36" s="57">
        <v>0.50765245970771922</v>
      </c>
      <c r="G36" s="2"/>
      <c r="H36" s="51">
        <v>1397.0689399999999</v>
      </c>
      <c r="I36" s="52">
        <v>1474.7893699999997</v>
      </c>
      <c r="J36" s="57">
        <v>65.175947911402943</v>
      </c>
      <c r="K36" s="57">
        <v>5.563106284504471</v>
      </c>
      <c r="L36" s="13"/>
      <c r="M36" s="89"/>
      <c r="N36" s="64"/>
      <c r="O36" s="64"/>
      <c r="P36" s="64"/>
      <c r="Q36" s="64"/>
      <c r="R36" s="64"/>
      <c r="S36" s="64"/>
      <c r="T36" s="64"/>
      <c r="U36" s="64"/>
      <c r="V36" s="64"/>
    </row>
    <row r="37" spans="1:22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9"/>
      <c r="N37" s="64"/>
      <c r="O37" s="64"/>
      <c r="P37" s="64"/>
      <c r="Q37" s="64"/>
      <c r="R37" s="64"/>
      <c r="S37" s="64"/>
      <c r="T37" s="64"/>
      <c r="U37" s="64"/>
      <c r="V37" s="64"/>
    </row>
    <row r="38" spans="1:22" x14ac:dyDescent="0.2">
      <c r="A38" s="3"/>
      <c r="B38" s="271" t="s">
        <v>177</v>
      </c>
      <c r="C38" s="271"/>
      <c r="D38" s="271"/>
      <c r="E38" s="271"/>
      <c r="F38" s="271"/>
      <c r="G38" s="271" t="s">
        <v>178</v>
      </c>
      <c r="H38" s="271"/>
      <c r="I38" s="271"/>
      <c r="J38" s="271"/>
      <c r="K38" s="271"/>
      <c r="L38" s="13"/>
      <c r="M38" s="89"/>
      <c r="N38" s="64" t="s">
        <v>17</v>
      </c>
      <c r="O38" s="64"/>
      <c r="P38" s="64"/>
      <c r="Q38" s="64"/>
      <c r="R38" s="64"/>
      <c r="S38" s="64"/>
      <c r="T38" s="64"/>
      <c r="U38" s="64"/>
      <c r="V38" s="64"/>
    </row>
    <row r="39" spans="1:22" x14ac:dyDescent="0.2">
      <c r="A39" s="3"/>
      <c r="B39" s="271" t="s">
        <v>157</v>
      </c>
      <c r="C39" s="271"/>
      <c r="D39" s="271"/>
      <c r="E39" s="271"/>
      <c r="F39" s="271"/>
      <c r="G39" s="271" t="s">
        <v>157</v>
      </c>
      <c r="H39" s="271"/>
      <c r="I39" s="271"/>
      <c r="J39" s="271"/>
      <c r="K39" s="271"/>
      <c r="L39" s="13"/>
      <c r="M39" s="89"/>
      <c r="N39" s="64"/>
      <c r="O39" s="64"/>
      <c r="P39" s="64"/>
      <c r="Q39" s="64"/>
      <c r="R39" s="64"/>
      <c r="S39" s="64"/>
      <c r="T39" s="64"/>
      <c r="U39" s="64"/>
      <c r="V39" s="64"/>
    </row>
    <row r="40" spans="1:22" x14ac:dyDescent="0.2">
      <c r="A40" s="3"/>
      <c r="B40" s="281" t="s">
        <v>320</v>
      </c>
      <c r="C40" s="281"/>
      <c r="D40" s="281"/>
      <c r="E40" s="281"/>
      <c r="F40" s="281"/>
      <c r="G40" s="281" t="s">
        <v>320</v>
      </c>
      <c r="H40" s="281"/>
      <c r="I40" s="281"/>
      <c r="J40" s="281"/>
      <c r="K40" s="281"/>
      <c r="L40" s="13"/>
      <c r="M40" s="89"/>
      <c r="N40" s="64" t="s">
        <v>17</v>
      </c>
      <c r="O40" s="64"/>
      <c r="P40" s="64"/>
      <c r="Q40" s="64"/>
      <c r="R40" s="64"/>
      <c r="S40" s="64"/>
      <c r="T40" s="64"/>
      <c r="U40" s="64"/>
      <c r="V40" s="64"/>
    </row>
    <row r="41" spans="1:22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9"/>
      <c r="N41" s="64" t="s">
        <v>17</v>
      </c>
      <c r="O41" s="64"/>
      <c r="P41" s="64"/>
      <c r="Q41" s="64"/>
      <c r="R41" s="64"/>
      <c r="S41" s="64"/>
      <c r="T41" s="64"/>
      <c r="U41" s="64"/>
      <c r="V41" s="64"/>
    </row>
    <row r="42" spans="1:22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9"/>
      <c r="N42" s="64" t="s">
        <v>17</v>
      </c>
      <c r="O42" s="64"/>
      <c r="P42" s="64"/>
      <c r="Q42" s="64"/>
      <c r="R42" s="64"/>
      <c r="S42" s="64"/>
      <c r="T42" s="64"/>
      <c r="U42" s="64"/>
      <c r="V42" s="64"/>
    </row>
    <row r="43" spans="1:22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9"/>
      <c r="N43" s="64" t="s">
        <v>17</v>
      </c>
      <c r="O43" s="64"/>
      <c r="P43" s="64"/>
      <c r="Q43" s="64"/>
      <c r="R43" s="64"/>
      <c r="S43" s="64"/>
      <c r="T43" s="64"/>
      <c r="U43" s="64"/>
      <c r="V43" s="64"/>
    </row>
    <row r="44" spans="1:22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9"/>
      <c r="N44" s="64"/>
      <c r="O44" s="64"/>
      <c r="P44" s="64"/>
      <c r="Q44" s="64"/>
      <c r="R44" s="64"/>
      <c r="S44" s="64"/>
      <c r="T44" s="64"/>
      <c r="U44" s="64"/>
      <c r="V44" s="64"/>
    </row>
    <row r="45" spans="1:22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9"/>
      <c r="N45" s="64" t="s">
        <v>17</v>
      </c>
      <c r="O45" s="64"/>
      <c r="P45" s="64"/>
      <c r="Q45" s="64"/>
      <c r="R45" s="64"/>
      <c r="S45" s="64"/>
      <c r="T45" s="64"/>
      <c r="U45" s="64"/>
      <c r="V45" s="64"/>
    </row>
    <row r="46" spans="1:22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9"/>
      <c r="N46" s="64" t="s">
        <v>17</v>
      </c>
      <c r="O46" s="64"/>
      <c r="P46" s="64"/>
      <c r="Q46" s="64"/>
      <c r="R46" s="64"/>
      <c r="S46" s="64"/>
      <c r="T46" s="64"/>
      <c r="U46" s="64"/>
      <c r="V46" s="64"/>
    </row>
    <row r="47" spans="1:22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9"/>
      <c r="N47" s="64" t="s">
        <v>17</v>
      </c>
      <c r="O47" s="64"/>
      <c r="P47" s="64"/>
      <c r="Q47" s="64"/>
      <c r="R47" s="64"/>
      <c r="S47" s="64"/>
      <c r="T47" s="64"/>
      <c r="U47" s="64"/>
      <c r="V47" s="64"/>
    </row>
    <row r="48" spans="1:22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9"/>
      <c r="N48" s="64" t="s">
        <v>17</v>
      </c>
      <c r="O48" s="64"/>
      <c r="P48" s="64"/>
      <c r="Q48" s="64"/>
      <c r="R48" s="64"/>
      <c r="S48" s="64"/>
      <c r="T48" s="64"/>
      <c r="U48" s="64"/>
      <c r="V48" s="64"/>
    </row>
    <row r="49" spans="1:22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9"/>
      <c r="N49" s="64"/>
      <c r="O49" s="64"/>
      <c r="P49" s="64"/>
      <c r="Q49" s="64"/>
      <c r="R49" s="64"/>
      <c r="S49" s="64"/>
      <c r="T49" s="64"/>
      <c r="U49" s="64"/>
      <c r="V49" s="64"/>
    </row>
    <row r="50" spans="1:22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9"/>
      <c r="N50" s="64"/>
      <c r="O50" s="64"/>
      <c r="P50" s="64"/>
      <c r="Q50" s="64"/>
      <c r="R50" s="64"/>
      <c r="S50" s="64"/>
      <c r="T50" s="64"/>
      <c r="U50" s="64"/>
      <c r="V50" s="64"/>
    </row>
    <row r="51" spans="1:22" x14ac:dyDescent="0.2">
      <c r="A51" s="185" t="s">
        <v>310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3"/>
      <c r="M51" s="89"/>
      <c r="N51" s="64"/>
      <c r="O51" s="64"/>
      <c r="P51" s="64"/>
      <c r="Q51" s="64"/>
      <c r="R51" s="64"/>
      <c r="S51" s="64"/>
      <c r="T51" s="64"/>
      <c r="U51" s="64"/>
      <c r="V51" s="64"/>
    </row>
    <row r="52" spans="1:22" x14ac:dyDescent="0.2">
      <c r="A52" s="185" t="s">
        <v>123</v>
      </c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3"/>
      <c r="M52" s="89"/>
      <c r="N52" s="64"/>
      <c r="O52" s="64"/>
      <c r="P52" s="64"/>
      <c r="Q52" s="64"/>
      <c r="R52" s="64"/>
      <c r="S52" s="64"/>
      <c r="T52" s="64"/>
      <c r="U52" s="64"/>
      <c r="V52" s="64"/>
    </row>
    <row r="53" spans="1:22" x14ac:dyDescent="0.2">
      <c r="A53" s="185" t="s">
        <v>288</v>
      </c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3"/>
      <c r="M53" s="89"/>
      <c r="N53" s="64"/>
      <c r="O53" s="64"/>
      <c r="P53" s="64"/>
      <c r="Q53" s="64"/>
      <c r="R53" s="64"/>
      <c r="S53" s="64"/>
      <c r="T53" s="64"/>
      <c r="U53" s="64"/>
      <c r="V53" s="64"/>
    </row>
    <row r="54" spans="1:22" x14ac:dyDescent="0.2">
      <c r="A54" s="185" t="s">
        <v>315</v>
      </c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3"/>
      <c r="M54" s="89"/>
      <c r="N54" s="64"/>
      <c r="O54" s="64"/>
      <c r="P54" s="64"/>
      <c r="Q54" s="64"/>
      <c r="R54" s="64"/>
      <c r="S54" s="64"/>
      <c r="T54" s="64"/>
      <c r="U54" s="64"/>
      <c r="V54" s="64"/>
    </row>
    <row r="55" spans="1:22" ht="14.25" customHeight="1" x14ac:dyDescent="0.2">
      <c r="A55" s="190" t="s">
        <v>145</v>
      </c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43"/>
      <c r="M55" s="2"/>
    </row>
    <row r="57" spans="1:22" x14ac:dyDescent="0.2">
      <c r="D57" s="64"/>
      <c r="E57" s="64"/>
      <c r="F57" s="48"/>
      <c r="G57" s="48"/>
      <c r="H57" s="48"/>
      <c r="I57" s="48"/>
      <c r="J57" s="64"/>
      <c r="K57" s="64"/>
    </row>
    <row r="58" spans="1:22" x14ac:dyDescent="0.2">
      <c r="D58" s="64"/>
      <c r="E58" s="64"/>
      <c r="F58" s="48"/>
      <c r="G58" s="48" t="s">
        <v>20</v>
      </c>
      <c r="H58" s="48" t="s">
        <v>41</v>
      </c>
      <c r="I58" s="48"/>
      <c r="J58" s="64"/>
      <c r="K58" s="64"/>
    </row>
    <row r="59" spans="1:22" x14ac:dyDescent="0.2">
      <c r="D59" s="64"/>
      <c r="E59" s="64"/>
      <c r="F59" s="48"/>
      <c r="G59" s="48"/>
      <c r="H59" s="48"/>
      <c r="I59" s="48"/>
      <c r="J59" s="64"/>
      <c r="K59" s="64"/>
    </row>
    <row r="60" spans="1:22" x14ac:dyDescent="0.2">
      <c r="D60" s="64"/>
      <c r="E60" s="64"/>
      <c r="F60" s="48" t="s">
        <v>43</v>
      </c>
      <c r="G60" s="117">
        <v>68.176484195077037</v>
      </c>
      <c r="H60" s="117">
        <v>65.175947911402943</v>
      </c>
      <c r="I60" s="48"/>
      <c r="J60" s="64"/>
      <c r="K60" s="64"/>
    </row>
    <row r="61" spans="1:22" x14ac:dyDescent="0.2">
      <c r="D61" s="64"/>
      <c r="E61" s="64"/>
      <c r="F61" s="48" t="s">
        <v>54</v>
      </c>
      <c r="G61" s="117">
        <v>31.823515804922963</v>
      </c>
      <c r="H61" s="117">
        <v>34.824052088597057</v>
      </c>
      <c r="I61" s="48"/>
      <c r="J61" s="64"/>
      <c r="K61" s="64"/>
    </row>
    <row r="62" spans="1:22" x14ac:dyDescent="0.2">
      <c r="D62" s="64"/>
      <c r="E62" s="64"/>
      <c r="F62" s="48"/>
      <c r="G62" s="48"/>
      <c r="H62" s="48"/>
      <c r="I62" s="48"/>
      <c r="J62" s="64"/>
      <c r="K62" s="64"/>
    </row>
    <row r="63" spans="1:22" x14ac:dyDescent="0.2">
      <c r="D63" s="64"/>
      <c r="E63" s="64"/>
      <c r="F63" s="48"/>
      <c r="G63" s="48"/>
      <c r="H63" s="48"/>
      <c r="I63" s="48"/>
      <c r="J63" s="64"/>
      <c r="K63" s="64"/>
    </row>
    <row r="64" spans="1:22" x14ac:dyDescent="0.2">
      <c r="D64" s="64"/>
      <c r="E64" s="64"/>
      <c r="F64" s="48"/>
      <c r="G64" s="48"/>
      <c r="H64" s="48"/>
      <c r="I64" s="48"/>
      <c r="J64" s="64"/>
      <c r="K64" s="64"/>
    </row>
  </sheetData>
  <mergeCells count="27">
    <mergeCell ref="C7:K7"/>
    <mergeCell ref="C8:K8"/>
    <mergeCell ref="F10:F11"/>
    <mergeCell ref="E10:E11"/>
    <mergeCell ref="C10:D10"/>
    <mergeCell ref="H10:I10"/>
    <mergeCell ref="J10:J11"/>
    <mergeCell ref="K10:K11"/>
    <mergeCell ref="B40:F40"/>
    <mergeCell ref="B38:F38"/>
    <mergeCell ref="G38:K38"/>
    <mergeCell ref="G40:K40"/>
    <mergeCell ref="K25:K26"/>
    <mergeCell ref="G39:K39"/>
    <mergeCell ref="B39:F39"/>
    <mergeCell ref="N11:O11"/>
    <mergeCell ref="P11:Q11"/>
    <mergeCell ref="N25:O25"/>
    <mergeCell ref="P25:Q25"/>
    <mergeCell ref="N26:O26"/>
    <mergeCell ref="P26:Q26"/>
    <mergeCell ref="C23:K23"/>
    <mergeCell ref="J25:J26"/>
    <mergeCell ref="H25:I25"/>
    <mergeCell ref="F25:F26"/>
    <mergeCell ref="E25:E26"/>
    <mergeCell ref="C25:D25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2"/>
  <sheetViews>
    <sheetView showGridLines="0" zoomScaleNormal="100" zoomScaleSheetLayoutView="100" workbookViewId="0">
      <selection activeCell="M5" sqref="M5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3" width="11.5703125" style="10" customWidth="1"/>
    <col min="4" max="4" width="10.7109375" style="10" customWidth="1"/>
    <col min="5" max="5" width="8.5703125" style="10" customWidth="1"/>
    <col min="6" max="6" width="12.140625" style="10" customWidth="1"/>
    <col min="7" max="7" width="9.85546875" style="10" customWidth="1"/>
    <col min="8" max="8" width="13.5703125" style="10" customWidth="1"/>
    <col min="9" max="9" width="13.7109375" style="10" customWidth="1"/>
    <col min="10" max="10" width="9.140625" style="10" customWidth="1"/>
    <col min="11" max="11" width="11.5703125" style="10" customWidth="1"/>
    <col min="12" max="12" width="3" style="10" customWidth="1"/>
    <col min="13" max="13" width="10.85546875" style="92"/>
    <col min="14" max="14" width="11.42578125" style="92" customWidth="1"/>
    <col min="15" max="15" width="10.85546875" style="92" customWidth="1"/>
    <col min="16" max="17" width="11.85546875" style="92" bestFit="1" customWidth="1"/>
    <col min="18" max="20" width="10.85546875" style="92"/>
    <col min="21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1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1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1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1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1"/>
    </row>
    <row r="6" spans="1:17" ht="44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1"/>
    </row>
    <row r="7" spans="1:17" x14ac:dyDescent="0.2">
      <c r="A7" s="3"/>
      <c r="B7" s="11"/>
      <c r="C7" s="266" t="s">
        <v>188</v>
      </c>
      <c r="D7" s="266"/>
      <c r="E7" s="266"/>
      <c r="F7" s="266"/>
      <c r="G7" s="266"/>
      <c r="H7" s="266"/>
      <c r="I7" s="266"/>
      <c r="J7" s="266"/>
      <c r="K7" s="266"/>
      <c r="L7" s="13"/>
      <c r="M7" s="91"/>
    </row>
    <row r="8" spans="1:17" x14ac:dyDescent="0.2">
      <c r="A8" s="3"/>
      <c r="B8" s="11"/>
      <c r="C8" s="266" t="s">
        <v>319</v>
      </c>
      <c r="D8" s="266"/>
      <c r="E8" s="266"/>
      <c r="F8" s="266"/>
      <c r="G8" s="266"/>
      <c r="H8" s="266"/>
      <c r="I8" s="266"/>
      <c r="J8" s="266"/>
      <c r="K8" s="266"/>
      <c r="L8" s="13"/>
      <c r="M8" s="91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1"/>
    </row>
    <row r="10" spans="1:17" ht="15.75" customHeight="1" x14ac:dyDescent="0.2">
      <c r="A10" s="3"/>
      <c r="B10" s="2"/>
      <c r="C10" s="264" t="s">
        <v>20</v>
      </c>
      <c r="D10" s="264"/>
      <c r="E10" s="273" t="s">
        <v>304</v>
      </c>
      <c r="F10" s="273" t="s">
        <v>305</v>
      </c>
      <c r="G10" s="11"/>
      <c r="H10" s="264" t="s">
        <v>41</v>
      </c>
      <c r="I10" s="264"/>
      <c r="J10" s="273" t="s">
        <v>304</v>
      </c>
      <c r="K10" s="273" t="s">
        <v>305</v>
      </c>
      <c r="L10" s="13"/>
      <c r="M10" s="91"/>
    </row>
    <row r="11" spans="1:17" ht="15.75" customHeight="1" x14ac:dyDescent="0.2">
      <c r="A11" s="3"/>
      <c r="B11" s="2"/>
      <c r="C11" s="20">
        <v>2025</v>
      </c>
      <c r="D11" s="20">
        <v>2026</v>
      </c>
      <c r="E11" s="273"/>
      <c r="F11" s="273"/>
      <c r="G11" s="11"/>
      <c r="H11" s="20">
        <v>2025</v>
      </c>
      <c r="I11" s="20">
        <v>2026</v>
      </c>
      <c r="J11" s="273"/>
      <c r="K11" s="273"/>
      <c r="L11" s="13"/>
      <c r="N11" s="282"/>
      <c r="O11" s="282"/>
      <c r="P11" s="278"/>
      <c r="Q11" s="278"/>
    </row>
    <row r="12" spans="1:17" ht="6" customHeight="1" x14ac:dyDescent="0.2">
      <c r="A12" s="3"/>
      <c r="B12" s="2"/>
      <c r="C12" s="76"/>
      <c r="D12" s="76"/>
      <c r="E12" s="76"/>
      <c r="F12" s="138"/>
      <c r="G12" s="11"/>
      <c r="H12" s="20"/>
      <c r="I12" s="20"/>
      <c r="J12" s="20"/>
      <c r="K12" s="20"/>
      <c r="L12" s="13"/>
      <c r="M12" s="91"/>
    </row>
    <row r="13" spans="1:17" x14ac:dyDescent="0.2">
      <c r="A13" s="3"/>
      <c r="B13" s="21" t="s">
        <v>61</v>
      </c>
      <c r="C13" s="50">
        <v>1978.5230900000006</v>
      </c>
      <c r="D13" s="50">
        <v>2045.5107699999999</v>
      </c>
      <c r="E13" s="50">
        <v>100</v>
      </c>
      <c r="F13" s="60">
        <v>3.3857416341802393</v>
      </c>
      <c r="G13" s="11"/>
      <c r="H13" s="50">
        <v>2248.97579</v>
      </c>
      <c r="I13" s="50">
        <v>2262.7816200000002</v>
      </c>
      <c r="J13" s="50">
        <v>100</v>
      </c>
      <c r="K13" s="60">
        <v>0.61387188165329398</v>
      </c>
      <c r="L13" s="13"/>
      <c r="M13" s="91"/>
    </row>
    <row r="14" spans="1:17" x14ac:dyDescent="0.2">
      <c r="A14" s="3"/>
      <c r="B14" s="2" t="s">
        <v>29</v>
      </c>
      <c r="C14" s="51">
        <v>7.4826300000000003</v>
      </c>
      <c r="D14" s="52">
        <v>7.6921099999999996</v>
      </c>
      <c r="E14" s="57">
        <v>0.37604837446052658</v>
      </c>
      <c r="F14" s="57">
        <v>2.7995504254520132</v>
      </c>
      <c r="G14" s="11"/>
      <c r="H14" s="51">
        <v>9.5671199574601058</v>
      </c>
      <c r="I14" s="52">
        <v>1.3789200000000001</v>
      </c>
      <c r="J14" s="57">
        <v>6.0939155056421224E-2</v>
      </c>
      <c r="K14" s="57">
        <v>-85.586885017316348</v>
      </c>
      <c r="L14" s="13"/>
      <c r="M14" s="91"/>
      <c r="N14" s="221"/>
      <c r="O14" s="221"/>
      <c r="P14" s="221"/>
      <c r="Q14" s="221"/>
    </row>
    <row r="15" spans="1:17" x14ac:dyDescent="0.2">
      <c r="A15" s="3"/>
      <c r="B15" s="2" t="s">
        <v>144</v>
      </c>
      <c r="C15" s="51">
        <v>0</v>
      </c>
      <c r="D15" s="52">
        <v>0</v>
      </c>
      <c r="E15" s="57" t="s">
        <v>17</v>
      </c>
      <c r="F15" s="57" t="s">
        <v>17</v>
      </c>
      <c r="G15" s="11"/>
      <c r="H15" s="51">
        <v>0</v>
      </c>
      <c r="I15" s="52">
        <v>0</v>
      </c>
      <c r="J15" s="57" t="s">
        <v>17</v>
      </c>
      <c r="K15" s="57" t="s">
        <v>17</v>
      </c>
      <c r="L15" s="13"/>
      <c r="M15" s="91"/>
      <c r="N15" s="221"/>
      <c r="O15" s="221"/>
      <c r="P15" s="221"/>
      <c r="Q15" s="221"/>
    </row>
    <row r="16" spans="1:17" x14ac:dyDescent="0.2">
      <c r="A16" s="3"/>
      <c r="B16" s="2" t="s">
        <v>30</v>
      </c>
      <c r="C16" s="51">
        <v>285.14643999999998</v>
      </c>
      <c r="D16" s="52">
        <v>342.02632</v>
      </c>
      <c r="E16" s="57">
        <v>16.720827140890588</v>
      </c>
      <c r="F16" s="57">
        <v>19.947603063183973</v>
      </c>
      <c r="G16" s="11"/>
      <c r="H16" s="51">
        <v>262.12842883445421</v>
      </c>
      <c r="I16" s="52">
        <v>318.73222999999996</v>
      </c>
      <c r="J16" s="57">
        <v>14.085859067566577</v>
      </c>
      <c r="K16" s="57">
        <v>21.593919216329471</v>
      </c>
      <c r="L16" s="13"/>
      <c r="M16" s="91"/>
      <c r="N16" s="221"/>
      <c r="O16" s="221"/>
      <c r="P16" s="221"/>
      <c r="Q16" s="221"/>
    </row>
    <row r="17" spans="1:17" x14ac:dyDescent="0.2">
      <c r="A17" s="3"/>
      <c r="B17" s="2" t="s">
        <v>31</v>
      </c>
      <c r="C17" s="51">
        <v>146.68113</v>
      </c>
      <c r="D17" s="52">
        <v>159.45045999999999</v>
      </c>
      <c r="E17" s="57">
        <v>7.7951415528357257</v>
      </c>
      <c r="F17" s="57">
        <v>8.7055028823407543</v>
      </c>
      <c r="G17" s="11"/>
      <c r="H17" s="51">
        <v>214.99774904401932</v>
      </c>
      <c r="I17" s="52">
        <v>206.50903000000002</v>
      </c>
      <c r="J17" s="57">
        <v>9.1263349575908261</v>
      </c>
      <c r="K17" s="57">
        <v>-3.9482827526167608</v>
      </c>
      <c r="L17" s="13"/>
      <c r="M17" s="91"/>
      <c r="N17" s="221"/>
      <c r="O17" s="221"/>
      <c r="P17" s="221"/>
      <c r="Q17" s="221"/>
    </row>
    <row r="18" spans="1:17" x14ac:dyDescent="0.2">
      <c r="A18" s="3"/>
      <c r="B18" s="2" t="s">
        <v>32</v>
      </c>
      <c r="C18" s="51">
        <v>800.25397999999996</v>
      </c>
      <c r="D18" s="52">
        <v>714.61009999999999</v>
      </c>
      <c r="E18" s="57">
        <v>34.935533485360239</v>
      </c>
      <c r="F18" s="57">
        <v>-10.702087354817024</v>
      </c>
      <c r="G18" s="11"/>
      <c r="H18" s="51">
        <v>966.31591570330681</v>
      </c>
      <c r="I18" s="52">
        <v>951.51985999999999</v>
      </c>
      <c r="J18" s="57">
        <v>42.050892211153808</v>
      </c>
      <c r="K18" s="57">
        <v>-1.531182035073686</v>
      </c>
      <c r="L18" s="13"/>
      <c r="M18" s="91"/>
      <c r="N18" s="221"/>
      <c r="O18" s="221"/>
      <c r="P18" s="221"/>
      <c r="Q18" s="221"/>
    </row>
    <row r="19" spans="1:17" x14ac:dyDescent="0.2">
      <c r="A19" s="3"/>
      <c r="B19" s="2" t="s">
        <v>125</v>
      </c>
      <c r="C19" s="51">
        <v>257.64909999999998</v>
      </c>
      <c r="D19" s="52">
        <v>316.37468000000001</v>
      </c>
      <c r="E19" s="57">
        <v>15.466781433763854</v>
      </c>
      <c r="F19" s="57">
        <v>22.792852759819482</v>
      </c>
      <c r="G19" s="11"/>
      <c r="H19" s="51">
        <v>279.59727875677959</v>
      </c>
      <c r="I19" s="52">
        <v>248.07910000000001</v>
      </c>
      <c r="J19" s="57">
        <v>10.963457445796292</v>
      </c>
      <c r="K19" s="57">
        <v>-11.272705834950958</v>
      </c>
      <c r="L19" s="13"/>
      <c r="M19" s="91"/>
      <c r="N19" s="221"/>
      <c r="O19" s="221"/>
      <c r="P19" s="221"/>
      <c r="Q19" s="221"/>
    </row>
    <row r="20" spans="1:17" x14ac:dyDescent="0.2">
      <c r="A20" s="3"/>
      <c r="B20" s="32" t="s">
        <v>34</v>
      </c>
      <c r="C20" s="51">
        <v>481.30980999999997</v>
      </c>
      <c r="D20" s="52">
        <v>505.3571</v>
      </c>
      <c r="E20" s="57">
        <v>24.705668012689078</v>
      </c>
      <c r="F20" s="57">
        <v>4.9962185478829246</v>
      </c>
      <c r="G20" s="11"/>
      <c r="H20" s="51">
        <v>516.36929770398024</v>
      </c>
      <c r="I20" s="52">
        <v>536.56247999999994</v>
      </c>
      <c r="J20" s="57">
        <v>23.712517162836061</v>
      </c>
      <c r="K20" s="57">
        <v>3.9106086256111672</v>
      </c>
      <c r="L20" s="13"/>
      <c r="M20" s="91"/>
      <c r="N20" s="221"/>
      <c r="O20" s="221"/>
      <c r="P20" s="221"/>
      <c r="Q20" s="221"/>
    </row>
    <row r="21" spans="1:17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91"/>
    </row>
    <row r="22" spans="1:17" x14ac:dyDescent="0.2">
      <c r="A22" s="3"/>
      <c r="B22" s="2"/>
      <c r="C22" s="264" t="s">
        <v>318</v>
      </c>
      <c r="D22" s="264"/>
      <c r="E22" s="264"/>
      <c r="F22" s="264"/>
      <c r="G22" s="264"/>
      <c r="H22" s="264"/>
      <c r="I22" s="264"/>
      <c r="J22" s="264"/>
      <c r="K22" s="264"/>
      <c r="L22" s="13"/>
      <c r="M22" s="91"/>
    </row>
    <row r="23" spans="1:17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13"/>
      <c r="M23" s="91"/>
      <c r="O23" s="222"/>
    </row>
    <row r="24" spans="1:17" ht="15" customHeight="1" x14ac:dyDescent="0.2">
      <c r="A24" s="3"/>
      <c r="B24" s="2"/>
      <c r="C24" s="264" t="s">
        <v>20</v>
      </c>
      <c r="D24" s="264"/>
      <c r="E24" s="273" t="s">
        <v>304</v>
      </c>
      <c r="F24" s="273" t="s">
        <v>305</v>
      </c>
      <c r="G24" s="11"/>
      <c r="H24" s="264" t="s">
        <v>41</v>
      </c>
      <c r="I24" s="264"/>
      <c r="J24" s="273" t="s">
        <v>304</v>
      </c>
      <c r="K24" s="273" t="s">
        <v>305</v>
      </c>
      <c r="L24" s="13"/>
      <c r="M24" s="91"/>
      <c r="O24" s="222"/>
    </row>
    <row r="25" spans="1:17" x14ac:dyDescent="0.2">
      <c r="A25" s="3"/>
      <c r="B25" s="2"/>
      <c r="C25" s="20">
        <v>2025</v>
      </c>
      <c r="D25" s="20">
        <v>2026</v>
      </c>
      <c r="E25" s="273"/>
      <c r="F25" s="273"/>
      <c r="G25" s="11"/>
      <c r="H25" s="20">
        <v>2025</v>
      </c>
      <c r="I25" s="20">
        <v>2026</v>
      </c>
      <c r="J25" s="273"/>
      <c r="K25" s="273"/>
      <c r="L25" s="13"/>
      <c r="M25" s="91"/>
      <c r="N25" s="282"/>
      <c r="O25" s="282"/>
      <c r="P25" s="278"/>
      <c r="Q25" s="278"/>
    </row>
    <row r="26" spans="1:17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91"/>
    </row>
    <row r="27" spans="1:17" x14ac:dyDescent="0.2">
      <c r="A27" s="3"/>
      <c r="B27" s="21" t="s">
        <v>61</v>
      </c>
      <c r="C27" s="50">
        <v>1978.5230900000006</v>
      </c>
      <c r="D27" s="50">
        <v>2045.5107699999999</v>
      </c>
      <c r="E27" s="50">
        <v>100</v>
      </c>
      <c r="F27" s="60">
        <v>3.3857416341802393</v>
      </c>
      <c r="G27" s="11"/>
      <c r="H27" s="50">
        <v>2248.97579</v>
      </c>
      <c r="I27" s="50">
        <v>2262.7816200000002</v>
      </c>
      <c r="J27" s="50">
        <v>100</v>
      </c>
      <c r="K27" s="60">
        <v>0.61387188165329398</v>
      </c>
      <c r="L27" s="13"/>
      <c r="M27" s="91"/>
    </row>
    <row r="28" spans="1:17" x14ac:dyDescent="0.2">
      <c r="A28" s="3"/>
      <c r="B28" s="2" t="s">
        <v>29</v>
      </c>
      <c r="C28" s="51">
        <v>7.4826300000000003</v>
      </c>
      <c r="D28" s="52">
        <v>7.6921099999999996</v>
      </c>
      <c r="E28" s="57">
        <v>0.37604837446052658</v>
      </c>
      <c r="F28" s="57">
        <v>2.7995504254520132</v>
      </c>
      <c r="G28" s="11"/>
      <c r="H28" s="51">
        <v>9.5671199574601058</v>
      </c>
      <c r="I28" s="52">
        <v>1.3789200000000001</v>
      </c>
      <c r="J28" s="57">
        <v>6.0939155056421224E-2</v>
      </c>
      <c r="K28" s="57">
        <v>-85.586885017316348</v>
      </c>
      <c r="L28" s="13"/>
      <c r="M28" s="91"/>
      <c r="N28" s="221"/>
      <c r="O28" s="221"/>
      <c r="P28" s="221"/>
      <c r="Q28" s="221"/>
    </row>
    <row r="29" spans="1:17" x14ac:dyDescent="0.2">
      <c r="A29" s="3"/>
      <c r="B29" s="2" t="s">
        <v>55</v>
      </c>
      <c r="C29" s="51">
        <v>0</v>
      </c>
      <c r="D29" s="52">
        <v>0</v>
      </c>
      <c r="E29" s="57" t="s">
        <v>17</v>
      </c>
      <c r="F29" s="57" t="s">
        <v>17</v>
      </c>
      <c r="G29" s="11"/>
      <c r="H29" s="51">
        <v>0</v>
      </c>
      <c r="I29" s="52">
        <v>0</v>
      </c>
      <c r="J29" s="57" t="s">
        <v>17</v>
      </c>
      <c r="K29" s="57" t="s">
        <v>17</v>
      </c>
      <c r="L29" s="13"/>
      <c r="M29" s="91"/>
      <c r="N29" s="221"/>
      <c r="O29" s="221"/>
      <c r="P29" s="221"/>
      <c r="Q29" s="221"/>
    </row>
    <row r="30" spans="1:17" x14ac:dyDescent="0.2">
      <c r="A30" s="3"/>
      <c r="B30" s="2" t="s">
        <v>30</v>
      </c>
      <c r="C30" s="51">
        <v>285.14643999999998</v>
      </c>
      <c r="D30" s="52">
        <v>342.02632</v>
      </c>
      <c r="E30" s="57">
        <v>16.720827140890588</v>
      </c>
      <c r="F30" s="57">
        <v>19.947603063183973</v>
      </c>
      <c r="G30" s="11"/>
      <c r="H30" s="51">
        <v>262.12842883445421</v>
      </c>
      <c r="I30" s="52">
        <v>318.73222999999996</v>
      </c>
      <c r="J30" s="57">
        <v>14.085859067566577</v>
      </c>
      <c r="K30" s="57">
        <v>21.593919216329471</v>
      </c>
      <c r="L30" s="13"/>
      <c r="M30" s="91"/>
      <c r="N30" s="221"/>
      <c r="O30" s="221"/>
      <c r="P30" s="221"/>
      <c r="Q30" s="221"/>
    </row>
    <row r="31" spans="1:17" x14ac:dyDescent="0.2">
      <c r="A31" s="3"/>
      <c r="B31" s="2" t="s">
        <v>31</v>
      </c>
      <c r="C31" s="51">
        <v>146.68113</v>
      </c>
      <c r="D31" s="52">
        <v>159.45045999999999</v>
      </c>
      <c r="E31" s="57">
        <v>7.7951415528357257</v>
      </c>
      <c r="F31" s="57">
        <v>8.7055028823407543</v>
      </c>
      <c r="G31" s="11"/>
      <c r="H31" s="51">
        <v>214.99774904401932</v>
      </c>
      <c r="I31" s="52">
        <v>206.50903000000002</v>
      </c>
      <c r="J31" s="57">
        <v>9.1263349575908261</v>
      </c>
      <c r="K31" s="57">
        <v>-3.9482827526167608</v>
      </c>
      <c r="L31" s="13"/>
      <c r="M31" s="91"/>
      <c r="N31" s="221"/>
      <c r="O31" s="221"/>
      <c r="P31" s="221"/>
      <c r="Q31" s="221"/>
    </row>
    <row r="32" spans="1:17" x14ac:dyDescent="0.2">
      <c r="A32" s="3"/>
      <c r="B32" s="2" t="s">
        <v>32</v>
      </c>
      <c r="C32" s="51">
        <v>800.25397999999996</v>
      </c>
      <c r="D32" s="52">
        <v>714.61009999999999</v>
      </c>
      <c r="E32" s="57">
        <v>34.935533485360239</v>
      </c>
      <c r="F32" s="57">
        <v>-10.702087354817024</v>
      </c>
      <c r="G32" s="11"/>
      <c r="H32" s="51">
        <v>966.31591570330681</v>
      </c>
      <c r="I32" s="52">
        <v>951.51985999999999</v>
      </c>
      <c r="J32" s="57">
        <v>42.050892211153808</v>
      </c>
      <c r="K32" s="57">
        <v>-1.531182035073686</v>
      </c>
      <c r="L32" s="13"/>
      <c r="M32" s="91"/>
      <c r="N32" s="221"/>
      <c r="O32" s="221"/>
      <c r="P32" s="221"/>
      <c r="Q32" s="221"/>
    </row>
    <row r="33" spans="1:17" x14ac:dyDescent="0.2">
      <c r="A33" s="3"/>
      <c r="B33" s="2" t="s">
        <v>33</v>
      </c>
      <c r="C33" s="51">
        <v>257.64909999999998</v>
      </c>
      <c r="D33" s="52">
        <v>316.37468000000001</v>
      </c>
      <c r="E33" s="57">
        <v>15.466781433763854</v>
      </c>
      <c r="F33" s="57">
        <v>22.792852759819482</v>
      </c>
      <c r="G33" s="11"/>
      <c r="H33" s="51">
        <v>279.59727875677959</v>
      </c>
      <c r="I33" s="52">
        <v>248.07910000000001</v>
      </c>
      <c r="J33" s="57">
        <v>10.963457445796292</v>
      </c>
      <c r="K33" s="57">
        <v>-11.272705834950958</v>
      </c>
      <c r="L33" s="13"/>
      <c r="M33" s="91"/>
      <c r="N33" s="221"/>
      <c r="O33" s="221"/>
      <c r="P33" s="221"/>
      <c r="Q33" s="221"/>
    </row>
    <row r="34" spans="1:17" x14ac:dyDescent="0.2">
      <c r="A34" s="3"/>
      <c r="B34" s="32" t="s">
        <v>34</v>
      </c>
      <c r="C34" s="51">
        <v>481.30980999999997</v>
      </c>
      <c r="D34" s="52">
        <v>505.3571</v>
      </c>
      <c r="E34" s="57">
        <v>24.705668012689078</v>
      </c>
      <c r="F34" s="57">
        <v>4.9962185478829246</v>
      </c>
      <c r="G34" s="11"/>
      <c r="H34" s="51">
        <v>516.36929770398024</v>
      </c>
      <c r="I34" s="52">
        <v>536.56247999999994</v>
      </c>
      <c r="J34" s="57">
        <v>23.712517162836061</v>
      </c>
      <c r="K34" s="57">
        <v>3.9106086256111672</v>
      </c>
      <c r="L34" s="13"/>
      <c r="M34" s="91"/>
      <c r="N34" s="221"/>
      <c r="O34" s="221"/>
      <c r="P34" s="221"/>
      <c r="Q34" s="221"/>
    </row>
    <row r="35" spans="1:17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91"/>
    </row>
    <row r="36" spans="1:17" x14ac:dyDescent="0.2">
      <c r="A36" s="3"/>
      <c r="B36" s="271" t="s">
        <v>179</v>
      </c>
      <c r="C36" s="271"/>
      <c r="D36" s="271"/>
      <c r="E36" s="271"/>
      <c r="F36" s="271"/>
      <c r="G36" s="271" t="s">
        <v>180</v>
      </c>
      <c r="H36" s="271"/>
      <c r="I36" s="271"/>
      <c r="J36" s="271"/>
      <c r="K36" s="271"/>
      <c r="L36" s="13"/>
      <c r="M36" s="91"/>
    </row>
    <row r="37" spans="1:17" ht="14.25" customHeight="1" x14ac:dyDescent="0.2">
      <c r="A37" s="3"/>
      <c r="B37" s="281" t="s">
        <v>320</v>
      </c>
      <c r="C37" s="281"/>
      <c r="D37" s="281"/>
      <c r="E37" s="281"/>
      <c r="F37" s="281"/>
      <c r="G37" s="283" t="s">
        <v>320</v>
      </c>
      <c r="H37" s="283"/>
      <c r="I37" s="283"/>
      <c r="J37" s="283"/>
      <c r="K37" s="283"/>
      <c r="L37" s="13"/>
      <c r="M37" s="91"/>
    </row>
    <row r="38" spans="1:17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91"/>
    </row>
    <row r="39" spans="1:17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91"/>
    </row>
    <row r="40" spans="1:17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91"/>
    </row>
    <row r="41" spans="1:17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91"/>
    </row>
    <row r="42" spans="1:17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91"/>
    </row>
    <row r="43" spans="1:17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91"/>
    </row>
    <row r="44" spans="1:17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91"/>
    </row>
    <row r="45" spans="1:17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1"/>
    </row>
    <row r="46" spans="1:17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91"/>
    </row>
    <row r="47" spans="1:17" ht="37.35" customHeight="1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91"/>
      <c r="N47" s="92" t="s">
        <v>17</v>
      </c>
    </row>
    <row r="48" spans="1:17" x14ac:dyDescent="0.2">
      <c r="A48" s="185" t="s">
        <v>310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3"/>
      <c r="M48" s="91"/>
    </row>
    <row r="49" spans="1:13" x14ac:dyDescent="0.2">
      <c r="A49" s="185" t="s">
        <v>315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3"/>
      <c r="M49" s="91"/>
    </row>
    <row r="50" spans="1:13" x14ac:dyDescent="0.2">
      <c r="A50" s="190" t="s">
        <v>145</v>
      </c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43"/>
      <c r="M50" s="91"/>
    </row>
    <row r="51" spans="1:13" x14ac:dyDescent="0.2">
      <c r="A51" s="197"/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M51" s="91"/>
    </row>
    <row r="52" spans="1:13" x14ac:dyDescent="0.2">
      <c r="B52" s="48"/>
      <c r="C52" s="48"/>
      <c r="D52" s="48"/>
      <c r="E52" s="48"/>
    </row>
  </sheetData>
  <mergeCells count="23">
    <mergeCell ref="P11:Q11"/>
    <mergeCell ref="N11:O11"/>
    <mergeCell ref="N25:O25"/>
    <mergeCell ref="P25:Q25"/>
    <mergeCell ref="B37:F37"/>
    <mergeCell ref="G36:K36"/>
    <mergeCell ref="G37:K37"/>
    <mergeCell ref="C22:K22"/>
    <mergeCell ref="C24:D24"/>
    <mergeCell ref="E24:E25"/>
    <mergeCell ref="F24:F25"/>
    <mergeCell ref="H24:I24"/>
    <mergeCell ref="J24:J25"/>
    <mergeCell ref="K24:K25"/>
    <mergeCell ref="B36:F36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portrait" r:id="rId1"/>
  <headerFooter alignWithMargins="0">
    <oddFooter>&amp;C&amp;"-,Negrita"&amp;12&amp;K004559Página 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7"/>
  <sheetViews>
    <sheetView showGridLines="0" zoomScaleNormal="100" zoomScaleSheetLayoutView="100" workbookViewId="0">
      <selection activeCell="M9" sqref="M9"/>
    </sheetView>
  </sheetViews>
  <sheetFormatPr baseColWidth="10" defaultColWidth="10.85546875" defaultRowHeight="12.75" x14ac:dyDescent="0.2"/>
  <cols>
    <col min="1" max="1" width="1.85546875" style="10" customWidth="1"/>
    <col min="2" max="2" width="33.42578125" style="10" customWidth="1"/>
    <col min="3" max="3" width="12.85546875" style="10" customWidth="1"/>
    <col min="4" max="4" width="11.5703125" style="10" customWidth="1"/>
    <col min="5" max="5" width="8.42578125" style="10" customWidth="1"/>
    <col min="6" max="6" width="11.28515625" style="10" customWidth="1"/>
    <col min="7" max="7" width="10.42578125" style="10" customWidth="1"/>
    <col min="8" max="8" width="12.28515625" style="10" customWidth="1"/>
    <col min="9" max="9" width="8.42578125" style="10" customWidth="1"/>
    <col min="10" max="10" width="11.28515625" style="10" customWidth="1"/>
    <col min="11" max="11" width="1.85546875" style="10" customWidth="1"/>
    <col min="12" max="12" width="14.42578125" style="63" bestFit="1" customWidth="1"/>
    <col min="13" max="14" width="12.42578125" style="48" customWidth="1"/>
    <col min="15" max="16" width="10.85546875" style="48"/>
    <col min="17" max="20" width="10.85546875" style="63"/>
    <col min="21" max="16384" width="10.85546875" style="10"/>
  </cols>
  <sheetData>
    <row r="1" spans="1:19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31"/>
      <c r="M1" s="93"/>
      <c r="N1" s="93"/>
    </row>
    <row r="2" spans="1:19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32" t="e">
        <v>#NAME?</v>
      </c>
      <c r="M2" s="93"/>
      <c r="N2" s="93"/>
    </row>
    <row r="3" spans="1:19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1"/>
      <c r="M3" s="93"/>
      <c r="N3" s="93"/>
    </row>
    <row r="4" spans="1:19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33"/>
      <c r="M4" s="89"/>
      <c r="N4" s="89"/>
      <c r="O4" s="64"/>
      <c r="P4" s="64"/>
      <c r="Q4" s="64"/>
      <c r="R4" s="64"/>
      <c r="S4" s="64"/>
    </row>
    <row r="5" spans="1:19" ht="39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33"/>
      <c r="M5" s="89"/>
      <c r="N5" s="89"/>
      <c r="O5" s="64"/>
      <c r="P5" s="64"/>
      <c r="Q5" s="64"/>
      <c r="R5" s="64"/>
      <c r="S5" s="64"/>
    </row>
    <row r="6" spans="1:19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64"/>
      <c r="M6" s="64"/>
      <c r="N6" s="64"/>
      <c r="O6" s="64"/>
      <c r="P6" s="64"/>
      <c r="Q6" s="64"/>
      <c r="R6" s="64"/>
      <c r="S6" s="64"/>
    </row>
    <row r="7" spans="1:19" x14ac:dyDescent="0.2">
      <c r="A7" s="3"/>
      <c r="B7" s="14"/>
      <c r="C7" s="266" t="s">
        <v>14</v>
      </c>
      <c r="D7" s="266"/>
      <c r="E7" s="266"/>
      <c r="F7" s="266"/>
      <c r="G7" s="266"/>
      <c r="H7" s="266"/>
      <c r="I7" s="266"/>
      <c r="J7" s="266"/>
      <c r="K7" s="13"/>
      <c r="L7" s="64"/>
      <c r="M7" s="64"/>
      <c r="N7" s="64"/>
      <c r="O7" s="64"/>
      <c r="P7" s="64"/>
      <c r="Q7" s="64"/>
      <c r="R7" s="64"/>
      <c r="S7" s="64"/>
    </row>
    <row r="8" spans="1:19" x14ac:dyDescent="0.2">
      <c r="A8" s="3"/>
      <c r="B8" s="14"/>
      <c r="C8" s="266" t="s">
        <v>204</v>
      </c>
      <c r="D8" s="266"/>
      <c r="E8" s="266"/>
      <c r="F8" s="266"/>
      <c r="G8" s="266"/>
      <c r="H8" s="266"/>
      <c r="I8" s="266"/>
      <c r="J8" s="266"/>
      <c r="K8" s="99"/>
      <c r="L8" s="64"/>
      <c r="M8" s="64"/>
      <c r="N8" s="64"/>
      <c r="O8" s="64"/>
      <c r="P8" s="64"/>
      <c r="Q8" s="64"/>
      <c r="R8" s="64"/>
      <c r="S8" s="64"/>
    </row>
    <row r="9" spans="1:19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64"/>
      <c r="M9" s="64"/>
      <c r="N9" s="64"/>
      <c r="O9" s="64"/>
      <c r="P9" s="64"/>
      <c r="Q9" s="64"/>
      <c r="R9" s="64"/>
      <c r="S9" s="64"/>
    </row>
    <row r="10" spans="1:19" ht="15.75" customHeight="1" x14ac:dyDescent="0.2">
      <c r="A10" s="3"/>
      <c r="B10" s="47"/>
      <c r="C10" s="264" t="s">
        <v>312</v>
      </c>
      <c r="D10" s="264"/>
      <c r="E10" s="269" t="s">
        <v>302</v>
      </c>
      <c r="F10" s="270"/>
      <c r="G10" s="264" t="s">
        <v>313</v>
      </c>
      <c r="H10" s="264"/>
      <c r="I10" s="269" t="s">
        <v>302</v>
      </c>
      <c r="J10" s="270"/>
      <c r="K10" s="13"/>
      <c r="L10" s="64"/>
      <c r="Q10" s="64"/>
      <c r="R10" s="64"/>
      <c r="S10" s="64"/>
    </row>
    <row r="11" spans="1:19" x14ac:dyDescent="0.2">
      <c r="A11" s="3"/>
      <c r="B11" s="47"/>
      <c r="C11" s="20">
        <v>2025</v>
      </c>
      <c r="D11" s="20">
        <v>2026</v>
      </c>
      <c r="E11" s="109" t="s">
        <v>10</v>
      </c>
      <c r="F11" s="134" t="s">
        <v>11</v>
      </c>
      <c r="G11" s="20">
        <v>2025</v>
      </c>
      <c r="H11" s="20">
        <v>2026</v>
      </c>
      <c r="I11" s="109" t="s">
        <v>10</v>
      </c>
      <c r="J11" s="134" t="s">
        <v>11</v>
      </c>
      <c r="K11" s="13"/>
      <c r="L11" s="64"/>
      <c r="N11" s="104"/>
      <c r="Q11" s="64"/>
      <c r="R11" s="64"/>
      <c r="S11" s="64"/>
    </row>
    <row r="12" spans="1:19" ht="12" customHeight="1" x14ac:dyDescent="0.2">
      <c r="A12" s="3"/>
      <c r="B12" s="47"/>
      <c r="C12" s="47"/>
      <c r="D12" s="47"/>
      <c r="E12" s="47"/>
      <c r="F12" s="47"/>
      <c r="G12" s="47"/>
      <c r="H12" s="47"/>
      <c r="I12" s="47"/>
      <c r="J12" s="109"/>
      <c r="K12" s="13"/>
      <c r="L12" s="64"/>
      <c r="M12" s="284" t="s">
        <v>312</v>
      </c>
      <c r="N12" s="284"/>
      <c r="O12" s="284" t="s">
        <v>313</v>
      </c>
      <c r="P12" s="284"/>
      <c r="Q12" s="64"/>
      <c r="R12" s="64"/>
      <c r="S12" s="64"/>
    </row>
    <row r="13" spans="1:19" x14ac:dyDescent="0.2">
      <c r="A13" s="3"/>
      <c r="B13" s="21" t="s">
        <v>250</v>
      </c>
      <c r="C13" s="47"/>
      <c r="D13" s="47"/>
      <c r="E13" s="47"/>
      <c r="F13" s="47"/>
      <c r="G13" s="47"/>
      <c r="H13" s="47"/>
      <c r="I13" s="47"/>
      <c r="J13" s="47"/>
      <c r="K13" s="13"/>
      <c r="L13" s="64"/>
      <c r="M13" s="48">
        <v>2025</v>
      </c>
      <c r="N13" s="48">
        <v>2026</v>
      </c>
      <c r="O13" s="48">
        <v>2025</v>
      </c>
      <c r="P13" s="48">
        <v>2026</v>
      </c>
      <c r="Q13" s="64"/>
      <c r="R13" s="64"/>
      <c r="S13" s="64"/>
    </row>
    <row r="14" spans="1:19" x14ac:dyDescent="0.2">
      <c r="A14" s="3"/>
      <c r="B14" s="2" t="s">
        <v>1</v>
      </c>
      <c r="C14" s="51">
        <f>M14/1000</f>
        <v>1669.40975</v>
      </c>
      <c r="D14" s="52">
        <f>N14/1000</f>
        <v>1622.6534199999999</v>
      </c>
      <c r="E14" s="57">
        <f>+(D14/C14-1)*100</f>
        <v>-2.8007701524446094</v>
      </c>
      <c r="F14" s="105">
        <f>+D14-C14</f>
        <v>-46.756330000000162</v>
      </c>
      <c r="G14" s="106">
        <f>O14/1000</f>
        <v>1669.40975</v>
      </c>
      <c r="H14" s="52">
        <f>P14/1000</f>
        <v>1622.6534199999999</v>
      </c>
      <c r="I14" s="57">
        <f>+(H14/G14-1)*100</f>
        <v>-2.8007701524446094</v>
      </c>
      <c r="J14" s="51">
        <f>+H14-G14</f>
        <v>-46.756330000000162</v>
      </c>
      <c r="K14" s="13"/>
      <c r="L14" s="64"/>
      <c r="M14" s="49">
        <v>1669409.75</v>
      </c>
      <c r="N14" s="49">
        <v>1622653.42</v>
      </c>
      <c r="O14" s="49">
        <v>1669409.75</v>
      </c>
      <c r="P14" s="49">
        <v>1622653.42</v>
      </c>
      <c r="Q14" s="64"/>
      <c r="R14" s="64"/>
      <c r="S14" s="64"/>
    </row>
    <row r="15" spans="1:19" x14ac:dyDescent="0.2">
      <c r="A15" s="3"/>
      <c r="B15" s="2" t="s">
        <v>2</v>
      </c>
      <c r="C15" s="51">
        <f t="shared" ref="C15:D18" si="0">M15/1000</f>
        <v>1669.40975</v>
      </c>
      <c r="D15" s="52">
        <f t="shared" si="0"/>
        <v>1622.6534199999999</v>
      </c>
      <c r="E15" s="57">
        <f t="shared" ref="E15:E18" si="1">+(D15/C15-1)*100</f>
        <v>-2.8007701524446094</v>
      </c>
      <c r="F15" s="105">
        <f t="shared" ref="F15:F18" si="2">+D15-C15</f>
        <v>-46.756330000000162</v>
      </c>
      <c r="G15" s="106">
        <f t="shared" ref="G15:H18" si="3">O15/1000</f>
        <v>1669.40975</v>
      </c>
      <c r="H15" s="52">
        <f t="shared" si="3"/>
        <v>1622.6534199999999</v>
      </c>
      <c r="I15" s="57">
        <f t="shared" ref="I15:I18" si="4">+(H15/G15-1)*100</f>
        <v>-2.8007701524446094</v>
      </c>
      <c r="J15" s="51">
        <f t="shared" ref="J15:J18" si="5">+H15-G15</f>
        <v>-46.756330000000162</v>
      </c>
      <c r="K15" s="13"/>
      <c r="L15" s="64"/>
      <c r="M15" s="49">
        <v>1669409.75</v>
      </c>
      <c r="N15" s="49">
        <v>1622653.42</v>
      </c>
      <c r="O15" s="49">
        <v>1669409.75</v>
      </c>
      <c r="P15" s="49">
        <v>1622653.42</v>
      </c>
      <c r="Q15" s="64"/>
      <c r="R15" s="64"/>
      <c r="S15" s="64"/>
    </row>
    <row r="16" spans="1:19" x14ac:dyDescent="0.2">
      <c r="A16" s="3"/>
      <c r="B16" s="2" t="s">
        <v>245</v>
      </c>
      <c r="C16" s="51">
        <f t="shared" si="0"/>
        <v>1052.7626699999998</v>
      </c>
      <c r="D16" s="52">
        <f t="shared" si="0"/>
        <v>962.53761999999995</v>
      </c>
      <c r="E16" s="57">
        <f t="shared" si="1"/>
        <v>-8.5703124332856433</v>
      </c>
      <c r="F16" s="105">
        <f t="shared" si="2"/>
        <v>-90.225049999999896</v>
      </c>
      <c r="G16" s="106">
        <f t="shared" si="3"/>
        <v>1052.7626699999998</v>
      </c>
      <c r="H16" s="52">
        <f t="shared" si="3"/>
        <v>962.53761999999995</v>
      </c>
      <c r="I16" s="57">
        <f t="shared" si="4"/>
        <v>-8.5703124332856433</v>
      </c>
      <c r="J16" s="51">
        <f t="shared" si="5"/>
        <v>-90.225049999999896</v>
      </c>
      <c r="K16" s="13"/>
      <c r="L16" s="64"/>
      <c r="M16" s="49">
        <v>1052762.67</v>
      </c>
      <c r="N16" s="49">
        <v>962537.62</v>
      </c>
      <c r="O16" s="49">
        <v>1052762.67</v>
      </c>
      <c r="P16" s="49">
        <v>962537.62</v>
      </c>
      <c r="Q16" s="64"/>
      <c r="R16" s="64"/>
      <c r="S16" s="64"/>
    </row>
    <row r="17" spans="1:19" x14ac:dyDescent="0.2">
      <c r="A17" s="3"/>
      <c r="B17" s="2" t="s">
        <v>3</v>
      </c>
      <c r="C17" s="51">
        <f t="shared" si="0"/>
        <v>882.21568000000002</v>
      </c>
      <c r="D17" s="52">
        <f t="shared" si="0"/>
        <v>829.36387999999999</v>
      </c>
      <c r="E17" s="57">
        <f t="shared" si="1"/>
        <v>-5.9908026118964504</v>
      </c>
      <c r="F17" s="105">
        <f t="shared" si="2"/>
        <v>-52.851800000000026</v>
      </c>
      <c r="G17" s="107">
        <f t="shared" si="3"/>
        <v>882.21568000000002</v>
      </c>
      <c r="H17" s="52">
        <f t="shared" si="3"/>
        <v>829.36387999999999</v>
      </c>
      <c r="I17" s="57">
        <f t="shared" si="4"/>
        <v>-5.9908026118964504</v>
      </c>
      <c r="J17" s="51">
        <f t="shared" si="5"/>
        <v>-52.851800000000026</v>
      </c>
      <c r="K17" s="13"/>
      <c r="L17" s="64"/>
      <c r="M17" s="49">
        <v>882215.68</v>
      </c>
      <c r="N17" s="49">
        <v>829363.88</v>
      </c>
      <c r="O17" s="49">
        <v>882215.68</v>
      </c>
      <c r="P17" s="49">
        <v>829363.88</v>
      </c>
      <c r="Q17" s="64"/>
      <c r="R17" s="64"/>
      <c r="S17" s="64"/>
    </row>
    <row r="18" spans="1:19" x14ac:dyDescent="0.2">
      <c r="A18" s="3"/>
      <c r="B18" s="2" t="s">
        <v>4</v>
      </c>
      <c r="C18" s="51">
        <f t="shared" si="0"/>
        <v>170.54698999999999</v>
      </c>
      <c r="D18" s="52">
        <f t="shared" si="0"/>
        <v>133.17373000000001</v>
      </c>
      <c r="E18" s="57">
        <f t="shared" si="1"/>
        <v>-21.913761128238018</v>
      </c>
      <c r="F18" s="105">
        <f t="shared" si="2"/>
        <v>-37.373259999999988</v>
      </c>
      <c r="G18" s="106">
        <f t="shared" si="3"/>
        <v>170.54698999999999</v>
      </c>
      <c r="H18" s="52">
        <f>P18/1000</f>
        <v>133.17373000000001</v>
      </c>
      <c r="I18" s="57">
        <f t="shared" si="4"/>
        <v>-21.913761128238018</v>
      </c>
      <c r="J18" s="51">
        <f t="shared" si="5"/>
        <v>-37.373259999999988</v>
      </c>
      <c r="K18" s="13"/>
      <c r="L18" s="64"/>
      <c r="M18" s="49">
        <v>170546.99</v>
      </c>
      <c r="N18" s="49">
        <v>133173.73000000001</v>
      </c>
      <c r="O18" s="49">
        <v>170546.99</v>
      </c>
      <c r="P18" s="49">
        <v>133173.73000000001</v>
      </c>
      <c r="Q18" s="64"/>
      <c r="R18" s="64"/>
      <c r="S18" s="64"/>
    </row>
    <row r="19" spans="1:19" x14ac:dyDescent="0.2">
      <c r="A19" s="3"/>
      <c r="B19" s="2"/>
      <c r="C19" s="2"/>
      <c r="D19" s="2"/>
      <c r="E19" s="47"/>
      <c r="F19" s="134"/>
      <c r="G19" s="2"/>
      <c r="H19" s="2"/>
      <c r="I19" s="47"/>
      <c r="J19" s="134"/>
      <c r="K19" s="13"/>
      <c r="L19" s="64"/>
      <c r="M19" s="284" t="s">
        <v>312</v>
      </c>
      <c r="N19" s="284"/>
      <c r="O19" s="284" t="s">
        <v>313</v>
      </c>
      <c r="P19" s="284"/>
      <c r="Q19" s="64"/>
      <c r="R19" s="64"/>
      <c r="S19" s="64"/>
    </row>
    <row r="20" spans="1:19" x14ac:dyDescent="0.2">
      <c r="A20" s="3"/>
      <c r="B20" s="21" t="s">
        <v>35</v>
      </c>
      <c r="C20" s="47"/>
      <c r="D20" s="47"/>
      <c r="E20" s="47"/>
      <c r="F20" s="134"/>
      <c r="G20" s="47"/>
      <c r="H20" s="47"/>
      <c r="I20" s="47"/>
      <c r="J20" s="134"/>
      <c r="K20" s="13"/>
      <c r="L20" s="64"/>
      <c r="M20" s="48">
        <v>2025</v>
      </c>
      <c r="N20" s="48">
        <v>2026</v>
      </c>
      <c r="O20" s="48">
        <v>2025</v>
      </c>
      <c r="P20" s="48">
        <v>2026</v>
      </c>
      <c r="Q20" s="64"/>
      <c r="R20" s="64"/>
      <c r="S20" s="64"/>
    </row>
    <row r="21" spans="1:19" x14ac:dyDescent="0.2">
      <c r="A21" s="3"/>
      <c r="B21" s="2" t="s">
        <v>1</v>
      </c>
      <c r="C21" s="51">
        <f>M21/1000</f>
        <v>2786.8917999999999</v>
      </c>
      <c r="D21" s="52">
        <f>N21/1000</f>
        <v>2854.5035200000002</v>
      </c>
      <c r="E21" s="57">
        <f>+(D21/C21-1)*100</f>
        <v>2.4260618944732748</v>
      </c>
      <c r="F21" s="105">
        <f>+D21-C21</f>
        <v>67.611720000000332</v>
      </c>
      <c r="G21" s="106">
        <f>O21/1000</f>
        <v>2786.8917999999999</v>
      </c>
      <c r="H21" s="52">
        <f>P21/1000</f>
        <v>2854.5035200000002</v>
      </c>
      <c r="I21" s="57">
        <f>+(H21/G21-1)*100</f>
        <v>2.4260618944732748</v>
      </c>
      <c r="J21" s="51">
        <f>+H21-G21</f>
        <v>67.611720000000332</v>
      </c>
      <c r="K21" s="13"/>
      <c r="L21" s="64"/>
      <c r="M21" s="49">
        <v>2786891.8</v>
      </c>
      <c r="N21" s="49">
        <v>2854503.52</v>
      </c>
      <c r="O21" s="49">
        <v>2786891.8</v>
      </c>
      <c r="P21" s="49">
        <v>2854503.52</v>
      </c>
      <c r="Q21" s="64"/>
      <c r="R21" s="64"/>
      <c r="S21" s="64"/>
    </row>
    <row r="22" spans="1:19" x14ac:dyDescent="0.2">
      <c r="A22" s="3"/>
      <c r="B22" s="2" t="s">
        <v>2</v>
      </c>
      <c r="C22" s="51">
        <f t="shared" ref="C22:D25" si="6">M22/1000</f>
        <v>2786.8917999999999</v>
      </c>
      <c r="D22" s="52">
        <f t="shared" si="6"/>
        <v>2854.5035200000002</v>
      </c>
      <c r="E22" s="57">
        <f t="shared" ref="E22:E25" si="7">+(D22/C22-1)*100</f>
        <v>2.4260618944732748</v>
      </c>
      <c r="F22" s="105">
        <f t="shared" ref="F22:F25" si="8">+D22-C22</f>
        <v>67.611720000000332</v>
      </c>
      <c r="G22" s="106">
        <f t="shared" ref="G22:H25" si="9">O22/1000</f>
        <v>2786.8917999999999</v>
      </c>
      <c r="H22" s="52">
        <f t="shared" si="9"/>
        <v>2854.5035200000002</v>
      </c>
      <c r="I22" s="57">
        <f t="shared" ref="I22:I25" si="10">+(H22/G22-1)*100</f>
        <v>2.4260618944732748</v>
      </c>
      <c r="J22" s="51">
        <f t="shared" ref="J22:J25" si="11">+H22-G22</f>
        <v>67.611720000000332</v>
      </c>
      <c r="K22" s="13"/>
      <c r="L22" s="64"/>
      <c r="M22" s="49">
        <v>2786891.8</v>
      </c>
      <c r="N22" s="49">
        <v>2854503.52</v>
      </c>
      <c r="O22" s="49">
        <v>2786891.8</v>
      </c>
      <c r="P22" s="49">
        <v>2854503.52</v>
      </c>
      <c r="Q22" s="64"/>
      <c r="R22" s="64"/>
      <c r="S22" s="64"/>
    </row>
    <row r="23" spans="1:19" x14ac:dyDescent="0.2">
      <c r="A23" s="3"/>
      <c r="B23" s="2" t="s">
        <v>245</v>
      </c>
      <c r="C23" s="51">
        <f t="shared" si="6"/>
        <v>2531.53802</v>
      </c>
      <c r="D23" s="52">
        <f t="shared" si="6"/>
        <v>2602.7693399999998</v>
      </c>
      <c r="E23" s="57">
        <f t="shared" si="7"/>
        <v>2.8137566742924003</v>
      </c>
      <c r="F23" s="105">
        <f t="shared" si="8"/>
        <v>71.231319999999869</v>
      </c>
      <c r="G23" s="106">
        <f t="shared" si="9"/>
        <v>2531.53802</v>
      </c>
      <c r="H23" s="52">
        <f t="shared" si="9"/>
        <v>2602.7693399999998</v>
      </c>
      <c r="I23" s="57">
        <f t="shared" si="10"/>
        <v>2.8137566742924003</v>
      </c>
      <c r="J23" s="51">
        <f t="shared" si="11"/>
        <v>71.231319999999869</v>
      </c>
      <c r="K23" s="13"/>
      <c r="L23" s="64"/>
      <c r="M23" s="49">
        <v>2531538.02</v>
      </c>
      <c r="N23" s="49">
        <v>2602769.34</v>
      </c>
      <c r="O23" s="49">
        <v>2531538.02</v>
      </c>
      <c r="P23" s="49">
        <v>2602769.34</v>
      </c>
      <c r="Q23" s="64"/>
      <c r="R23" s="64"/>
      <c r="S23" s="64"/>
    </row>
    <row r="24" spans="1:19" x14ac:dyDescent="0.2">
      <c r="A24" s="3"/>
      <c r="B24" s="2" t="s">
        <v>3</v>
      </c>
      <c r="C24" s="51">
        <f t="shared" si="6"/>
        <v>2323.6909599999999</v>
      </c>
      <c r="D24" s="52">
        <f t="shared" si="6"/>
        <v>2410.2306800000001</v>
      </c>
      <c r="E24" s="57">
        <f t="shared" si="7"/>
        <v>3.7242353432403119</v>
      </c>
      <c r="F24" s="105">
        <f t="shared" si="8"/>
        <v>86.539720000000216</v>
      </c>
      <c r="G24" s="106">
        <f t="shared" si="9"/>
        <v>2323.6909599999999</v>
      </c>
      <c r="H24" s="52">
        <f t="shared" si="9"/>
        <v>2410.2306800000001</v>
      </c>
      <c r="I24" s="57">
        <f t="shared" si="10"/>
        <v>3.7242353432403119</v>
      </c>
      <c r="J24" s="51">
        <f t="shared" si="11"/>
        <v>86.539720000000216</v>
      </c>
      <c r="K24" s="13"/>
      <c r="L24" s="64"/>
      <c r="M24" s="49">
        <v>2323690.96</v>
      </c>
      <c r="N24" s="49">
        <v>2410230.6800000002</v>
      </c>
      <c r="O24" s="49">
        <v>2323690.96</v>
      </c>
      <c r="P24" s="49">
        <v>2410230.6800000002</v>
      </c>
      <c r="Q24" s="64"/>
      <c r="R24" s="64"/>
      <c r="S24" s="64"/>
    </row>
    <row r="25" spans="1:19" x14ac:dyDescent="0.2">
      <c r="A25" s="3"/>
      <c r="B25" s="2" t="s">
        <v>4</v>
      </c>
      <c r="C25" s="51">
        <f>M25/1000</f>
        <v>207.84706</v>
      </c>
      <c r="D25" s="52">
        <f t="shared" si="6"/>
        <v>192.53864999999999</v>
      </c>
      <c r="E25" s="57">
        <f t="shared" si="7"/>
        <v>-7.3652280672144244</v>
      </c>
      <c r="F25" s="105">
        <f t="shared" si="8"/>
        <v>-15.308410000000009</v>
      </c>
      <c r="G25" s="106">
        <f t="shared" si="9"/>
        <v>207.84706</v>
      </c>
      <c r="H25" s="52">
        <f>P25/1000</f>
        <v>192.53864999999999</v>
      </c>
      <c r="I25" s="57">
        <f t="shared" si="10"/>
        <v>-7.3652280672144244</v>
      </c>
      <c r="J25" s="51">
        <f t="shared" si="11"/>
        <v>-15.308410000000009</v>
      </c>
      <c r="K25" s="13"/>
      <c r="L25" s="64"/>
      <c r="M25" s="49">
        <v>207847.06</v>
      </c>
      <c r="N25" s="49">
        <v>192538.65</v>
      </c>
      <c r="O25" s="49">
        <v>207847.06</v>
      </c>
      <c r="P25" s="49">
        <v>192538.65</v>
      </c>
      <c r="Q25" s="64"/>
      <c r="R25" s="64"/>
      <c r="S25" s="64"/>
    </row>
    <row r="26" spans="1:19" x14ac:dyDescent="0.2">
      <c r="A26" s="3"/>
      <c r="B26" s="2"/>
      <c r="C26" s="47"/>
      <c r="D26" s="47"/>
      <c r="E26" s="47"/>
      <c r="F26" s="134"/>
      <c r="G26" s="47"/>
      <c r="H26" s="47"/>
      <c r="I26" s="47"/>
      <c r="J26" s="134"/>
      <c r="K26" s="13"/>
      <c r="L26" s="64"/>
      <c r="M26" s="284" t="s">
        <v>312</v>
      </c>
      <c r="N26" s="284"/>
      <c r="O26" s="284" t="s">
        <v>313</v>
      </c>
      <c r="P26" s="284"/>
      <c r="Q26" s="64"/>
      <c r="R26" s="64"/>
      <c r="S26" s="64"/>
    </row>
    <row r="27" spans="1:19" x14ac:dyDescent="0.2">
      <c r="A27" s="3"/>
      <c r="B27" s="21" t="s">
        <v>37</v>
      </c>
      <c r="C27" s="47"/>
      <c r="D27" s="47"/>
      <c r="E27" s="47"/>
      <c r="F27" s="134"/>
      <c r="G27" s="47"/>
      <c r="H27" s="47"/>
      <c r="I27" s="47"/>
      <c r="J27" s="134"/>
      <c r="K27" s="13"/>
      <c r="L27" s="64"/>
      <c r="M27" s="48">
        <v>2025</v>
      </c>
      <c r="N27" s="48">
        <v>2026</v>
      </c>
      <c r="O27" s="48">
        <v>2025</v>
      </c>
      <c r="P27" s="48">
        <v>2026</v>
      </c>
      <c r="Q27" s="64"/>
      <c r="R27" s="64"/>
      <c r="S27" s="64"/>
    </row>
    <row r="28" spans="1:19" x14ac:dyDescent="0.2">
      <c r="A28" s="3"/>
      <c r="B28" s="2" t="s">
        <v>1</v>
      </c>
      <c r="C28" s="87">
        <f>M28/1000</f>
        <v>2165.2274500000003</v>
      </c>
      <c r="D28" s="52">
        <f>N28/1000</f>
        <v>2216.90706</v>
      </c>
      <c r="E28" s="57">
        <f>+(D28/C28-1)*100</f>
        <v>2.3867982091211548</v>
      </c>
      <c r="F28" s="105">
        <f>+D28-C28</f>
        <v>51.679609999999684</v>
      </c>
      <c r="G28" s="106">
        <f>O28/1000</f>
        <v>2165.2274500000003</v>
      </c>
      <c r="H28" s="52">
        <f>P28/1000</f>
        <v>2216.90706</v>
      </c>
      <c r="I28" s="57">
        <f>+(H28/G28-1)*100</f>
        <v>2.3867982091211548</v>
      </c>
      <c r="J28" s="51">
        <f>+H28-G28</f>
        <v>51.679609999999684</v>
      </c>
      <c r="K28" s="13"/>
      <c r="L28" s="64"/>
      <c r="M28" s="49">
        <v>2165227.4500000002</v>
      </c>
      <c r="N28" s="49">
        <v>2216907.06</v>
      </c>
      <c r="O28" s="49">
        <v>2165227.4500000002</v>
      </c>
      <c r="P28" s="49">
        <v>2216907.06</v>
      </c>
      <c r="Q28" s="64"/>
      <c r="R28" s="64"/>
      <c r="S28" s="64"/>
    </row>
    <row r="29" spans="1:19" x14ac:dyDescent="0.2">
      <c r="A29" s="3"/>
      <c r="B29" s="2" t="s">
        <v>2</v>
      </c>
      <c r="C29" s="87">
        <f t="shared" ref="C29:D32" si="12">M29/1000</f>
        <v>2165.2274500000003</v>
      </c>
      <c r="D29" s="52">
        <f t="shared" si="12"/>
        <v>2216.90706</v>
      </c>
      <c r="E29" s="57">
        <f t="shared" ref="E29:E32" si="13">+(D29/C29-1)*100</f>
        <v>2.3867982091211548</v>
      </c>
      <c r="F29" s="105">
        <f t="shared" ref="F29:F32" si="14">+D29-C29</f>
        <v>51.679609999999684</v>
      </c>
      <c r="G29" s="106">
        <f t="shared" ref="G29:H32" si="15">O29/1000</f>
        <v>2165.2274500000003</v>
      </c>
      <c r="H29" s="52">
        <f t="shared" si="15"/>
        <v>2216.90706</v>
      </c>
      <c r="I29" s="57">
        <f t="shared" ref="I29:I32" si="16">+(H29/G29-1)*100</f>
        <v>2.3867982091211548</v>
      </c>
      <c r="J29" s="51">
        <f t="shared" ref="J29:J32" si="17">+H29-G29</f>
        <v>51.679609999999684</v>
      </c>
      <c r="K29" s="13"/>
      <c r="L29" s="64"/>
      <c r="M29" s="49">
        <v>2165227.4500000002</v>
      </c>
      <c r="N29" s="49">
        <v>2216907.06</v>
      </c>
      <c r="O29" s="49">
        <v>2165227.4500000002</v>
      </c>
      <c r="P29" s="49">
        <v>2216907.06</v>
      </c>
      <c r="Q29" s="64"/>
      <c r="R29" s="64"/>
      <c r="S29" s="64"/>
    </row>
    <row r="30" spans="1:19" x14ac:dyDescent="0.2">
      <c r="A30" s="3"/>
      <c r="B30" s="2" t="s">
        <v>245</v>
      </c>
      <c r="C30" s="87">
        <f t="shared" si="12"/>
        <v>1111.0603500000002</v>
      </c>
      <c r="D30" s="52">
        <f t="shared" si="12"/>
        <v>1127.08267</v>
      </c>
      <c r="E30" s="57">
        <f t="shared" si="13"/>
        <v>1.4420746811817819</v>
      </c>
      <c r="F30" s="105">
        <f t="shared" si="14"/>
        <v>16.022319999999809</v>
      </c>
      <c r="G30" s="106">
        <f t="shared" si="15"/>
        <v>1111.0603500000002</v>
      </c>
      <c r="H30" s="52">
        <f t="shared" si="15"/>
        <v>1127.08267</v>
      </c>
      <c r="I30" s="57">
        <f t="shared" si="16"/>
        <v>1.4420746811817819</v>
      </c>
      <c r="J30" s="51">
        <f t="shared" si="17"/>
        <v>16.022319999999809</v>
      </c>
      <c r="K30" s="13"/>
      <c r="L30" s="64"/>
      <c r="M30" s="49">
        <v>1111060.3500000001</v>
      </c>
      <c r="N30" s="49">
        <v>1127082.67</v>
      </c>
      <c r="O30" s="49">
        <v>1111060.3500000001</v>
      </c>
      <c r="P30" s="49">
        <v>1127082.67</v>
      </c>
      <c r="Q30" s="64"/>
      <c r="R30" s="64"/>
      <c r="S30" s="64"/>
    </row>
    <row r="31" spans="1:19" x14ac:dyDescent="0.2">
      <c r="A31" s="3"/>
      <c r="B31" s="2" t="s">
        <v>3</v>
      </c>
      <c r="C31" s="87">
        <f t="shared" si="12"/>
        <v>1021.5922399999999</v>
      </c>
      <c r="D31" s="52">
        <f t="shared" si="12"/>
        <v>1068.6978200000001</v>
      </c>
      <c r="E31" s="57">
        <f t="shared" si="13"/>
        <v>4.6109962620702882</v>
      </c>
      <c r="F31" s="105">
        <f t="shared" si="14"/>
        <v>47.105580000000145</v>
      </c>
      <c r="G31" s="106">
        <f t="shared" si="15"/>
        <v>1021.5922399999999</v>
      </c>
      <c r="H31" s="52">
        <f t="shared" si="15"/>
        <v>1068.6978200000001</v>
      </c>
      <c r="I31" s="57">
        <f t="shared" si="16"/>
        <v>4.6109962620702882</v>
      </c>
      <c r="J31" s="51">
        <f t="shared" si="17"/>
        <v>47.105580000000145</v>
      </c>
      <c r="K31" s="13"/>
      <c r="L31" s="64"/>
      <c r="M31" s="49">
        <v>1021592.24</v>
      </c>
      <c r="N31" s="49">
        <v>1068697.82</v>
      </c>
      <c r="O31" s="49">
        <v>1021592.24</v>
      </c>
      <c r="P31" s="49">
        <v>1068697.82</v>
      </c>
      <c r="Q31" s="64"/>
      <c r="R31" s="64"/>
      <c r="S31" s="64"/>
    </row>
    <row r="32" spans="1:19" ht="14.25" customHeight="1" x14ac:dyDescent="0.2">
      <c r="A32" s="3"/>
      <c r="B32" s="2" t="s">
        <v>4</v>
      </c>
      <c r="C32" s="87">
        <f t="shared" si="12"/>
        <v>89.468109999999996</v>
      </c>
      <c r="D32" s="52">
        <f t="shared" si="12"/>
        <v>58.38485</v>
      </c>
      <c r="E32" s="57">
        <f t="shared" si="13"/>
        <v>-34.742278561601445</v>
      </c>
      <c r="F32" s="105">
        <f t="shared" si="14"/>
        <v>-31.083259999999996</v>
      </c>
      <c r="G32" s="106">
        <f t="shared" si="15"/>
        <v>89.468109999999996</v>
      </c>
      <c r="H32" s="52">
        <f>P32/1000</f>
        <v>58.38485</v>
      </c>
      <c r="I32" s="57">
        <f t="shared" si="16"/>
        <v>-34.742278561601445</v>
      </c>
      <c r="J32" s="51">
        <f t="shared" si="17"/>
        <v>-31.083259999999996</v>
      </c>
      <c r="K32" s="13"/>
      <c r="L32" s="64"/>
      <c r="M32" s="49">
        <v>89468.11</v>
      </c>
      <c r="N32" s="49">
        <v>58384.85</v>
      </c>
      <c r="O32" s="49">
        <v>89468.11</v>
      </c>
      <c r="P32" s="49">
        <v>58384.85</v>
      </c>
      <c r="Q32" s="64"/>
      <c r="R32" s="64"/>
      <c r="S32" s="64"/>
    </row>
    <row r="33" spans="1:19" x14ac:dyDescent="0.2">
      <c r="A33" s="3"/>
      <c r="B33" s="2"/>
      <c r="C33" s="47"/>
      <c r="D33" s="47"/>
      <c r="E33" s="47"/>
      <c r="F33" s="47"/>
      <c r="G33" s="47"/>
      <c r="H33" s="47"/>
      <c r="I33" s="32"/>
      <c r="J33" s="32"/>
      <c r="K33" s="13"/>
      <c r="L33" s="64"/>
      <c r="M33" s="49"/>
      <c r="Q33" s="64"/>
      <c r="R33" s="64"/>
      <c r="S33" s="64"/>
    </row>
    <row r="34" spans="1:19" x14ac:dyDescent="0.2">
      <c r="A34" s="3"/>
      <c r="B34" s="271" t="s">
        <v>132</v>
      </c>
      <c r="C34" s="271"/>
      <c r="D34" s="271"/>
      <c r="E34" s="135"/>
      <c r="F34" s="271" t="s">
        <v>133</v>
      </c>
      <c r="G34" s="271"/>
      <c r="H34" s="271"/>
      <c r="I34" s="271"/>
      <c r="J34" s="271"/>
      <c r="K34" s="13"/>
      <c r="L34" s="64"/>
      <c r="M34" s="49"/>
      <c r="Q34" s="64"/>
      <c r="R34" s="64"/>
      <c r="S34" s="64"/>
    </row>
    <row r="35" spans="1:19" ht="15.75" customHeight="1" x14ac:dyDescent="0.2">
      <c r="A35" s="3"/>
      <c r="B35" s="285" t="s">
        <v>320</v>
      </c>
      <c r="C35" s="271"/>
      <c r="D35" s="271"/>
      <c r="E35" s="135"/>
      <c r="F35" s="286" t="s">
        <v>320</v>
      </c>
      <c r="G35" s="286"/>
      <c r="H35" s="286"/>
      <c r="I35" s="286"/>
      <c r="J35" s="286"/>
      <c r="K35" s="13"/>
      <c r="L35" s="64"/>
      <c r="M35" s="49"/>
      <c r="Q35" s="64"/>
      <c r="R35" s="64"/>
      <c r="S35" s="64"/>
    </row>
    <row r="36" spans="1:19" x14ac:dyDescent="0.2">
      <c r="A36" s="3"/>
      <c r="B36" s="136"/>
      <c r="C36" s="135"/>
      <c r="D36" s="135"/>
      <c r="E36" s="135"/>
      <c r="F36" s="136"/>
      <c r="G36" s="137"/>
      <c r="H36" s="137"/>
      <c r="I36" s="137"/>
      <c r="J36" s="137"/>
      <c r="K36" s="13"/>
      <c r="L36" s="64"/>
      <c r="M36" s="49"/>
      <c r="Q36" s="64"/>
      <c r="R36" s="64"/>
      <c r="S36" s="64"/>
    </row>
    <row r="37" spans="1:19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64"/>
      <c r="M37" s="49"/>
      <c r="Q37" s="64"/>
      <c r="R37" s="64"/>
      <c r="S37" s="64"/>
    </row>
    <row r="38" spans="1:19" x14ac:dyDescent="0.2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L38" s="64"/>
      <c r="M38" s="64"/>
      <c r="N38" s="64"/>
      <c r="O38" s="64"/>
      <c r="P38" s="64"/>
      <c r="Q38" s="64"/>
      <c r="R38" s="64"/>
      <c r="S38" s="64"/>
    </row>
    <row r="39" spans="1:19" x14ac:dyDescent="0.2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L39" s="64"/>
      <c r="M39" s="64" t="s">
        <v>17</v>
      </c>
      <c r="N39" s="64"/>
      <c r="O39" s="64"/>
      <c r="P39" s="64"/>
      <c r="Q39" s="64"/>
      <c r="R39" s="64"/>
      <c r="S39" s="64"/>
    </row>
    <row r="40" spans="1:19" x14ac:dyDescent="0.2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  <c r="L40" s="64"/>
      <c r="M40" s="64" t="s">
        <v>17</v>
      </c>
      <c r="N40" s="64"/>
      <c r="O40" s="64"/>
      <c r="P40" s="64"/>
      <c r="Q40" s="64"/>
      <c r="R40" s="64"/>
      <c r="S40" s="64"/>
    </row>
    <row r="41" spans="1:19" x14ac:dyDescent="0.2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L41" s="64"/>
      <c r="M41" s="64" t="s">
        <v>17</v>
      </c>
      <c r="N41" s="64"/>
      <c r="O41" s="64"/>
      <c r="P41" s="64"/>
      <c r="Q41" s="64"/>
      <c r="R41" s="64"/>
      <c r="S41" s="64"/>
    </row>
    <row r="42" spans="1:19" x14ac:dyDescent="0.2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L42" s="64"/>
      <c r="M42" s="64" t="s">
        <v>17</v>
      </c>
      <c r="N42" s="64"/>
      <c r="O42" s="64"/>
      <c r="P42" s="64"/>
      <c r="Q42" s="64"/>
      <c r="R42" s="64"/>
      <c r="S42" s="64"/>
    </row>
    <row r="43" spans="1:19" x14ac:dyDescent="0.2">
      <c r="A43" s="3"/>
      <c r="B43" s="2"/>
      <c r="C43" s="19"/>
      <c r="D43" s="19"/>
      <c r="E43" s="19"/>
      <c r="F43" s="37"/>
      <c r="G43" s="32"/>
      <c r="H43" s="32"/>
      <c r="I43" s="32"/>
      <c r="J43" s="32"/>
      <c r="K43" s="13"/>
      <c r="L43" s="64"/>
      <c r="M43" s="64"/>
      <c r="N43" s="64"/>
      <c r="O43" s="64"/>
      <c r="P43" s="64"/>
      <c r="Q43" s="64"/>
      <c r="R43" s="64"/>
      <c r="S43" s="64"/>
    </row>
    <row r="44" spans="1:19" x14ac:dyDescent="0.2">
      <c r="A44" s="3"/>
      <c r="B44" s="2"/>
      <c r="C44" s="19"/>
      <c r="D44" s="19"/>
      <c r="E44" s="19"/>
      <c r="F44" s="37"/>
      <c r="G44" s="32"/>
      <c r="H44" s="32"/>
      <c r="I44" s="32"/>
      <c r="J44" s="32"/>
      <c r="K44" s="13"/>
      <c r="L44" s="64"/>
      <c r="M44" s="64"/>
      <c r="N44" s="64"/>
      <c r="O44" s="64"/>
      <c r="P44" s="64"/>
      <c r="Q44" s="64"/>
      <c r="R44" s="64"/>
      <c r="S44" s="64"/>
    </row>
    <row r="45" spans="1:19" x14ac:dyDescent="0.2">
      <c r="A45" s="185" t="s">
        <v>310</v>
      </c>
      <c r="B45" s="188"/>
      <c r="C45" s="193"/>
      <c r="D45" s="193"/>
      <c r="E45" s="193"/>
      <c r="F45" s="193"/>
      <c r="G45" s="194"/>
      <c r="H45" s="194"/>
      <c r="I45" s="194"/>
      <c r="J45" s="194"/>
      <c r="K45" s="198"/>
      <c r="L45" s="64"/>
      <c r="M45" s="64"/>
      <c r="N45" s="64"/>
      <c r="O45" s="64"/>
      <c r="P45" s="64"/>
      <c r="Q45" s="64"/>
      <c r="R45" s="64"/>
      <c r="S45" s="64"/>
    </row>
    <row r="46" spans="1:19" x14ac:dyDescent="0.2">
      <c r="A46" s="185" t="s">
        <v>308</v>
      </c>
      <c r="B46" s="188"/>
      <c r="C46" s="193"/>
      <c r="D46" s="193"/>
      <c r="E46" s="193"/>
      <c r="F46" s="193"/>
      <c r="G46" s="194"/>
      <c r="H46" s="194"/>
      <c r="I46" s="194"/>
      <c r="J46" s="194"/>
      <c r="K46" s="198"/>
      <c r="L46" s="64"/>
      <c r="M46" s="64"/>
      <c r="N46" s="64"/>
      <c r="O46" s="64"/>
      <c r="P46" s="64"/>
      <c r="Q46" s="64"/>
      <c r="R46" s="64"/>
      <c r="S46" s="64"/>
    </row>
    <row r="47" spans="1:19" x14ac:dyDescent="0.2">
      <c r="A47" s="185" t="s">
        <v>315</v>
      </c>
      <c r="B47" s="188"/>
      <c r="C47" s="193"/>
      <c r="D47" s="193"/>
      <c r="E47" s="193"/>
      <c r="F47" s="193"/>
      <c r="G47" s="194"/>
      <c r="H47" s="194"/>
      <c r="I47" s="194"/>
      <c r="J47" s="194"/>
      <c r="K47" s="198"/>
      <c r="L47" s="64"/>
      <c r="M47" s="64"/>
      <c r="N47" s="64"/>
      <c r="O47" s="64"/>
      <c r="P47" s="64"/>
      <c r="Q47" s="64"/>
      <c r="R47" s="64"/>
      <c r="S47" s="64"/>
    </row>
    <row r="48" spans="1:19" x14ac:dyDescent="0.2">
      <c r="A48" s="190" t="s">
        <v>145</v>
      </c>
      <c r="B48" s="195"/>
      <c r="C48" s="195"/>
      <c r="D48" s="195"/>
      <c r="E48" s="195"/>
      <c r="F48" s="195"/>
      <c r="G48" s="195"/>
      <c r="H48" s="195"/>
      <c r="I48" s="195"/>
      <c r="J48" s="195"/>
      <c r="K48" s="199"/>
      <c r="L48" s="64"/>
      <c r="M48" s="64"/>
      <c r="N48" s="64"/>
      <c r="O48" s="64"/>
      <c r="P48" s="64"/>
      <c r="Q48" s="64"/>
      <c r="R48" s="64"/>
      <c r="S48" s="64"/>
    </row>
    <row r="49" spans="2:19" x14ac:dyDescent="0.2">
      <c r="B49" s="2"/>
      <c r="L49" s="64"/>
      <c r="M49" s="64"/>
      <c r="N49" s="64"/>
      <c r="O49" s="64"/>
      <c r="P49" s="64"/>
      <c r="Q49" s="64"/>
      <c r="R49" s="64"/>
      <c r="S49" s="64"/>
    </row>
    <row r="50" spans="2:19" x14ac:dyDescent="0.2">
      <c r="B50" s="2"/>
      <c r="J50" s="48"/>
      <c r="L50" s="64"/>
      <c r="M50" s="64"/>
      <c r="N50" s="64"/>
      <c r="O50" s="64"/>
      <c r="P50" s="64"/>
      <c r="Q50" s="64"/>
      <c r="R50" s="64"/>
      <c r="S50" s="64"/>
    </row>
    <row r="51" spans="2:19" x14ac:dyDescent="0.2">
      <c r="L51" s="64"/>
      <c r="M51" s="64"/>
      <c r="N51" s="64"/>
      <c r="O51" s="64"/>
      <c r="P51" s="64"/>
      <c r="Q51" s="64"/>
      <c r="R51" s="64"/>
      <c r="S51" s="64"/>
    </row>
    <row r="52" spans="2:19" x14ac:dyDescent="0.2">
      <c r="E52" s="48" t="s">
        <v>251</v>
      </c>
      <c r="F52" s="49">
        <v>829.36387999999999</v>
      </c>
      <c r="G52" s="48"/>
      <c r="H52" s="48" t="s">
        <v>251</v>
      </c>
      <c r="I52" s="49">
        <v>133.17373000000001</v>
      </c>
      <c r="J52" s="48"/>
      <c r="L52" s="64"/>
      <c r="M52" s="64"/>
      <c r="N52" s="64"/>
      <c r="O52" s="64"/>
      <c r="P52" s="64"/>
      <c r="Q52" s="64"/>
      <c r="R52" s="64"/>
      <c r="S52" s="64"/>
    </row>
    <row r="53" spans="2:19" x14ac:dyDescent="0.2">
      <c r="E53" s="48" t="s">
        <v>337</v>
      </c>
      <c r="F53" s="49">
        <v>1981.00893</v>
      </c>
      <c r="G53" s="48"/>
      <c r="H53" s="48" t="s">
        <v>337</v>
      </c>
      <c r="I53" s="49">
        <v>169.87323000000001</v>
      </c>
      <c r="J53" s="48"/>
      <c r="L53" s="64"/>
      <c r="M53" s="64"/>
      <c r="N53" s="64"/>
      <c r="O53" s="64"/>
      <c r="P53" s="64"/>
      <c r="Q53" s="64"/>
      <c r="R53" s="64"/>
      <c r="S53" s="64"/>
    </row>
    <row r="54" spans="2:19" x14ac:dyDescent="0.2">
      <c r="E54" s="48" t="s">
        <v>338</v>
      </c>
      <c r="F54" s="49">
        <v>1497.91958</v>
      </c>
      <c r="G54" s="48"/>
      <c r="H54" s="48" t="s">
        <v>338</v>
      </c>
      <c r="I54" s="49">
        <v>81.050269999999998</v>
      </c>
      <c r="J54" s="48"/>
      <c r="L54" s="64"/>
      <c r="M54" s="64"/>
      <c r="N54" s="64"/>
      <c r="O54" s="64"/>
      <c r="P54" s="64"/>
      <c r="Q54" s="64"/>
      <c r="R54" s="64"/>
      <c r="S54" s="64"/>
    </row>
    <row r="55" spans="2:19" x14ac:dyDescent="0.2">
      <c r="J55" s="48"/>
      <c r="L55" s="64"/>
      <c r="M55" s="64"/>
      <c r="N55" s="64"/>
      <c r="O55" s="64"/>
      <c r="P55" s="64"/>
      <c r="Q55" s="64"/>
      <c r="R55" s="64"/>
      <c r="S55" s="64"/>
    </row>
    <row r="56" spans="2:19" x14ac:dyDescent="0.2">
      <c r="J56" s="48"/>
      <c r="L56" s="64"/>
      <c r="M56" s="64"/>
      <c r="N56" s="64"/>
      <c r="O56" s="64"/>
      <c r="P56" s="64"/>
      <c r="Q56" s="64"/>
      <c r="R56" s="64"/>
      <c r="S56" s="64"/>
    </row>
    <row r="57" spans="2:19" x14ac:dyDescent="0.2">
      <c r="J57" s="48"/>
      <c r="L57" s="64"/>
      <c r="M57" s="64"/>
      <c r="N57" s="64"/>
      <c r="O57" s="64"/>
      <c r="P57" s="64"/>
      <c r="Q57" s="64"/>
      <c r="R57" s="64"/>
      <c r="S57" s="64"/>
    </row>
  </sheetData>
  <mergeCells count="16">
    <mergeCell ref="C7:J7"/>
    <mergeCell ref="C8:J8"/>
    <mergeCell ref="B34:D34"/>
    <mergeCell ref="B35:D35"/>
    <mergeCell ref="F34:J34"/>
    <mergeCell ref="F35:J35"/>
    <mergeCell ref="C10:D10"/>
    <mergeCell ref="E10:F10"/>
    <mergeCell ref="G10:H10"/>
    <mergeCell ref="I10:J10"/>
    <mergeCell ref="M12:N12"/>
    <mergeCell ref="O12:P12"/>
    <mergeCell ref="M19:N19"/>
    <mergeCell ref="O19:P19"/>
    <mergeCell ref="M26:N26"/>
    <mergeCell ref="O26:P26"/>
  </mergeCells>
  <printOptions horizontalCentered="1" verticalCentered="1"/>
  <pageMargins left="0.74803149606299213" right="0" top="0.35433070866141736" bottom="0.55118110236220474" header="0.31496062992125984" footer="0.31496062992125984"/>
  <pageSetup scale="75" fitToWidth="0" fitToHeight="0" orientation="portrait" r:id="rId1"/>
  <headerFooter alignWithMargins="0">
    <oddFooter>&amp;C&amp;"-,Negrita"&amp;12&amp;K004559Página 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42"/>
  <sheetViews>
    <sheetView showGridLines="0" zoomScaleNormal="100" zoomScaleSheetLayoutView="100" workbookViewId="0">
      <selection activeCell="L11" sqref="L11"/>
    </sheetView>
  </sheetViews>
  <sheetFormatPr baseColWidth="10" defaultColWidth="10.85546875" defaultRowHeight="12.75" x14ac:dyDescent="0.2"/>
  <cols>
    <col min="1" max="1" width="1.85546875" style="10" customWidth="1"/>
    <col min="2" max="2" width="33.42578125" style="10" customWidth="1"/>
    <col min="3" max="3" width="12.5703125" style="10" customWidth="1"/>
    <col min="4" max="4" width="12.85546875" style="10" customWidth="1"/>
    <col min="5" max="5" width="11.28515625" style="10" customWidth="1"/>
    <col min="6" max="6" width="8.140625" style="10" customWidth="1"/>
    <col min="7" max="7" width="9.7109375" style="10" customWidth="1"/>
    <col min="8" max="8" width="14.28515625" style="10" customWidth="1"/>
    <col min="9" max="9" width="10.7109375" style="10" customWidth="1"/>
    <col min="10" max="10" width="1.85546875" style="10" customWidth="1"/>
    <col min="11" max="11" width="10.85546875" style="10"/>
    <col min="12" max="12" width="11.42578125" style="10" customWidth="1"/>
    <col min="13" max="13" width="10.85546875" style="10" customWidth="1"/>
    <col min="14" max="16384" width="10.85546875" style="10"/>
  </cols>
  <sheetData>
    <row r="1" spans="1:13" s="2" customFormat="1" x14ac:dyDescent="0.2">
      <c r="A1" s="6"/>
      <c r="B1" s="7"/>
      <c r="C1" s="7"/>
      <c r="D1" s="7"/>
      <c r="E1" s="7"/>
      <c r="F1" s="7"/>
      <c r="G1" s="129"/>
      <c r="H1" s="7"/>
      <c r="I1" s="7"/>
      <c r="J1" s="9"/>
    </row>
    <row r="2" spans="1:13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13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13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13" ht="32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13" ht="19.149999999999999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13" x14ac:dyDescent="0.2">
      <c r="A7" s="3"/>
      <c r="B7" s="11"/>
      <c r="C7" s="266" t="s">
        <v>14</v>
      </c>
      <c r="D7" s="266"/>
      <c r="E7" s="266"/>
      <c r="F7" s="266"/>
      <c r="G7" s="266"/>
      <c r="H7" s="266"/>
      <c r="I7" s="266"/>
      <c r="J7" s="13"/>
      <c r="K7" s="2"/>
    </row>
    <row r="8" spans="1:13" x14ac:dyDescent="0.2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2"/>
    </row>
    <row r="9" spans="1:13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13" ht="15.75" customHeight="1" x14ac:dyDescent="0.2">
      <c r="A10" s="3"/>
      <c r="B10" s="2"/>
      <c r="C10" s="264" t="s">
        <v>312</v>
      </c>
      <c r="D10" s="264"/>
      <c r="E10" s="272" t="s">
        <v>303</v>
      </c>
      <c r="F10" s="20"/>
      <c r="G10" s="264" t="s">
        <v>313</v>
      </c>
      <c r="H10" s="264"/>
      <c r="I10" s="273" t="s">
        <v>303</v>
      </c>
      <c r="J10" s="13"/>
      <c r="K10" s="2"/>
    </row>
    <row r="11" spans="1:13" x14ac:dyDescent="0.2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K11" s="2"/>
      <c r="M11" s="47"/>
    </row>
    <row r="12" spans="1:13" ht="12" customHeight="1" x14ac:dyDescent="0.2">
      <c r="A12" s="3"/>
      <c r="B12" s="21" t="s">
        <v>250</v>
      </c>
      <c r="C12" s="20"/>
      <c r="D12" s="20"/>
      <c r="E12" s="20"/>
      <c r="F12" s="20"/>
      <c r="G12" s="20"/>
      <c r="H12" s="20"/>
      <c r="I12" s="20"/>
      <c r="J12" s="13"/>
      <c r="K12" s="2"/>
    </row>
    <row r="13" spans="1:13" x14ac:dyDescent="0.2">
      <c r="A13" s="3"/>
      <c r="B13" s="2" t="s">
        <v>7</v>
      </c>
      <c r="C13" s="57">
        <v>63.061969657239622</v>
      </c>
      <c r="D13" s="58">
        <v>59.318743493604444</v>
      </c>
      <c r="E13" s="57">
        <v>-3.7432261636351782</v>
      </c>
      <c r="F13" s="20"/>
      <c r="G13" s="57">
        <v>63.061969657239622</v>
      </c>
      <c r="H13" s="58">
        <v>59.318743493604444</v>
      </c>
      <c r="I13" s="57">
        <v>-3.7432261636351782</v>
      </c>
      <c r="J13" s="13"/>
      <c r="K13" s="2"/>
      <c r="L13" s="48"/>
      <c r="M13" s="49"/>
    </row>
    <row r="14" spans="1:13" x14ac:dyDescent="0.2">
      <c r="A14" s="3"/>
      <c r="B14" s="2" t="s">
        <v>6</v>
      </c>
      <c r="C14" s="57">
        <v>52.845964269706705</v>
      </c>
      <c r="D14" s="58">
        <v>51.111584875592229</v>
      </c>
      <c r="E14" s="57">
        <v>-1.7343793941144767</v>
      </c>
      <c r="F14" s="20"/>
      <c r="G14" s="57">
        <v>52.845964269706705</v>
      </c>
      <c r="H14" s="58">
        <v>51.111584875592229</v>
      </c>
      <c r="I14" s="57">
        <v>-1.7343793941144767</v>
      </c>
      <c r="J14" s="13"/>
      <c r="K14" s="2"/>
      <c r="M14" s="49"/>
    </row>
    <row r="15" spans="1:13" x14ac:dyDescent="0.2">
      <c r="A15" s="3"/>
      <c r="B15" s="91" t="s">
        <v>8</v>
      </c>
      <c r="C15" s="57">
        <v>16.199946565354566</v>
      </c>
      <c r="D15" s="58">
        <v>13.835690910449818</v>
      </c>
      <c r="E15" s="57">
        <v>-2.3642556549047473</v>
      </c>
      <c r="F15" s="20"/>
      <c r="G15" s="57">
        <v>16.199946565354566</v>
      </c>
      <c r="H15" s="58">
        <v>13.835690910449818</v>
      </c>
      <c r="I15" s="57">
        <v>-2.3642556549047473</v>
      </c>
      <c r="J15" s="13"/>
      <c r="K15" s="2"/>
    </row>
    <row r="16" spans="1:13" ht="9" customHeight="1" x14ac:dyDescent="0.2">
      <c r="A16" s="3"/>
      <c r="B16" s="2"/>
      <c r="C16" s="2"/>
      <c r="D16" s="2"/>
      <c r="E16" s="2"/>
      <c r="F16" s="2"/>
      <c r="G16" s="2"/>
      <c r="H16" s="2"/>
      <c r="I16" s="2"/>
      <c r="J16" s="13"/>
      <c r="K16" s="2"/>
    </row>
    <row r="17" spans="1:12" x14ac:dyDescent="0.2">
      <c r="A17" s="3"/>
      <c r="B17" s="16" t="s">
        <v>35</v>
      </c>
      <c r="C17" s="20"/>
      <c r="D17" s="20"/>
      <c r="E17" s="20"/>
      <c r="F17" s="20"/>
      <c r="G17" s="20"/>
      <c r="H17" s="20"/>
      <c r="I17" s="20"/>
      <c r="J17" s="13"/>
      <c r="K17" s="2"/>
    </row>
    <row r="18" spans="1:12" x14ac:dyDescent="0.2">
      <c r="A18" s="3"/>
      <c r="B18" s="2" t="s">
        <v>7</v>
      </c>
      <c r="C18" s="57">
        <v>91.344122033870761</v>
      </c>
      <c r="D18" s="58">
        <v>92.10894626384426</v>
      </c>
      <c r="E18" s="57">
        <v>0.76482422997349886</v>
      </c>
      <c r="F18" s="20"/>
      <c r="G18" s="57">
        <v>91.344122033870761</v>
      </c>
      <c r="H18" s="58">
        <v>92.10894626384426</v>
      </c>
      <c r="I18" s="57">
        <v>0.76482422997349886</v>
      </c>
      <c r="J18" s="13"/>
      <c r="K18" s="2"/>
    </row>
    <row r="19" spans="1:12" x14ac:dyDescent="0.2">
      <c r="A19" s="3"/>
      <c r="B19" s="2" t="s">
        <v>6</v>
      </c>
      <c r="C19" s="57">
        <v>83.703367787552068</v>
      </c>
      <c r="D19" s="58">
        <v>84.8343291301303</v>
      </c>
      <c r="E19" s="57">
        <v>1.1309613425782317</v>
      </c>
      <c r="F19" s="20"/>
      <c r="G19" s="57">
        <v>83.703367787552068</v>
      </c>
      <c r="H19" s="58">
        <v>84.8343291301303</v>
      </c>
      <c r="I19" s="57">
        <v>1.1309613425782317</v>
      </c>
      <c r="J19" s="13"/>
      <c r="K19" s="2"/>
    </row>
    <row r="20" spans="1:12" x14ac:dyDescent="0.2">
      <c r="A20" s="3"/>
      <c r="B20" s="91" t="s">
        <v>8</v>
      </c>
      <c r="C20" s="57">
        <v>8.3648012331712795</v>
      </c>
      <c r="D20" s="58">
        <v>7.8978399262933126</v>
      </c>
      <c r="E20" s="57">
        <v>-0.466961306877967</v>
      </c>
      <c r="F20" s="20"/>
      <c r="G20" s="57">
        <v>8.3648012331712795</v>
      </c>
      <c r="H20" s="58">
        <v>7.8978399262933126</v>
      </c>
      <c r="I20" s="57">
        <v>-0.466961306877967</v>
      </c>
      <c r="J20" s="13"/>
      <c r="K20" s="2"/>
    </row>
    <row r="21" spans="1:12" ht="11.2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13"/>
      <c r="K21" s="2"/>
    </row>
    <row r="22" spans="1:12" x14ac:dyDescent="0.2">
      <c r="A22" s="3"/>
      <c r="B22" s="16" t="s">
        <v>37</v>
      </c>
      <c r="C22" s="20"/>
      <c r="D22" s="20"/>
      <c r="E22" s="20"/>
      <c r="F22" s="20"/>
      <c r="G22" s="20"/>
      <c r="H22" s="20"/>
      <c r="I22" s="20"/>
      <c r="J22" s="13"/>
      <c r="K22" s="2"/>
    </row>
    <row r="23" spans="1:12" x14ac:dyDescent="0.2">
      <c r="A23" s="3"/>
      <c r="B23" s="2" t="s">
        <v>7</v>
      </c>
      <c r="C23" s="57">
        <v>58.93566869731265</v>
      </c>
      <c r="D23" s="58">
        <v>57.705392352505093</v>
      </c>
      <c r="E23" s="57">
        <v>-1.2302763448075567</v>
      </c>
      <c r="F23" s="20"/>
      <c r="G23" s="57">
        <v>58.93566869731265</v>
      </c>
      <c r="H23" s="58">
        <v>57.705392352505093</v>
      </c>
      <c r="I23" s="57">
        <v>-1.2302763448075567</v>
      </c>
      <c r="J23" s="13"/>
      <c r="K23" s="2"/>
    </row>
    <row r="24" spans="1:12" ht="14.25" customHeight="1" x14ac:dyDescent="0.2">
      <c r="A24" s="3"/>
      <c r="B24" s="2" t="s">
        <v>6</v>
      </c>
      <c r="C24" s="57">
        <v>54.277372046214992</v>
      </c>
      <c r="D24" s="58">
        <v>54.743311041583695</v>
      </c>
      <c r="E24" s="57">
        <v>0.46593899536870254</v>
      </c>
      <c r="F24" s="20"/>
      <c r="G24" s="57">
        <v>54.277372046214992</v>
      </c>
      <c r="H24" s="58">
        <v>54.743311041583695</v>
      </c>
      <c r="I24" s="57">
        <v>0.46593899536870254</v>
      </c>
      <c r="J24" s="13"/>
      <c r="K24" s="2"/>
    </row>
    <row r="25" spans="1:12" x14ac:dyDescent="0.2">
      <c r="A25" s="3"/>
      <c r="B25" s="91" t="s">
        <v>8</v>
      </c>
      <c r="C25" s="57">
        <v>7.9040363061326682</v>
      </c>
      <c r="D25" s="58">
        <v>5.1331107122350099</v>
      </c>
      <c r="E25" s="57">
        <v>-2.7709255938976582</v>
      </c>
      <c r="F25" s="20"/>
      <c r="G25" s="57">
        <v>7.9040363061326682</v>
      </c>
      <c r="H25" s="58">
        <v>5.1331107122350099</v>
      </c>
      <c r="I25" s="57">
        <v>-2.7709255938976582</v>
      </c>
      <c r="J25" s="13"/>
      <c r="K25" s="2"/>
      <c r="L25" s="10" t="s">
        <v>17</v>
      </c>
    </row>
    <row r="26" spans="1:12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3"/>
    </row>
    <row r="27" spans="1:12" x14ac:dyDescent="0.2">
      <c r="A27" s="3"/>
      <c r="B27" s="271" t="s">
        <v>224</v>
      </c>
      <c r="C27" s="271"/>
      <c r="D27" s="271"/>
      <c r="E27" s="271" t="s">
        <v>225</v>
      </c>
      <c r="F27" s="271"/>
      <c r="G27" s="271"/>
      <c r="H27" s="271"/>
      <c r="I27" s="271"/>
      <c r="J27" s="13"/>
      <c r="K27" s="2"/>
      <c r="L27" s="73"/>
    </row>
    <row r="28" spans="1:12" x14ac:dyDescent="0.2">
      <c r="A28" s="3"/>
      <c r="B28" s="271" t="s">
        <v>320</v>
      </c>
      <c r="C28" s="271"/>
      <c r="D28" s="271"/>
      <c r="E28" s="271" t="s">
        <v>320</v>
      </c>
      <c r="F28" s="271"/>
      <c r="G28" s="271"/>
      <c r="H28" s="271"/>
      <c r="I28" s="271"/>
      <c r="J28" s="13"/>
      <c r="K28" s="2"/>
      <c r="L28" s="73"/>
    </row>
    <row r="29" spans="1:12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3"/>
    </row>
    <row r="30" spans="1:12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3"/>
    </row>
    <row r="31" spans="1:12" x14ac:dyDescent="0.2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3"/>
    </row>
    <row r="32" spans="1:12" x14ac:dyDescent="0.2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3"/>
    </row>
    <row r="33" spans="1:16" x14ac:dyDescent="0.2">
      <c r="A33" s="3"/>
      <c r="B33" s="2"/>
      <c r="C33" s="19"/>
      <c r="D33" s="19"/>
      <c r="E33" s="19"/>
      <c r="F33" s="37"/>
      <c r="G33" s="32"/>
      <c r="H33" s="32"/>
      <c r="I33" s="32"/>
      <c r="J33" s="13"/>
      <c r="K33" s="2"/>
      <c r="L33" s="73"/>
    </row>
    <row r="34" spans="1:16" x14ac:dyDescent="0.2">
      <c r="A34" s="3"/>
      <c r="B34" s="2"/>
      <c r="C34" s="19"/>
      <c r="D34" s="19"/>
      <c r="E34" s="19"/>
      <c r="F34" s="37"/>
      <c r="G34" s="32"/>
      <c r="H34" s="32"/>
      <c r="I34" s="32"/>
      <c r="J34" s="13"/>
      <c r="K34" s="2"/>
      <c r="L34" s="73"/>
    </row>
    <row r="35" spans="1:16" x14ac:dyDescent="0.2">
      <c r="A35" s="3"/>
      <c r="B35" s="2"/>
      <c r="C35" s="19"/>
      <c r="D35" s="19"/>
      <c r="E35" s="19"/>
      <c r="F35" s="37"/>
      <c r="G35" s="32"/>
      <c r="H35" s="32"/>
      <c r="I35" s="32"/>
      <c r="J35" s="13"/>
      <c r="K35" s="2"/>
      <c r="L35" s="73"/>
    </row>
    <row r="36" spans="1:16" x14ac:dyDescent="0.2">
      <c r="A36" s="3"/>
      <c r="B36" s="2"/>
      <c r="C36" s="19"/>
      <c r="D36" s="19"/>
      <c r="E36" s="19"/>
      <c r="F36" s="37"/>
      <c r="G36" s="32"/>
      <c r="H36" s="32"/>
      <c r="I36" s="32"/>
      <c r="J36" s="13"/>
      <c r="K36" s="2"/>
      <c r="L36" s="73"/>
    </row>
    <row r="37" spans="1:16" x14ac:dyDescent="0.2">
      <c r="A37" s="3"/>
      <c r="B37" s="21"/>
      <c r="C37" s="37"/>
      <c r="D37" s="37"/>
      <c r="E37" s="37"/>
      <c r="F37" s="37"/>
      <c r="G37" s="74"/>
      <c r="H37" s="74"/>
      <c r="I37" s="74"/>
      <c r="J37" s="13"/>
      <c r="K37" s="2"/>
      <c r="L37" s="73"/>
    </row>
    <row r="38" spans="1:16" x14ac:dyDescent="0.2">
      <c r="A38" s="185" t="s">
        <v>310</v>
      </c>
      <c r="B38" s="188"/>
      <c r="C38" s="189"/>
      <c r="D38" s="189"/>
      <c r="E38" s="189"/>
      <c r="F38" s="189"/>
      <c r="G38" s="189"/>
      <c r="H38" s="189"/>
      <c r="I38" s="189"/>
      <c r="J38" s="130"/>
      <c r="K38" s="2"/>
      <c r="L38" s="73"/>
    </row>
    <row r="39" spans="1:16" x14ac:dyDescent="0.2">
      <c r="A39" s="185" t="s">
        <v>308</v>
      </c>
      <c r="B39" s="188"/>
      <c r="C39" s="193"/>
      <c r="D39" s="193"/>
      <c r="E39" s="193"/>
      <c r="F39" s="193"/>
      <c r="G39" s="194"/>
      <c r="H39" s="194"/>
      <c r="I39" s="194"/>
      <c r="J39" s="130"/>
      <c r="K39" s="2"/>
      <c r="L39" s="64"/>
    </row>
    <row r="40" spans="1:16" x14ac:dyDescent="0.2">
      <c r="A40" s="185" t="s">
        <v>315</v>
      </c>
      <c r="B40" s="188"/>
      <c r="C40" s="193"/>
      <c r="D40" s="193"/>
      <c r="E40" s="193"/>
      <c r="F40" s="193"/>
      <c r="G40" s="194"/>
      <c r="H40" s="194"/>
      <c r="I40" s="194"/>
      <c r="J40" s="130"/>
      <c r="K40" s="2"/>
      <c r="L40" s="64"/>
    </row>
    <row r="41" spans="1:16" x14ac:dyDescent="0.2">
      <c r="A41" s="190" t="s">
        <v>145</v>
      </c>
      <c r="B41" s="191"/>
      <c r="C41" s="191"/>
      <c r="D41" s="191"/>
      <c r="E41" s="191"/>
      <c r="F41" s="191"/>
      <c r="G41" s="191"/>
      <c r="H41" s="192"/>
      <c r="I41" s="192"/>
      <c r="J41" s="62"/>
      <c r="K41" s="2"/>
      <c r="M41" s="48"/>
      <c r="N41" s="48"/>
      <c r="O41" s="48"/>
      <c r="P41" s="48"/>
    </row>
    <row r="42" spans="1:16" x14ac:dyDescent="0.2">
      <c r="K42" s="2"/>
      <c r="L42" s="64"/>
    </row>
  </sheetData>
  <mergeCells count="10">
    <mergeCell ref="E27:I27"/>
    <mergeCell ref="B27:D27"/>
    <mergeCell ref="B28:D28"/>
    <mergeCell ref="E28:I28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116"/>
  <sheetViews>
    <sheetView showGridLines="0" zoomScaleNormal="100" zoomScaleSheetLayoutView="100" workbookViewId="0">
      <selection activeCell="H14" sqref="H14"/>
    </sheetView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2" width="9.5703125" style="10" customWidth="1"/>
    <col min="13" max="13" width="8.42578125" style="10" bestFit="1" customWidth="1"/>
    <col min="14" max="14" width="9.28515625" style="10" customWidth="1"/>
    <col min="15" max="15" width="1.140625" style="10" customWidth="1"/>
    <col min="16" max="16" width="14.7109375" style="48" bestFit="1" customWidth="1"/>
    <col min="17" max="18" width="7.85546875" style="48" bestFit="1" customWidth="1"/>
    <col min="19" max="19" width="9.5703125" style="48" bestFit="1" customWidth="1"/>
    <col min="20" max="20" width="10.85546875" style="63"/>
    <col min="21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64"/>
      <c r="Q2" s="64"/>
      <c r="R2" s="64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64"/>
      <c r="Q5" s="64"/>
      <c r="R5" s="64"/>
      <c r="S5" s="10"/>
      <c r="T5" s="10"/>
    </row>
    <row r="6" spans="1:20" ht="46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64"/>
      <c r="Q6" s="64"/>
      <c r="R6" s="64"/>
      <c r="T6" s="48"/>
    </row>
    <row r="7" spans="1:20" x14ac:dyDescent="0.2">
      <c r="A7" s="3"/>
      <c r="B7" s="11"/>
      <c r="C7" s="276" t="s">
        <v>226</v>
      </c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13"/>
      <c r="P7" s="64"/>
      <c r="Q7" s="64"/>
      <c r="R7" s="64"/>
      <c r="S7" s="10"/>
      <c r="T7" s="10"/>
    </row>
    <row r="8" spans="1:20" x14ac:dyDescent="0.2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13"/>
      <c r="P8" s="64"/>
      <c r="Q8" s="64"/>
      <c r="R8" s="64"/>
      <c r="S8" s="10"/>
      <c r="T8" s="10"/>
    </row>
    <row r="9" spans="1:20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T9" s="48"/>
    </row>
    <row r="10" spans="1:20" ht="15.75" customHeight="1" x14ac:dyDescent="0.2">
      <c r="A10" s="3"/>
      <c r="B10" s="2"/>
      <c r="C10" s="264" t="s">
        <v>124</v>
      </c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13"/>
      <c r="T10" s="48"/>
    </row>
    <row r="11" spans="1:20" x14ac:dyDescent="0.2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T11" s="48"/>
    </row>
    <row r="12" spans="1:20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48"/>
    </row>
    <row r="13" spans="1:20" x14ac:dyDescent="0.2">
      <c r="A13" s="3"/>
      <c r="B13" s="20"/>
      <c r="C13" s="289" t="s">
        <v>250</v>
      </c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13"/>
      <c r="T13" s="48"/>
    </row>
    <row r="14" spans="1:20" x14ac:dyDescent="0.2">
      <c r="A14" s="3"/>
      <c r="B14" s="67">
        <v>2023</v>
      </c>
      <c r="C14" s="228">
        <v>60.17459821494964</v>
      </c>
      <c r="D14" s="229">
        <v>59.989623790838785</v>
      </c>
      <c r="E14" s="230">
        <v>59.89354252067843</v>
      </c>
      <c r="F14" s="228">
        <v>60.287154010247633</v>
      </c>
      <c r="G14" s="229">
        <v>61.770958472753335</v>
      </c>
      <c r="H14" s="231">
        <v>63.364060272346542</v>
      </c>
      <c r="I14" s="231">
        <v>63.749207039390932</v>
      </c>
      <c r="J14" s="231">
        <v>63.086477476284799</v>
      </c>
      <c r="K14" s="231">
        <v>62.815831792877638</v>
      </c>
      <c r="L14" s="231">
        <v>62.761847139302098</v>
      </c>
      <c r="M14" s="231">
        <v>62.498755645336189</v>
      </c>
      <c r="N14" s="232">
        <v>61.412128181671321</v>
      </c>
      <c r="O14" s="13"/>
      <c r="T14" s="48"/>
    </row>
    <row r="15" spans="1:20" x14ac:dyDescent="0.2">
      <c r="A15" s="3"/>
      <c r="B15" s="67">
        <v>2024</v>
      </c>
      <c r="C15" s="228">
        <v>62.013082854784926</v>
      </c>
      <c r="D15" s="229">
        <v>62.60893075164222</v>
      </c>
      <c r="E15" s="230">
        <v>63.564749493869655</v>
      </c>
      <c r="F15" s="228">
        <v>64.559652163196489</v>
      </c>
      <c r="G15" s="229">
        <v>65.093572407069729</v>
      </c>
      <c r="H15" s="231">
        <v>65.027069688661513</v>
      </c>
      <c r="I15" s="231">
        <v>62.896564372726239</v>
      </c>
      <c r="J15" s="231">
        <v>61.806731533672313</v>
      </c>
      <c r="K15" s="231">
        <v>60.00691274459539</v>
      </c>
      <c r="L15" s="231">
        <v>60.394052417869268</v>
      </c>
      <c r="M15" s="231">
        <v>61.784469995946367</v>
      </c>
      <c r="N15" s="232">
        <v>63.061969657239622</v>
      </c>
      <c r="O15" s="13"/>
      <c r="T15" s="48"/>
    </row>
    <row r="16" spans="1:20" x14ac:dyDescent="0.2">
      <c r="A16" s="3"/>
      <c r="B16" s="67">
        <v>2025</v>
      </c>
      <c r="C16" s="229">
        <v>63.577998841164565</v>
      </c>
      <c r="D16" s="229">
        <v>60.729031072186658</v>
      </c>
      <c r="E16" s="229">
        <v>60.037523006876327</v>
      </c>
      <c r="F16" s="229">
        <v>60.605742598777269</v>
      </c>
      <c r="G16" s="229">
        <v>61.828527688026604</v>
      </c>
      <c r="H16" s="229">
        <v>63.194766901089054</v>
      </c>
      <c r="I16" s="229">
        <v>61.449630483011518</v>
      </c>
      <c r="J16" s="229">
        <v>62.211197786089812</v>
      </c>
      <c r="K16" s="229">
        <v>61.752096646279632</v>
      </c>
      <c r="L16" s="229">
        <v>61.684564392346445</v>
      </c>
      <c r="M16" s="229">
        <v>61.003955068696861</v>
      </c>
      <c r="N16" s="233">
        <v>59.318743493604444</v>
      </c>
      <c r="O16" s="13"/>
      <c r="T16" s="48"/>
    </row>
    <row r="17" spans="1:20" x14ac:dyDescent="0.2">
      <c r="A17" s="3"/>
      <c r="B17" s="67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69"/>
      <c r="O17" s="13"/>
      <c r="Q17" s="48" t="s">
        <v>251</v>
      </c>
      <c r="R17" s="48" t="s">
        <v>337</v>
      </c>
      <c r="S17" s="48" t="s">
        <v>338</v>
      </c>
      <c r="T17" s="48"/>
    </row>
    <row r="18" spans="1:20" x14ac:dyDescent="0.2">
      <c r="A18" s="3"/>
      <c r="B18" s="11" t="s">
        <v>301</v>
      </c>
      <c r="C18" s="229">
        <v>1.5649159863796385</v>
      </c>
      <c r="D18" s="229">
        <v>-1.879899679455562</v>
      </c>
      <c r="E18" s="229">
        <v>-3.5272264869933281</v>
      </c>
      <c r="F18" s="229">
        <v>-3.9539095644192201</v>
      </c>
      <c r="G18" s="229">
        <v>-3.2650447190431251</v>
      </c>
      <c r="H18" s="229">
        <v>-1.8323027875724591</v>
      </c>
      <c r="I18" s="229">
        <v>-1.446933889714721</v>
      </c>
      <c r="J18" s="229">
        <v>0.40446625241749956</v>
      </c>
      <c r="K18" s="229">
        <v>1.7451839016842428</v>
      </c>
      <c r="L18" s="229">
        <v>1.2905119744771767</v>
      </c>
      <c r="M18" s="229">
        <v>-0.78051492724950577</v>
      </c>
      <c r="N18" s="233">
        <v>-3.7432261636351782</v>
      </c>
      <c r="O18" s="13"/>
      <c r="P18" s="263" t="s">
        <v>264</v>
      </c>
      <c r="Q18" s="117">
        <v>60.17459821494964</v>
      </c>
      <c r="R18" s="117">
        <v>89.620722265958619</v>
      </c>
      <c r="S18" s="117">
        <v>56.262338831828544</v>
      </c>
      <c r="T18" s="48"/>
    </row>
    <row r="19" spans="1:20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3" t="s">
        <v>265</v>
      </c>
      <c r="Q19" s="117">
        <v>59.989623790838785</v>
      </c>
      <c r="R19" s="117">
        <v>89.982330560909276</v>
      </c>
      <c r="S19" s="117">
        <v>55.086755160314802</v>
      </c>
      <c r="T19" s="48"/>
    </row>
    <row r="20" spans="1:20" x14ac:dyDescent="0.2">
      <c r="A20" s="3"/>
      <c r="B20" s="21"/>
      <c r="C20" s="96" t="s">
        <v>108</v>
      </c>
      <c r="D20" s="97" t="s">
        <v>109</v>
      </c>
      <c r="E20" s="96" t="s">
        <v>110</v>
      </c>
      <c r="F20" s="96" t="s">
        <v>111</v>
      </c>
      <c r="G20" s="96" t="s">
        <v>112</v>
      </c>
      <c r="H20" s="96" t="s">
        <v>113</v>
      </c>
      <c r="I20" s="96" t="s">
        <v>114</v>
      </c>
      <c r="J20" s="96" t="s">
        <v>115</v>
      </c>
      <c r="K20" s="96" t="s">
        <v>116</v>
      </c>
      <c r="L20" s="96" t="s">
        <v>107</v>
      </c>
      <c r="M20" s="96" t="s">
        <v>117</v>
      </c>
      <c r="N20" s="96" t="s">
        <v>118</v>
      </c>
      <c r="O20" s="13"/>
      <c r="P20" s="263" t="s">
        <v>266</v>
      </c>
      <c r="Q20" s="117">
        <v>59.89354252067843</v>
      </c>
      <c r="R20" s="117">
        <v>90.240146700406029</v>
      </c>
      <c r="S20" s="117">
        <v>55.878148835040435</v>
      </c>
      <c r="T20" s="48"/>
    </row>
    <row r="21" spans="1:20" x14ac:dyDescent="0.2">
      <c r="A21" s="3"/>
      <c r="B21" s="21"/>
      <c r="C21" s="65"/>
      <c r="D21" s="66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13"/>
      <c r="P21" s="263" t="s">
        <v>267</v>
      </c>
      <c r="Q21" s="117">
        <v>60.287154010247633</v>
      </c>
      <c r="R21" s="117">
        <v>90.633006289973096</v>
      </c>
      <c r="S21" s="117">
        <v>55.11278329202176</v>
      </c>
      <c r="T21" s="48"/>
    </row>
    <row r="22" spans="1:20" x14ac:dyDescent="0.2">
      <c r="A22" s="3"/>
      <c r="B22" s="20"/>
      <c r="C22" s="264" t="s">
        <v>35</v>
      </c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13"/>
      <c r="P22" s="263" t="s">
        <v>268</v>
      </c>
      <c r="Q22" s="117">
        <v>61.770958472753335</v>
      </c>
      <c r="R22" s="117">
        <v>91.216253622140371</v>
      </c>
      <c r="S22" s="117">
        <v>56.086782220267054</v>
      </c>
      <c r="T22" s="48"/>
    </row>
    <row r="23" spans="1:20" x14ac:dyDescent="0.2">
      <c r="A23" s="3"/>
      <c r="B23" s="67">
        <v>2023</v>
      </c>
      <c r="C23" s="228">
        <v>89.620722265958619</v>
      </c>
      <c r="D23" s="229">
        <v>89.982330560909276</v>
      </c>
      <c r="E23" s="230">
        <v>90.240146700406029</v>
      </c>
      <c r="F23" s="228">
        <v>90.633006289973096</v>
      </c>
      <c r="G23" s="229">
        <v>91.216253622140371</v>
      </c>
      <c r="H23" s="231">
        <v>91.23077408939244</v>
      </c>
      <c r="I23" s="231">
        <v>91.298162923046732</v>
      </c>
      <c r="J23" s="231">
        <v>91.657600250061279</v>
      </c>
      <c r="K23" s="231">
        <v>91.871036908241251</v>
      </c>
      <c r="L23" s="231">
        <v>92.679477859360887</v>
      </c>
      <c r="M23" s="231">
        <v>91.973869471105161</v>
      </c>
      <c r="N23" s="232">
        <v>91.980705002598825</v>
      </c>
      <c r="O23" s="13"/>
      <c r="P23" s="263" t="s">
        <v>269</v>
      </c>
      <c r="Q23" s="117">
        <v>63.364060272346542</v>
      </c>
      <c r="R23" s="117">
        <v>91.23077408939244</v>
      </c>
      <c r="S23" s="117">
        <v>55.445366831355955</v>
      </c>
      <c r="T23" s="48"/>
    </row>
    <row r="24" spans="1:20" x14ac:dyDescent="0.2">
      <c r="A24" s="3"/>
      <c r="B24" s="67">
        <v>2024</v>
      </c>
      <c r="C24" s="228">
        <v>91.712323670890314</v>
      </c>
      <c r="D24" s="229">
        <v>93.063735585706283</v>
      </c>
      <c r="E24" s="230">
        <v>93.059200237861134</v>
      </c>
      <c r="F24" s="228">
        <v>92.886629244295406</v>
      </c>
      <c r="G24" s="229">
        <v>91.938615500538575</v>
      </c>
      <c r="H24" s="231">
        <v>92.018219247675461</v>
      </c>
      <c r="I24" s="231">
        <v>92.226685922915379</v>
      </c>
      <c r="J24" s="231">
        <v>91.899170002476609</v>
      </c>
      <c r="K24" s="231">
        <v>91.25867474928765</v>
      </c>
      <c r="L24" s="231">
        <v>90.715772781603306</v>
      </c>
      <c r="M24" s="231">
        <v>91.134947380733351</v>
      </c>
      <c r="N24" s="232">
        <v>91.344122033870761</v>
      </c>
      <c r="O24" s="13"/>
      <c r="P24" s="263" t="s">
        <v>270</v>
      </c>
      <c r="Q24" s="117">
        <v>63.749207039390932</v>
      </c>
      <c r="R24" s="117">
        <v>91.298162923046732</v>
      </c>
      <c r="S24" s="117">
        <v>56.26782000591065</v>
      </c>
      <c r="T24" s="48"/>
    </row>
    <row r="25" spans="1:20" x14ac:dyDescent="0.2">
      <c r="A25" s="3"/>
      <c r="B25" s="67">
        <v>2025</v>
      </c>
      <c r="C25" s="229">
        <v>91.968542932503524</v>
      </c>
      <c r="D25" s="229">
        <v>92.258793745200492</v>
      </c>
      <c r="E25" s="229">
        <v>92.407916604016862</v>
      </c>
      <c r="F25" s="229">
        <v>92.190194985440797</v>
      </c>
      <c r="G25" s="229">
        <v>92.442872481029596</v>
      </c>
      <c r="H25" s="229">
        <v>92.252756875125058</v>
      </c>
      <c r="I25" s="229">
        <v>92.500097073046504</v>
      </c>
      <c r="J25" s="229">
        <v>92.141401313360603</v>
      </c>
      <c r="K25" s="229">
        <v>92.538026420591294</v>
      </c>
      <c r="L25" s="229">
        <v>92.670822569832509</v>
      </c>
      <c r="M25" s="229">
        <v>92.153594824344623</v>
      </c>
      <c r="N25" s="233">
        <v>92.108946263844274</v>
      </c>
      <c r="O25" s="13"/>
      <c r="P25" s="263" t="s">
        <v>271</v>
      </c>
      <c r="Q25" s="117">
        <v>63.086477476284799</v>
      </c>
      <c r="R25" s="117">
        <v>91.657600250061279</v>
      </c>
      <c r="S25" s="117">
        <v>57.140487941314412</v>
      </c>
      <c r="T25" s="48"/>
    </row>
    <row r="26" spans="1:20" x14ac:dyDescent="0.2">
      <c r="A26" s="3"/>
      <c r="B26" s="67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69"/>
      <c r="O26" s="13"/>
      <c r="P26" s="263" t="s">
        <v>272</v>
      </c>
      <c r="Q26" s="117">
        <v>62.815831792877638</v>
      </c>
      <c r="R26" s="117">
        <v>91.871036908241251</v>
      </c>
      <c r="S26" s="117">
        <v>58.930761297310028</v>
      </c>
      <c r="T26" s="48"/>
    </row>
    <row r="27" spans="1:20" x14ac:dyDescent="0.2">
      <c r="A27" s="3"/>
      <c r="B27" s="11" t="s">
        <v>301</v>
      </c>
      <c r="C27" s="229">
        <v>0.25621926161321085</v>
      </c>
      <c r="D27" s="229">
        <v>-0.80494184050579065</v>
      </c>
      <c r="E27" s="229">
        <v>-0.65128363384427246</v>
      </c>
      <c r="F27" s="229">
        <v>-0.69643425885460886</v>
      </c>
      <c r="G27" s="229">
        <v>0.50425698049102152</v>
      </c>
      <c r="H27" s="229">
        <v>0.23453762744959761</v>
      </c>
      <c r="I27" s="229">
        <v>0.27341115013112471</v>
      </c>
      <c r="J27" s="229">
        <v>0.24223131088399441</v>
      </c>
      <c r="K27" s="229">
        <v>1.2793516713036439</v>
      </c>
      <c r="L27" s="229">
        <v>1.9550497882292035</v>
      </c>
      <c r="M27" s="229">
        <v>1.0186474436112718</v>
      </c>
      <c r="N27" s="233">
        <v>0.76482422997351307</v>
      </c>
      <c r="O27" s="13"/>
      <c r="P27" s="263" t="s">
        <v>273</v>
      </c>
      <c r="Q27" s="117">
        <v>62.761847139302098</v>
      </c>
      <c r="R27" s="117">
        <v>92.679477859360887</v>
      </c>
      <c r="S27" s="117">
        <v>58.626629438802915</v>
      </c>
      <c r="T27" s="48"/>
    </row>
    <row r="28" spans="1:20" x14ac:dyDescent="0.2">
      <c r="A28" s="3"/>
      <c r="B28" s="21"/>
      <c r="C28" s="21"/>
      <c r="D28" s="74"/>
      <c r="E28" s="74"/>
      <c r="F28" s="74"/>
      <c r="G28" s="21"/>
      <c r="H28" s="21"/>
      <c r="I28" s="21"/>
      <c r="J28" s="21"/>
      <c r="K28" s="74"/>
      <c r="L28" s="74"/>
      <c r="M28" s="74"/>
      <c r="N28" s="74"/>
      <c r="O28" s="13"/>
      <c r="P28" s="263" t="s">
        <v>274</v>
      </c>
      <c r="Q28" s="117">
        <v>62.498755645336189</v>
      </c>
      <c r="R28" s="117">
        <v>91.973869471105161</v>
      </c>
      <c r="S28" s="117">
        <v>58.491453898767595</v>
      </c>
      <c r="T28" s="48"/>
    </row>
    <row r="29" spans="1:20" x14ac:dyDescent="0.2">
      <c r="A29" s="3"/>
      <c r="B29" s="21"/>
      <c r="C29" s="96" t="s">
        <v>108</v>
      </c>
      <c r="D29" s="97" t="s">
        <v>109</v>
      </c>
      <c r="E29" s="96" t="s">
        <v>110</v>
      </c>
      <c r="F29" s="96" t="s">
        <v>111</v>
      </c>
      <c r="G29" s="96" t="s">
        <v>112</v>
      </c>
      <c r="H29" s="96" t="s">
        <v>113</v>
      </c>
      <c r="I29" s="96" t="s">
        <v>114</v>
      </c>
      <c r="J29" s="96" t="s">
        <v>115</v>
      </c>
      <c r="K29" s="96" t="s">
        <v>116</v>
      </c>
      <c r="L29" s="96" t="s">
        <v>107</v>
      </c>
      <c r="M29" s="96" t="s">
        <v>117</v>
      </c>
      <c r="N29" s="96" t="s">
        <v>118</v>
      </c>
      <c r="O29" s="13"/>
      <c r="P29" s="263" t="s">
        <v>275</v>
      </c>
      <c r="Q29" s="117">
        <v>61.412128181671321</v>
      </c>
      <c r="R29" s="117">
        <v>91.980705002598825</v>
      </c>
      <c r="S29" s="117">
        <v>58.041944586078507</v>
      </c>
      <c r="T29" s="48"/>
    </row>
    <row r="30" spans="1:20" x14ac:dyDescent="0.2">
      <c r="A30" s="3"/>
      <c r="B30" s="21"/>
      <c r="C30" s="65"/>
      <c r="D30" s="66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3"/>
      <c r="P30" s="263" t="s">
        <v>276</v>
      </c>
      <c r="Q30" s="117">
        <v>62.013082854784926</v>
      </c>
      <c r="R30" s="117">
        <v>91.712323670890314</v>
      </c>
      <c r="S30" s="117">
        <v>59.152914705516025</v>
      </c>
      <c r="T30" s="48"/>
    </row>
    <row r="31" spans="1:20" x14ac:dyDescent="0.2">
      <c r="A31" s="3"/>
      <c r="B31" s="20"/>
      <c r="C31" s="264" t="s">
        <v>37</v>
      </c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13"/>
      <c r="P31" s="263" t="s">
        <v>277</v>
      </c>
      <c r="Q31" s="117">
        <v>62.60893075164222</v>
      </c>
      <c r="R31" s="117">
        <v>93.063735585706283</v>
      </c>
      <c r="S31" s="117">
        <v>57.980508622607715</v>
      </c>
      <c r="T31" s="48"/>
    </row>
    <row r="32" spans="1:20" x14ac:dyDescent="0.2">
      <c r="A32" s="3"/>
      <c r="B32" s="67">
        <v>2023</v>
      </c>
      <c r="C32" s="228">
        <v>56.262338831828544</v>
      </c>
      <c r="D32" s="229">
        <v>55.086755160314802</v>
      </c>
      <c r="E32" s="230">
        <v>55.878148835040435</v>
      </c>
      <c r="F32" s="228">
        <v>55.11278329202176</v>
      </c>
      <c r="G32" s="229">
        <v>56.086782220267054</v>
      </c>
      <c r="H32" s="231">
        <v>55.445366831355955</v>
      </c>
      <c r="I32" s="231">
        <v>56.26782000591065</v>
      </c>
      <c r="J32" s="231">
        <v>57.140487941314412</v>
      </c>
      <c r="K32" s="231">
        <v>58.930761297310028</v>
      </c>
      <c r="L32" s="231">
        <v>58.626629438802915</v>
      </c>
      <c r="M32" s="231">
        <v>58.491453898767595</v>
      </c>
      <c r="N32" s="232">
        <v>58.041944586078507</v>
      </c>
      <c r="O32" s="13"/>
      <c r="P32" s="263" t="s">
        <v>278</v>
      </c>
      <c r="Q32" s="117">
        <v>63.564749493869655</v>
      </c>
      <c r="R32" s="117">
        <v>93.059200237861134</v>
      </c>
      <c r="S32" s="117">
        <v>59.872267217459928</v>
      </c>
      <c r="T32" s="48"/>
    </row>
    <row r="33" spans="1:20" x14ac:dyDescent="0.2">
      <c r="A33" s="3"/>
      <c r="B33" s="67">
        <v>2024</v>
      </c>
      <c r="C33" s="228">
        <v>59.152914705516025</v>
      </c>
      <c r="D33" s="229">
        <v>57.980508622607715</v>
      </c>
      <c r="E33" s="230">
        <v>59.872267217459928</v>
      </c>
      <c r="F33" s="228">
        <v>58.560117301985649</v>
      </c>
      <c r="G33" s="229">
        <v>59.677186047103227</v>
      </c>
      <c r="H33" s="231">
        <v>58.622839051066521</v>
      </c>
      <c r="I33" s="231">
        <v>58.027035991284251</v>
      </c>
      <c r="J33" s="231">
        <v>58.280960897400369</v>
      </c>
      <c r="K33" s="231">
        <v>58.314839755601653</v>
      </c>
      <c r="L33" s="231">
        <v>58.954110339904616</v>
      </c>
      <c r="M33" s="231">
        <v>58.537632542878129</v>
      </c>
      <c r="N33" s="232">
        <v>58.935668697312636</v>
      </c>
      <c r="O33" s="13"/>
      <c r="P33" s="263" t="s">
        <v>279</v>
      </c>
      <c r="Q33" s="117">
        <v>64.559652163196489</v>
      </c>
      <c r="R33" s="117">
        <v>92.886629244295406</v>
      </c>
      <c r="S33" s="117">
        <v>58.560117301985649</v>
      </c>
      <c r="T33" s="48"/>
    </row>
    <row r="34" spans="1:20" x14ac:dyDescent="0.2">
      <c r="A34" s="3"/>
      <c r="B34" s="67">
        <v>2025</v>
      </c>
      <c r="C34" s="229">
        <v>58.745159738512989</v>
      </c>
      <c r="D34" s="229">
        <v>58.428927159802711</v>
      </c>
      <c r="E34" s="229">
        <v>57.827060633426186</v>
      </c>
      <c r="F34" s="229">
        <v>57.570337439133176</v>
      </c>
      <c r="G34" s="229">
        <v>58.182390464841028</v>
      </c>
      <c r="H34" s="229">
        <v>57.603657520958315</v>
      </c>
      <c r="I34" s="229">
        <v>57.54632007573575</v>
      </c>
      <c r="J34" s="229">
        <v>56.695308350044073</v>
      </c>
      <c r="K34" s="229">
        <v>57.049456019773928</v>
      </c>
      <c r="L34" s="229">
        <v>57.191427335482928</v>
      </c>
      <c r="M34" s="229">
        <v>57.103162432262025</v>
      </c>
      <c r="N34" s="233">
        <v>57.705392352505093</v>
      </c>
      <c r="O34" s="13"/>
      <c r="P34" s="263" t="s">
        <v>280</v>
      </c>
      <c r="Q34" s="117">
        <v>65.093572407069729</v>
      </c>
      <c r="R34" s="117">
        <v>91.938615500538575</v>
      </c>
      <c r="S34" s="117">
        <v>59.677186047103227</v>
      </c>
      <c r="T34" s="48"/>
    </row>
    <row r="35" spans="1:20" x14ac:dyDescent="0.2">
      <c r="A35" s="3"/>
      <c r="B35" s="67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69"/>
      <c r="O35" s="13"/>
      <c r="P35" s="263" t="s">
        <v>281</v>
      </c>
      <c r="Q35" s="117">
        <v>65.027069688661513</v>
      </c>
      <c r="R35" s="117">
        <v>92.018219247675461</v>
      </c>
      <c r="S35" s="117">
        <v>58.622839051066521</v>
      </c>
      <c r="T35" s="48"/>
    </row>
    <row r="36" spans="1:20" x14ac:dyDescent="0.2">
      <c r="A36" s="3"/>
      <c r="B36" s="11" t="s">
        <v>301</v>
      </c>
      <c r="C36" s="229">
        <v>-0.40775496700303648</v>
      </c>
      <c r="D36" s="229">
        <v>0.44841853719499625</v>
      </c>
      <c r="E36" s="229">
        <v>-2.0452065840337426</v>
      </c>
      <c r="F36" s="229">
        <v>-0.98977986285247255</v>
      </c>
      <c r="G36" s="229">
        <v>-1.4947955822621992</v>
      </c>
      <c r="H36" s="229">
        <v>-1.0191815301082059</v>
      </c>
      <c r="I36" s="229">
        <v>-0.48071591554850102</v>
      </c>
      <c r="J36" s="229">
        <v>-1.5856525473562968</v>
      </c>
      <c r="K36" s="229">
        <v>-1.2653837358277258</v>
      </c>
      <c r="L36" s="229">
        <v>-1.7626830044216888</v>
      </c>
      <c r="M36" s="229">
        <v>-1.434470110616104</v>
      </c>
      <c r="N36" s="233">
        <v>-1.2302763448075424</v>
      </c>
      <c r="O36" s="13"/>
      <c r="P36" s="263" t="s">
        <v>282</v>
      </c>
      <c r="Q36" s="117">
        <v>62.896564372726239</v>
      </c>
      <c r="R36" s="117">
        <v>92.226685922915379</v>
      </c>
      <c r="S36" s="117">
        <v>58.027035991284251</v>
      </c>
      <c r="T36" s="48"/>
    </row>
    <row r="37" spans="1:20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74"/>
      <c r="L37" s="74"/>
      <c r="M37" s="21"/>
      <c r="N37" s="21"/>
      <c r="O37" s="13"/>
      <c r="P37" s="263" t="s">
        <v>283</v>
      </c>
      <c r="Q37" s="117">
        <v>61.806731533672313</v>
      </c>
      <c r="R37" s="117">
        <v>91.899170002476609</v>
      </c>
      <c r="S37" s="117">
        <v>58.280960897400369</v>
      </c>
      <c r="T37" s="48"/>
    </row>
    <row r="38" spans="1:20" x14ac:dyDescent="0.2">
      <c r="A38" s="3"/>
      <c r="B38" s="21"/>
      <c r="C38" s="287" t="s">
        <v>227</v>
      </c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13"/>
      <c r="P38" s="263" t="s">
        <v>284</v>
      </c>
      <c r="Q38" s="117">
        <v>60.00691274459539</v>
      </c>
      <c r="R38" s="117">
        <v>91.25867474928765</v>
      </c>
      <c r="S38" s="117">
        <v>58.314839755601653</v>
      </c>
      <c r="T38" s="48"/>
    </row>
    <row r="39" spans="1:20" x14ac:dyDescent="0.2">
      <c r="A39" s="3"/>
      <c r="B39" s="21"/>
      <c r="C39" s="288" t="s">
        <v>205</v>
      </c>
      <c r="D39" s="288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13"/>
      <c r="P39" s="263" t="s">
        <v>285</v>
      </c>
      <c r="Q39" s="117">
        <v>60.394052417869268</v>
      </c>
      <c r="R39" s="117">
        <v>90.715772781603306</v>
      </c>
      <c r="S39" s="117">
        <v>58.954110339904616</v>
      </c>
      <c r="T39" s="48"/>
    </row>
    <row r="40" spans="1:20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3" t="s">
        <v>286</v>
      </c>
      <c r="Q40" s="117">
        <v>61.784469995946367</v>
      </c>
      <c r="R40" s="117">
        <v>91.134947380733351</v>
      </c>
      <c r="S40" s="117">
        <v>58.537632542878129</v>
      </c>
      <c r="T40" s="48"/>
    </row>
    <row r="41" spans="1:20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3" t="s">
        <v>287</v>
      </c>
      <c r="Q41" s="117">
        <v>63.061969657239622</v>
      </c>
      <c r="R41" s="117">
        <v>91.344122033870761</v>
      </c>
      <c r="S41" s="117">
        <v>58.935668697312636</v>
      </c>
      <c r="T41" s="48"/>
    </row>
    <row r="42" spans="1:20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3" t="s">
        <v>289</v>
      </c>
      <c r="Q42" s="117">
        <v>63.577998841164565</v>
      </c>
      <c r="R42" s="117">
        <v>91.968542932503524</v>
      </c>
      <c r="S42" s="117">
        <v>58.745159738512989</v>
      </c>
      <c r="T42" s="48"/>
    </row>
    <row r="43" spans="1:20" x14ac:dyDescent="0.2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3" t="s">
        <v>297</v>
      </c>
      <c r="Q43" s="117">
        <v>60.729031072186658</v>
      </c>
      <c r="R43" s="117">
        <v>92.258793745200492</v>
      </c>
      <c r="S43" s="117">
        <v>58.428927159802711</v>
      </c>
      <c r="T43" s="48"/>
    </row>
    <row r="44" spans="1:20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3" t="s">
        <v>298</v>
      </c>
      <c r="Q44" s="117">
        <v>60.037523006876327</v>
      </c>
      <c r="R44" s="117">
        <v>92.407916604016862</v>
      </c>
      <c r="S44" s="117">
        <v>57.827060633426186</v>
      </c>
      <c r="T44" s="48"/>
    </row>
    <row r="45" spans="1:20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3" t="s">
        <v>290</v>
      </c>
      <c r="Q45" s="117">
        <v>60.605742598777269</v>
      </c>
      <c r="R45" s="117">
        <v>92.190194985440797</v>
      </c>
      <c r="S45" s="117">
        <v>57.570337439133176</v>
      </c>
      <c r="T45" s="48"/>
    </row>
    <row r="46" spans="1:20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3" t="s">
        <v>291</v>
      </c>
      <c r="Q46" s="117">
        <v>61.828527688026604</v>
      </c>
      <c r="R46" s="117">
        <v>92.442872481029596</v>
      </c>
      <c r="S46" s="117">
        <v>58.182390464841028</v>
      </c>
      <c r="T46" s="48"/>
    </row>
    <row r="47" spans="1:20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3" t="s">
        <v>292</v>
      </c>
      <c r="Q47" s="117">
        <v>63.194766901089054</v>
      </c>
      <c r="R47" s="117">
        <v>92.252756875125058</v>
      </c>
      <c r="S47" s="117">
        <v>57.603657520958315</v>
      </c>
      <c r="T47" s="48"/>
    </row>
    <row r="48" spans="1:20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3" t="s">
        <v>293</v>
      </c>
      <c r="Q48" s="117">
        <v>61.449630483011518</v>
      </c>
      <c r="R48" s="117">
        <v>92.500097073046504</v>
      </c>
      <c r="S48" s="117">
        <v>57.54632007573575</v>
      </c>
      <c r="T48" s="48"/>
    </row>
    <row r="49" spans="1:20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3" t="s">
        <v>294</v>
      </c>
      <c r="Q49" s="117">
        <v>62.211197786089812</v>
      </c>
      <c r="R49" s="117">
        <v>92.141401313360603</v>
      </c>
      <c r="S49" s="117">
        <v>56.695308350044073</v>
      </c>
      <c r="T49" s="48"/>
    </row>
    <row r="50" spans="1:20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3" t="s">
        <v>295</v>
      </c>
      <c r="Q50" s="117">
        <v>61.752096646279632</v>
      </c>
      <c r="R50" s="117">
        <v>92.538026420591294</v>
      </c>
      <c r="S50" s="117">
        <v>57.049456019773928</v>
      </c>
      <c r="T50" s="48"/>
    </row>
    <row r="51" spans="1:20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3" t="s">
        <v>296</v>
      </c>
      <c r="Q51" s="117">
        <v>61.684564392346445</v>
      </c>
      <c r="R51" s="117">
        <v>92.670822569832509</v>
      </c>
      <c r="S51" s="117">
        <v>57.191427335482928</v>
      </c>
      <c r="T51" s="48"/>
    </row>
    <row r="52" spans="1:20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3" t="s">
        <v>299</v>
      </c>
      <c r="Q52" s="117">
        <v>61.003955068696861</v>
      </c>
      <c r="R52" s="117">
        <v>92.153594824344623</v>
      </c>
      <c r="S52" s="117">
        <v>57.103162432262025</v>
      </c>
      <c r="T52" s="48"/>
    </row>
    <row r="53" spans="1:20" x14ac:dyDescent="0.2">
      <c r="A53" s="185" t="s">
        <v>310</v>
      </c>
      <c r="B53" s="188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3" t="s">
        <v>300</v>
      </c>
      <c r="Q53" s="117">
        <v>59.318743493604444</v>
      </c>
      <c r="R53" s="117">
        <v>92.108946263844274</v>
      </c>
      <c r="S53" s="117">
        <v>57.705392352505093</v>
      </c>
      <c r="T53" s="48"/>
    </row>
    <row r="54" spans="1:20" s="48" customFormat="1" x14ac:dyDescent="0.2">
      <c r="A54" s="190" t="s">
        <v>15</v>
      </c>
      <c r="B54" s="19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3"/>
    </row>
    <row r="55" spans="1:20" s="48" customFormat="1" x14ac:dyDescent="0.2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0" s="48" customFormat="1" x14ac:dyDescent="0.2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0" x14ac:dyDescent="0.2">
      <c r="T57" s="48"/>
    </row>
    <row r="58" spans="1:20" x14ac:dyDescent="0.2">
      <c r="T58" s="48"/>
    </row>
    <row r="59" spans="1:20" x14ac:dyDescent="0.2">
      <c r="T59" s="48"/>
    </row>
    <row r="60" spans="1:20" x14ac:dyDescent="0.2">
      <c r="H60" s="1"/>
      <c r="T60" s="48"/>
    </row>
    <row r="61" spans="1:20" x14ac:dyDescent="0.2">
      <c r="H61" s="1"/>
      <c r="T61" s="48"/>
    </row>
    <row r="62" spans="1:20" x14ac:dyDescent="0.2">
      <c r="H62" s="1"/>
      <c r="T62" s="48"/>
    </row>
    <row r="63" spans="1:20" x14ac:dyDescent="0.2">
      <c r="H63" s="1"/>
      <c r="T63" s="48"/>
    </row>
    <row r="64" spans="1:20" x14ac:dyDescent="0.2">
      <c r="H64" s="1"/>
      <c r="T64" s="48"/>
    </row>
    <row r="65" spans="8:20" x14ac:dyDescent="0.2">
      <c r="H65" s="1"/>
      <c r="T65" s="48"/>
    </row>
    <row r="66" spans="8:20" x14ac:dyDescent="0.2">
      <c r="H66" s="1"/>
      <c r="T66" s="48"/>
    </row>
    <row r="67" spans="8:20" x14ac:dyDescent="0.2">
      <c r="T67" s="48"/>
    </row>
    <row r="68" spans="8:20" x14ac:dyDescent="0.2">
      <c r="T68" s="48"/>
    </row>
    <row r="69" spans="8:20" x14ac:dyDescent="0.2">
      <c r="T69" s="48"/>
    </row>
    <row r="70" spans="8:20" x14ac:dyDescent="0.2">
      <c r="T70" s="48"/>
    </row>
    <row r="71" spans="8:20" x14ac:dyDescent="0.2">
      <c r="T71" s="48"/>
    </row>
    <row r="72" spans="8:20" x14ac:dyDescent="0.2">
      <c r="T72" s="48"/>
    </row>
    <row r="73" spans="8:20" x14ac:dyDescent="0.2">
      <c r="T73" s="48"/>
    </row>
    <row r="74" spans="8:20" x14ac:dyDescent="0.2">
      <c r="T74" s="48"/>
    </row>
    <row r="75" spans="8:20" x14ac:dyDescent="0.2">
      <c r="T75" s="48"/>
    </row>
    <row r="76" spans="8:20" x14ac:dyDescent="0.2">
      <c r="T76" s="48"/>
    </row>
    <row r="77" spans="8:20" x14ac:dyDescent="0.2">
      <c r="T77" s="48"/>
    </row>
    <row r="78" spans="8:20" x14ac:dyDescent="0.2">
      <c r="T78" s="48"/>
    </row>
    <row r="79" spans="8:20" x14ac:dyDescent="0.2">
      <c r="T79" s="48"/>
    </row>
    <row r="80" spans="8:20" x14ac:dyDescent="0.2">
      <c r="T80" s="48"/>
    </row>
    <row r="81" spans="20:20" x14ac:dyDescent="0.2">
      <c r="T81" s="48"/>
    </row>
    <row r="82" spans="20:20" x14ac:dyDescent="0.2">
      <c r="T82" s="48"/>
    </row>
    <row r="83" spans="20:20" x14ac:dyDescent="0.2">
      <c r="T83" s="48"/>
    </row>
    <row r="84" spans="20:20" x14ac:dyDescent="0.2">
      <c r="T84" s="48"/>
    </row>
    <row r="85" spans="20:20" x14ac:dyDescent="0.2">
      <c r="T85" s="48"/>
    </row>
    <row r="86" spans="20:20" x14ac:dyDescent="0.2">
      <c r="T86" s="48"/>
    </row>
    <row r="87" spans="20:20" x14ac:dyDescent="0.2">
      <c r="T87" s="48"/>
    </row>
    <row r="88" spans="20:20" x14ac:dyDescent="0.2">
      <c r="T88" s="48"/>
    </row>
    <row r="89" spans="20:20" x14ac:dyDescent="0.2">
      <c r="T89" s="48"/>
    </row>
    <row r="90" spans="20:20" x14ac:dyDescent="0.2">
      <c r="T90" s="48"/>
    </row>
    <row r="91" spans="20:20" x14ac:dyDescent="0.2">
      <c r="T91" s="48"/>
    </row>
    <row r="92" spans="20:20" x14ac:dyDescent="0.2">
      <c r="T92" s="48"/>
    </row>
    <row r="93" spans="20:20" x14ac:dyDescent="0.2">
      <c r="T93" s="48"/>
    </row>
    <row r="94" spans="20:20" x14ac:dyDescent="0.2">
      <c r="T94" s="48"/>
    </row>
    <row r="95" spans="20:20" x14ac:dyDescent="0.2">
      <c r="T95" s="48"/>
    </row>
    <row r="96" spans="20:20" x14ac:dyDescent="0.2">
      <c r="T96" s="48"/>
    </row>
    <row r="97" spans="20:20" x14ac:dyDescent="0.2">
      <c r="T97" s="48"/>
    </row>
    <row r="98" spans="20:20" x14ac:dyDescent="0.2">
      <c r="T98" s="48"/>
    </row>
    <row r="99" spans="20:20" x14ac:dyDescent="0.2">
      <c r="T99" s="48"/>
    </row>
    <row r="100" spans="20:20" x14ac:dyDescent="0.2">
      <c r="T100" s="48"/>
    </row>
    <row r="101" spans="20:20" x14ac:dyDescent="0.2">
      <c r="T101" s="48"/>
    </row>
    <row r="102" spans="20:20" x14ac:dyDescent="0.2">
      <c r="T102" s="48"/>
    </row>
    <row r="103" spans="20:20" x14ac:dyDescent="0.2">
      <c r="T103" s="48"/>
    </row>
    <row r="104" spans="20:20" x14ac:dyDescent="0.2">
      <c r="T104" s="48"/>
    </row>
    <row r="105" spans="20:20" x14ac:dyDescent="0.2">
      <c r="T105" s="48"/>
    </row>
    <row r="106" spans="20:20" x14ac:dyDescent="0.2">
      <c r="T106" s="48"/>
    </row>
    <row r="107" spans="20:20" x14ac:dyDescent="0.2">
      <c r="T107" s="48"/>
    </row>
    <row r="108" spans="20:20" x14ac:dyDescent="0.2">
      <c r="T108" s="48"/>
    </row>
    <row r="109" spans="20:20" x14ac:dyDescent="0.2">
      <c r="T109" s="48"/>
    </row>
    <row r="110" spans="20:20" x14ac:dyDescent="0.2">
      <c r="T110" s="48"/>
    </row>
    <row r="111" spans="20:20" x14ac:dyDescent="0.2">
      <c r="T111" s="48"/>
    </row>
    <row r="112" spans="20:20" x14ac:dyDescent="0.2">
      <c r="T112" s="48"/>
    </row>
    <row r="113" spans="20:20" x14ac:dyDescent="0.2">
      <c r="T113" s="48"/>
    </row>
    <row r="114" spans="20:20" x14ac:dyDescent="0.2">
      <c r="T114" s="48"/>
    </row>
    <row r="115" spans="20:20" x14ac:dyDescent="0.2">
      <c r="T115" s="48"/>
    </row>
    <row r="116" spans="20:20" x14ac:dyDescent="0.2">
      <c r="T116" s="48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3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8" width="7.85546875" style="48" bestFit="1" customWidth="1"/>
    <col min="19" max="19" width="9.5703125" style="48" bestFit="1" customWidth="1"/>
    <col min="20" max="20" width="10.85546875" style="48"/>
    <col min="21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T3" s="64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T4" s="64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T5" s="10"/>
    </row>
    <row r="6" spans="1:20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T6" s="10"/>
    </row>
    <row r="7" spans="1:20" x14ac:dyDescent="0.2">
      <c r="A7" s="3"/>
      <c r="B7" s="11"/>
      <c r="C7" s="276" t="s">
        <v>228</v>
      </c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13"/>
      <c r="T7" s="10"/>
    </row>
    <row r="8" spans="1:20" x14ac:dyDescent="0.2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13"/>
      <c r="T8" s="10"/>
    </row>
    <row r="9" spans="1:20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T9" s="10"/>
    </row>
    <row r="10" spans="1:20" ht="15.75" customHeight="1" x14ac:dyDescent="0.2">
      <c r="A10" s="3"/>
      <c r="B10" s="2"/>
      <c r="C10" s="264" t="s">
        <v>124</v>
      </c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13"/>
      <c r="T10" s="10"/>
    </row>
    <row r="11" spans="1:20" x14ac:dyDescent="0.2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104"/>
      <c r="T11" s="10"/>
    </row>
    <row r="12" spans="1:20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10"/>
    </row>
    <row r="13" spans="1:20" x14ac:dyDescent="0.2">
      <c r="A13" s="3"/>
      <c r="B13" s="20"/>
      <c r="C13" s="289" t="s">
        <v>250</v>
      </c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13"/>
      <c r="T13" s="10"/>
    </row>
    <row r="14" spans="1:20" x14ac:dyDescent="0.2">
      <c r="A14" s="3"/>
      <c r="B14" s="67">
        <v>2023</v>
      </c>
      <c r="C14" s="228">
        <v>49.068427216108205</v>
      </c>
      <c r="D14" s="229">
        <v>50.296954458198073</v>
      </c>
      <c r="E14" s="230">
        <v>50.365424799393985</v>
      </c>
      <c r="F14" s="228">
        <v>51.181195554528593</v>
      </c>
      <c r="G14" s="229">
        <v>52.707090385499214</v>
      </c>
      <c r="H14" s="231">
        <v>53.937189398748544</v>
      </c>
      <c r="I14" s="231">
        <v>54.690648799724443</v>
      </c>
      <c r="J14" s="231">
        <v>54.521531562593935</v>
      </c>
      <c r="K14" s="231">
        <v>54.079312769872757</v>
      </c>
      <c r="L14" s="231">
        <v>52.478861521532302</v>
      </c>
      <c r="M14" s="231">
        <v>50.373269216791797</v>
      </c>
      <c r="N14" s="232">
        <v>47.954790681468182</v>
      </c>
      <c r="O14" s="13"/>
      <c r="P14" s="92"/>
      <c r="T14" s="10"/>
    </row>
    <row r="15" spans="1:20" x14ac:dyDescent="0.2">
      <c r="A15" s="3"/>
      <c r="B15" s="67">
        <v>2024</v>
      </c>
      <c r="C15" s="228">
        <v>49.714410264683174</v>
      </c>
      <c r="D15" s="229">
        <v>50.847624121860044</v>
      </c>
      <c r="E15" s="230">
        <v>52.700113996184896</v>
      </c>
      <c r="F15" s="228">
        <v>53.291514710447608</v>
      </c>
      <c r="G15" s="229">
        <v>54.384195381839703</v>
      </c>
      <c r="H15" s="231">
        <v>54.532655683628583</v>
      </c>
      <c r="I15" s="231">
        <v>52.987385757224928</v>
      </c>
      <c r="J15" s="231">
        <v>51.420570631953566</v>
      </c>
      <c r="K15" s="231">
        <v>50.308306535064439</v>
      </c>
      <c r="L15" s="231">
        <v>50.248568643758183</v>
      </c>
      <c r="M15" s="231">
        <v>51.788814615363812</v>
      </c>
      <c r="N15" s="232">
        <v>52.845964269706705</v>
      </c>
      <c r="O15" s="13"/>
      <c r="P15" s="92"/>
      <c r="Q15" s="10"/>
      <c r="R15" s="10"/>
      <c r="S15" s="10"/>
      <c r="T15" s="10"/>
    </row>
    <row r="16" spans="1:20" x14ac:dyDescent="0.2">
      <c r="A16" s="3"/>
      <c r="B16" s="67">
        <v>2025</v>
      </c>
      <c r="C16" s="229">
        <v>53.014815577925958</v>
      </c>
      <c r="D16" s="229">
        <v>51.596181358852263</v>
      </c>
      <c r="E16" s="229">
        <v>50.768000078130662</v>
      </c>
      <c r="F16" s="229">
        <v>51.830410099343908</v>
      </c>
      <c r="G16" s="229">
        <v>53.20471878624663</v>
      </c>
      <c r="H16" s="229">
        <v>54.583951553886578</v>
      </c>
      <c r="I16" s="229">
        <v>53.568321531547355</v>
      </c>
      <c r="J16" s="229">
        <v>54.417126052780219</v>
      </c>
      <c r="K16" s="229">
        <v>54.688322089669917</v>
      </c>
      <c r="L16" s="229">
        <v>54.865986354782805</v>
      </c>
      <c r="M16" s="229">
        <v>53.458538090597976</v>
      </c>
      <c r="N16" s="233">
        <v>51.111584875592229</v>
      </c>
      <c r="O16" s="13"/>
      <c r="T16" s="10"/>
    </row>
    <row r="17" spans="1:20" x14ac:dyDescent="0.2">
      <c r="A17" s="3"/>
      <c r="B17" s="67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69"/>
      <c r="O17" s="13"/>
      <c r="Q17" s="48" t="s">
        <v>251</v>
      </c>
      <c r="R17" s="48" t="s">
        <v>337</v>
      </c>
      <c r="S17" s="48" t="s">
        <v>338</v>
      </c>
      <c r="T17" s="10"/>
    </row>
    <row r="18" spans="1:20" x14ac:dyDescent="0.2">
      <c r="A18" s="3"/>
      <c r="B18" s="11" t="s">
        <v>301</v>
      </c>
      <c r="C18" s="229">
        <v>3.3004053132427842</v>
      </c>
      <c r="D18" s="229">
        <v>0.74855723699221954</v>
      </c>
      <c r="E18" s="229">
        <v>-1.9321139180542346</v>
      </c>
      <c r="F18" s="229">
        <v>-1.4611046111036998</v>
      </c>
      <c r="G18" s="229">
        <v>-1.1794765955930728</v>
      </c>
      <c r="H18" s="229">
        <v>5.1295870257995091E-2</v>
      </c>
      <c r="I18" s="229">
        <v>0.58093577432242682</v>
      </c>
      <c r="J18" s="229">
        <v>2.9965554208266525</v>
      </c>
      <c r="K18" s="229">
        <v>4.3800155546054782</v>
      </c>
      <c r="L18" s="229">
        <v>4.617417711024622</v>
      </c>
      <c r="M18" s="229">
        <v>1.6697234752341643</v>
      </c>
      <c r="N18" s="233">
        <v>-1.7343793941144767</v>
      </c>
      <c r="O18" s="13"/>
      <c r="P18" s="263" t="s">
        <v>264</v>
      </c>
      <c r="Q18" s="117">
        <v>49.068427216108205</v>
      </c>
      <c r="R18" s="117">
        <v>79.551068139119536</v>
      </c>
      <c r="S18" s="117">
        <v>50.675938366230866</v>
      </c>
      <c r="T18" s="10"/>
    </row>
    <row r="19" spans="1:20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3" t="s">
        <v>265</v>
      </c>
      <c r="Q19" s="117">
        <v>50.296954458198073</v>
      </c>
      <c r="R19" s="117">
        <v>81.761668492639544</v>
      </c>
      <c r="S19" s="117">
        <v>50.178370569079824</v>
      </c>
      <c r="T19" s="10"/>
    </row>
    <row r="20" spans="1:20" x14ac:dyDescent="0.2">
      <c r="A20" s="3"/>
      <c r="B20" s="67"/>
      <c r="C20" s="96" t="s">
        <v>108</v>
      </c>
      <c r="D20" s="97" t="s">
        <v>109</v>
      </c>
      <c r="E20" s="96" t="s">
        <v>110</v>
      </c>
      <c r="F20" s="96" t="s">
        <v>111</v>
      </c>
      <c r="G20" s="96" t="s">
        <v>112</v>
      </c>
      <c r="H20" s="96" t="s">
        <v>113</v>
      </c>
      <c r="I20" s="96" t="s">
        <v>114</v>
      </c>
      <c r="J20" s="96" t="s">
        <v>115</v>
      </c>
      <c r="K20" s="96" t="s">
        <v>116</v>
      </c>
      <c r="L20" s="96" t="s">
        <v>107</v>
      </c>
      <c r="M20" s="96" t="s">
        <v>117</v>
      </c>
      <c r="N20" s="96" t="s">
        <v>118</v>
      </c>
      <c r="O20" s="13"/>
      <c r="P20" s="263" t="s">
        <v>266</v>
      </c>
      <c r="Q20" s="117">
        <v>50.365424799393985</v>
      </c>
      <c r="R20" s="117">
        <v>82.326597114810681</v>
      </c>
      <c r="S20" s="117">
        <v>50.397858659034597</v>
      </c>
      <c r="T20" s="10"/>
    </row>
    <row r="21" spans="1:20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3" t="s">
        <v>267</v>
      </c>
      <c r="Q21" s="117">
        <v>51.181195554528593</v>
      </c>
      <c r="R21" s="117">
        <v>83.978176485596876</v>
      </c>
      <c r="S21" s="117">
        <v>49.563395770891319</v>
      </c>
      <c r="T21" s="10"/>
    </row>
    <row r="22" spans="1:20" x14ac:dyDescent="0.2">
      <c r="A22" s="3"/>
      <c r="B22" s="67"/>
      <c r="C22" s="264" t="s">
        <v>35</v>
      </c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13"/>
      <c r="P22" s="263" t="s">
        <v>268</v>
      </c>
      <c r="Q22" s="117">
        <v>52.707090385499214</v>
      </c>
      <c r="R22" s="117">
        <v>84.0365844758104</v>
      </c>
      <c r="S22" s="117">
        <v>50.862428174581517</v>
      </c>
      <c r="T22" s="10"/>
    </row>
    <row r="23" spans="1:20" x14ac:dyDescent="0.2">
      <c r="A23" s="3"/>
      <c r="B23" s="67">
        <v>2023</v>
      </c>
      <c r="C23" s="228">
        <v>79.551068139119536</v>
      </c>
      <c r="D23" s="229">
        <v>81.761668492639544</v>
      </c>
      <c r="E23" s="230">
        <v>82.326597114810681</v>
      </c>
      <c r="F23" s="228">
        <v>83.978176485596876</v>
      </c>
      <c r="G23" s="229">
        <v>84.0365844758104</v>
      </c>
      <c r="H23" s="231">
        <v>84.622139847881712</v>
      </c>
      <c r="I23" s="231">
        <v>84.129342151650448</v>
      </c>
      <c r="J23" s="231">
        <v>85.379006200241065</v>
      </c>
      <c r="K23" s="231">
        <v>86.449949133921066</v>
      </c>
      <c r="L23" s="231">
        <v>87.331352957732108</v>
      </c>
      <c r="M23" s="231">
        <v>86.140537025326751</v>
      </c>
      <c r="N23" s="232">
        <v>85.560360801232321</v>
      </c>
      <c r="O23" s="13"/>
      <c r="P23" s="263" t="s">
        <v>269</v>
      </c>
      <c r="Q23" s="117">
        <v>53.937189398748544</v>
      </c>
      <c r="R23" s="117">
        <v>84.622139847881712</v>
      </c>
      <c r="S23" s="117">
        <v>51.179854891532251</v>
      </c>
      <c r="T23" s="10"/>
    </row>
    <row r="24" spans="1:20" x14ac:dyDescent="0.2">
      <c r="A24" s="3"/>
      <c r="B24" s="67">
        <v>2024</v>
      </c>
      <c r="C24" s="228">
        <v>84.882609629762101</v>
      </c>
      <c r="D24" s="229">
        <v>86.080277168099528</v>
      </c>
      <c r="E24" s="230">
        <v>85.704072241855144</v>
      </c>
      <c r="F24" s="228">
        <v>86.18158700527556</v>
      </c>
      <c r="G24" s="229">
        <v>85.33247934618106</v>
      </c>
      <c r="H24" s="231">
        <v>85.329942535596501</v>
      </c>
      <c r="I24" s="231">
        <v>85.054525193491202</v>
      </c>
      <c r="J24" s="231">
        <v>84.731624443083334</v>
      </c>
      <c r="K24" s="231">
        <v>85.069522694904549</v>
      </c>
      <c r="L24" s="231">
        <v>84.673178315214599</v>
      </c>
      <c r="M24" s="231">
        <v>84.819939756450509</v>
      </c>
      <c r="N24" s="232">
        <v>83.703367787552068</v>
      </c>
      <c r="O24" s="13"/>
      <c r="P24" s="263" t="s">
        <v>270</v>
      </c>
      <c r="Q24" s="117">
        <v>54.690648799724443</v>
      </c>
      <c r="R24" s="117">
        <v>84.129342151650448</v>
      </c>
      <c r="S24" s="117">
        <v>51.255070270814343</v>
      </c>
      <c r="T24" s="10"/>
    </row>
    <row r="25" spans="1:20" x14ac:dyDescent="0.2">
      <c r="A25" s="3"/>
      <c r="B25" s="67">
        <v>2025</v>
      </c>
      <c r="C25" s="229">
        <v>84.334261809346415</v>
      </c>
      <c r="D25" s="229">
        <v>85.511968614917649</v>
      </c>
      <c r="E25" s="229">
        <v>86.08957694714924</v>
      </c>
      <c r="F25" s="229">
        <v>86.185266850740533</v>
      </c>
      <c r="G25" s="229">
        <v>86.097843766263864</v>
      </c>
      <c r="H25" s="229">
        <v>86.493232856959992</v>
      </c>
      <c r="I25" s="229">
        <v>86.398593035507389</v>
      </c>
      <c r="J25" s="229">
        <v>86.079124153514272</v>
      </c>
      <c r="K25" s="229">
        <v>87.132557901115348</v>
      </c>
      <c r="L25" s="229">
        <v>87.410051386401264</v>
      </c>
      <c r="M25" s="229">
        <v>85.948055059123448</v>
      </c>
      <c r="N25" s="233">
        <v>84.834329130130314</v>
      </c>
      <c r="O25" s="13"/>
      <c r="P25" s="263" t="s">
        <v>271</v>
      </c>
      <c r="Q25" s="117">
        <v>54.521531562593935</v>
      </c>
      <c r="R25" s="117">
        <v>85.379006200241065</v>
      </c>
      <c r="S25" s="117">
        <v>51.722957292727322</v>
      </c>
      <c r="T25" s="10"/>
    </row>
    <row r="26" spans="1:20" x14ac:dyDescent="0.2">
      <c r="A26" s="3"/>
      <c r="B26" s="67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69"/>
      <c r="O26" s="13"/>
      <c r="P26" s="263" t="s">
        <v>272</v>
      </c>
      <c r="Q26" s="117">
        <v>54.079312769872757</v>
      </c>
      <c r="R26" s="117">
        <v>86.449949133921066</v>
      </c>
      <c r="S26" s="117">
        <v>53.802978273264742</v>
      </c>
      <c r="T26" s="10"/>
    </row>
    <row r="27" spans="1:20" x14ac:dyDescent="0.2">
      <c r="A27" s="3"/>
      <c r="B27" s="11" t="s">
        <v>301</v>
      </c>
      <c r="C27" s="229">
        <v>-0.54834782041568531</v>
      </c>
      <c r="D27" s="229">
        <v>-0.56830855318187901</v>
      </c>
      <c r="E27" s="229">
        <v>0.38550470529409608</v>
      </c>
      <c r="F27" s="229">
        <v>3.6798454649726864E-3</v>
      </c>
      <c r="G27" s="229">
        <v>0.76536442008280403</v>
      </c>
      <c r="H27" s="229">
        <v>1.1632903213634904</v>
      </c>
      <c r="I27" s="229">
        <v>1.3440678420161873</v>
      </c>
      <c r="J27" s="229">
        <v>1.3474997104309381</v>
      </c>
      <c r="K27" s="229">
        <v>2.0630352062107988</v>
      </c>
      <c r="L27" s="229">
        <v>2.7368730711866647</v>
      </c>
      <c r="M27" s="229">
        <v>1.1281153026729385</v>
      </c>
      <c r="N27" s="233">
        <v>1.1309613425782459</v>
      </c>
      <c r="O27" s="13"/>
      <c r="P27" s="263" t="s">
        <v>273</v>
      </c>
      <c r="Q27" s="117">
        <v>52.478861521532302</v>
      </c>
      <c r="R27" s="117">
        <v>87.331352957732108</v>
      </c>
      <c r="S27" s="117">
        <v>53.385791497762327</v>
      </c>
      <c r="T27" s="10"/>
    </row>
    <row r="28" spans="1:20" x14ac:dyDescent="0.2">
      <c r="A28" s="3"/>
      <c r="B28" s="67"/>
      <c r="C28" s="21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13"/>
      <c r="P28" s="263" t="s">
        <v>274</v>
      </c>
      <c r="Q28" s="117">
        <v>50.373269216791797</v>
      </c>
      <c r="R28" s="117">
        <v>86.140537025326751</v>
      </c>
      <c r="S28" s="117">
        <v>53.066351812002502</v>
      </c>
      <c r="T28" s="10"/>
    </row>
    <row r="29" spans="1:20" x14ac:dyDescent="0.2">
      <c r="A29" s="3"/>
      <c r="B29" s="67"/>
      <c r="C29" s="96" t="s">
        <v>108</v>
      </c>
      <c r="D29" s="97" t="s">
        <v>109</v>
      </c>
      <c r="E29" s="96" t="s">
        <v>110</v>
      </c>
      <c r="F29" s="96" t="s">
        <v>111</v>
      </c>
      <c r="G29" s="96" t="s">
        <v>112</v>
      </c>
      <c r="H29" s="96" t="s">
        <v>113</v>
      </c>
      <c r="I29" s="96" t="s">
        <v>114</v>
      </c>
      <c r="J29" s="96" t="s">
        <v>115</v>
      </c>
      <c r="K29" s="96" t="s">
        <v>116</v>
      </c>
      <c r="L29" s="96" t="s">
        <v>107</v>
      </c>
      <c r="M29" s="96" t="s">
        <v>117</v>
      </c>
      <c r="N29" s="96" t="s">
        <v>118</v>
      </c>
      <c r="O29" s="13"/>
      <c r="P29" s="263" t="s">
        <v>275</v>
      </c>
      <c r="Q29" s="117">
        <v>47.954790681468182</v>
      </c>
      <c r="R29" s="117">
        <v>85.560360801232321</v>
      </c>
      <c r="S29" s="117">
        <v>52.144203709034812</v>
      </c>
      <c r="T29" s="10"/>
    </row>
    <row r="30" spans="1:20" x14ac:dyDescent="0.2">
      <c r="A30" s="3"/>
      <c r="B30" s="67"/>
      <c r="C30" s="21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13"/>
      <c r="P30" s="263" t="s">
        <v>276</v>
      </c>
      <c r="Q30" s="117">
        <v>49.714410264683174</v>
      </c>
      <c r="R30" s="117">
        <v>84.882609629762101</v>
      </c>
      <c r="S30" s="117">
        <v>53.97267316661145</v>
      </c>
      <c r="T30" s="10"/>
    </row>
    <row r="31" spans="1:20" x14ac:dyDescent="0.2">
      <c r="A31" s="3"/>
      <c r="B31" s="67"/>
      <c r="C31" s="264" t="s">
        <v>37</v>
      </c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13"/>
      <c r="P31" s="263" t="s">
        <v>277</v>
      </c>
      <c r="Q31" s="117">
        <v>50.847624121860044</v>
      </c>
      <c r="R31" s="117">
        <v>86.080277168099528</v>
      </c>
      <c r="S31" s="117">
        <v>53.535490348502954</v>
      </c>
      <c r="T31" s="10"/>
    </row>
    <row r="32" spans="1:20" x14ac:dyDescent="0.2">
      <c r="A32" s="3"/>
      <c r="B32" s="67">
        <v>2023</v>
      </c>
      <c r="C32" s="228">
        <v>50.675938366230866</v>
      </c>
      <c r="D32" s="229">
        <v>50.178370569079824</v>
      </c>
      <c r="E32" s="230">
        <v>50.397858659034597</v>
      </c>
      <c r="F32" s="228">
        <v>49.563395770891319</v>
      </c>
      <c r="G32" s="229">
        <v>50.862428174581517</v>
      </c>
      <c r="H32" s="231">
        <v>51.179854891532251</v>
      </c>
      <c r="I32" s="231">
        <v>51.255070270814343</v>
      </c>
      <c r="J32" s="231">
        <v>51.722957292727322</v>
      </c>
      <c r="K32" s="231">
        <v>53.802978273264742</v>
      </c>
      <c r="L32" s="231">
        <v>53.385791497762327</v>
      </c>
      <c r="M32" s="231">
        <v>53.066351812002502</v>
      </c>
      <c r="N32" s="232">
        <v>52.144203709034812</v>
      </c>
      <c r="O32" s="13"/>
      <c r="P32" s="263" t="s">
        <v>278</v>
      </c>
      <c r="Q32" s="117">
        <v>52.700113996184896</v>
      </c>
      <c r="R32" s="117">
        <v>85.704072241855144</v>
      </c>
      <c r="S32" s="117">
        <v>55.425365709888538</v>
      </c>
      <c r="T32" s="10"/>
    </row>
    <row r="33" spans="1:20" x14ac:dyDescent="0.2">
      <c r="A33" s="3"/>
      <c r="B33" s="67">
        <v>2024</v>
      </c>
      <c r="C33" s="228">
        <v>53.97267316661145</v>
      </c>
      <c r="D33" s="229">
        <v>53.535490348502954</v>
      </c>
      <c r="E33" s="230">
        <v>55.425365709888538</v>
      </c>
      <c r="F33" s="228">
        <v>53.56541258175136</v>
      </c>
      <c r="G33" s="229">
        <v>54.439851684591233</v>
      </c>
      <c r="H33" s="231">
        <v>53.548094483697206</v>
      </c>
      <c r="I33" s="231">
        <v>54.02076328672846</v>
      </c>
      <c r="J33" s="231">
        <v>54.756184764759929</v>
      </c>
      <c r="K33" s="231">
        <v>54.841832927502189</v>
      </c>
      <c r="L33" s="231">
        <v>55.180475294281436</v>
      </c>
      <c r="M33" s="231">
        <v>53.897011315150763</v>
      </c>
      <c r="N33" s="232">
        <v>54.277372046214978</v>
      </c>
      <c r="O33" s="13"/>
      <c r="P33" s="263" t="s">
        <v>279</v>
      </c>
      <c r="Q33" s="117">
        <v>53.291514710447608</v>
      </c>
      <c r="R33" s="117">
        <v>86.18158700527556</v>
      </c>
      <c r="S33" s="117">
        <v>53.56541258175136</v>
      </c>
      <c r="T33" s="10"/>
    </row>
    <row r="34" spans="1:20" x14ac:dyDescent="0.2">
      <c r="A34" s="3"/>
      <c r="B34" s="67">
        <v>2025</v>
      </c>
      <c r="C34" s="229">
        <v>53.985689709331552</v>
      </c>
      <c r="D34" s="229">
        <v>54.266706287503474</v>
      </c>
      <c r="E34" s="229">
        <v>53.886262313192191</v>
      </c>
      <c r="F34" s="229">
        <v>53.748232918062875</v>
      </c>
      <c r="G34" s="229">
        <v>54.111490716553199</v>
      </c>
      <c r="H34" s="229">
        <v>53.529989678941128</v>
      </c>
      <c r="I34" s="229">
        <v>53.589242111939583</v>
      </c>
      <c r="J34" s="229">
        <v>53.387799622639953</v>
      </c>
      <c r="K34" s="229">
        <v>53.913328961056806</v>
      </c>
      <c r="L34" s="229">
        <v>54.578900854921095</v>
      </c>
      <c r="M34" s="229">
        <v>53.984102090950714</v>
      </c>
      <c r="N34" s="233">
        <v>54.743311041583695</v>
      </c>
      <c r="O34" s="13"/>
      <c r="P34" s="263" t="s">
        <v>280</v>
      </c>
      <c r="Q34" s="117">
        <v>54.384195381839703</v>
      </c>
      <c r="R34" s="117">
        <v>85.33247934618106</v>
      </c>
      <c r="S34" s="117">
        <v>54.439851684591233</v>
      </c>
      <c r="T34" s="10"/>
    </row>
    <row r="35" spans="1:20" x14ac:dyDescent="0.2">
      <c r="A35" s="3"/>
      <c r="B35" s="67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69"/>
      <c r="O35" s="13"/>
      <c r="P35" s="263" t="s">
        <v>281</v>
      </c>
      <c r="Q35" s="117">
        <v>54.532655683628583</v>
      </c>
      <c r="R35" s="117">
        <v>85.329942535596501</v>
      </c>
      <c r="S35" s="117">
        <v>53.548094483697206</v>
      </c>
      <c r="T35" s="10"/>
    </row>
    <row r="36" spans="1:20" x14ac:dyDescent="0.2">
      <c r="A36" s="3"/>
      <c r="B36" s="11" t="s">
        <v>301</v>
      </c>
      <c r="C36" s="229">
        <v>1.3016542720102109E-2</v>
      </c>
      <c r="D36" s="229">
        <v>0.73121593900052062</v>
      </c>
      <c r="E36" s="229">
        <v>-1.5391033966963477</v>
      </c>
      <c r="F36" s="229">
        <v>0.18282033631151506</v>
      </c>
      <c r="G36" s="229">
        <v>-0.32836096803803372</v>
      </c>
      <c r="H36" s="229">
        <v>-1.8104804756077897E-2</v>
      </c>
      <c r="I36" s="229">
        <v>-0.43152117478887675</v>
      </c>
      <c r="J36" s="229">
        <v>-1.3683851421199762</v>
      </c>
      <c r="K36" s="229">
        <v>-0.92850396644538336</v>
      </c>
      <c r="L36" s="229">
        <v>-0.60157443936034127</v>
      </c>
      <c r="M36" s="229">
        <v>8.7090775799950393E-2</v>
      </c>
      <c r="N36" s="233">
        <v>0.46593899536871675</v>
      </c>
      <c r="O36" s="13"/>
      <c r="P36" s="263" t="s">
        <v>282</v>
      </c>
      <c r="Q36" s="117">
        <v>52.987385757224928</v>
      </c>
      <c r="R36" s="117">
        <v>85.054525193491202</v>
      </c>
      <c r="S36" s="117">
        <v>54.02076328672846</v>
      </c>
      <c r="T36" s="10"/>
    </row>
    <row r="37" spans="1:20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3" t="s">
        <v>283</v>
      </c>
      <c r="Q37" s="117">
        <v>51.420570631953566</v>
      </c>
      <c r="R37" s="117">
        <v>84.731624443083334</v>
      </c>
      <c r="S37" s="117">
        <v>54.756184764759929</v>
      </c>
      <c r="T37" s="10"/>
    </row>
    <row r="38" spans="1:20" x14ac:dyDescent="0.2">
      <c r="A38" s="3"/>
      <c r="B38" s="21"/>
      <c r="C38" s="290" t="s">
        <v>229</v>
      </c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13"/>
      <c r="P38" s="263" t="s">
        <v>284</v>
      </c>
      <c r="Q38" s="117">
        <v>50.308306535064439</v>
      </c>
      <c r="R38" s="117">
        <v>85.069522694904549</v>
      </c>
      <c r="S38" s="117">
        <v>54.841832927502189</v>
      </c>
      <c r="T38" s="10"/>
    </row>
    <row r="39" spans="1:20" x14ac:dyDescent="0.2">
      <c r="A39" s="3"/>
      <c r="B39" s="21"/>
      <c r="C39" s="288" t="s">
        <v>205</v>
      </c>
      <c r="D39" s="288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13"/>
      <c r="P39" s="263" t="s">
        <v>285</v>
      </c>
      <c r="Q39" s="117">
        <v>50.248568643758183</v>
      </c>
      <c r="R39" s="117">
        <v>84.673178315214599</v>
      </c>
      <c r="S39" s="117">
        <v>55.180475294281436</v>
      </c>
      <c r="T39" s="10"/>
    </row>
    <row r="40" spans="1:20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3" t="s">
        <v>286</v>
      </c>
      <c r="Q40" s="117">
        <v>51.788814615363812</v>
      </c>
      <c r="R40" s="117">
        <v>84.819939756450509</v>
      </c>
      <c r="S40" s="117">
        <v>53.897011315150763</v>
      </c>
      <c r="T40" s="92"/>
    </row>
    <row r="41" spans="1:20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3" t="s">
        <v>287</v>
      </c>
      <c r="Q41" s="117">
        <v>52.845964269706705</v>
      </c>
      <c r="R41" s="117">
        <v>83.703367787552068</v>
      </c>
      <c r="S41" s="117">
        <v>54.277372046214978</v>
      </c>
      <c r="T41" s="92"/>
    </row>
    <row r="42" spans="1:20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3" t="s">
        <v>289</v>
      </c>
      <c r="Q42" s="117">
        <v>53.014815577925958</v>
      </c>
      <c r="R42" s="117">
        <v>84.334261809346415</v>
      </c>
      <c r="S42" s="117">
        <v>53.985689709331552</v>
      </c>
      <c r="T42" s="92"/>
    </row>
    <row r="43" spans="1:20" x14ac:dyDescent="0.2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3" t="s">
        <v>297</v>
      </c>
      <c r="Q43" s="117">
        <v>51.596181358852263</v>
      </c>
      <c r="R43" s="117">
        <v>85.511968614917649</v>
      </c>
      <c r="S43" s="117">
        <v>54.266706287503474</v>
      </c>
      <c r="T43" s="92"/>
    </row>
    <row r="44" spans="1:20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3" t="s">
        <v>298</v>
      </c>
      <c r="Q44" s="117">
        <v>50.768000078130662</v>
      </c>
      <c r="R44" s="117">
        <v>86.08957694714924</v>
      </c>
      <c r="S44" s="117">
        <v>53.886262313192191</v>
      </c>
      <c r="T44" s="92"/>
    </row>
    <row r="45" spans="1:20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3" t="s">
        <v>290</v>
      </c>
      <c r="Q45" s="59">
        <v>51.830410099343908</v>
      </c>
      <c r="R45" s="59">
        <v>86.185266850740533</v>
      </c>
      <c r="S45" s="59">
        <v>53.748232918062875</v>
      </c>
      <c r="T45" s="92"/>
    </row>
    <row r="46" spans="1:20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3" t="s">
        <v>291</v>
      </c>
      <c r="Q46" s="117">
        <v>53.20471878624663</v>
      </c>
      <c r="R46" s="117">
        <v>86.097843766263864</v>
      </c>
      <c r="S46" s="117">
        <v>54.111490716553199</v>
      </c>
      <c r="T46" s="92"/>
    </row>
    <row r="47" spans="1:20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3" t="s">
        <v>292</v>
      </c>
      <c r="Q47" s="117">
        <v>54.583951553886578</v>
      </c>
      <c r="R47" s="117">
        <v>86.493232856959992</v>
      </c>
      <c r="S47" s="117">
        <v>53.529989678941128</v>
      </c>
      <c r="T47" s="92"/>
    </row>
    <row r="48" spans="1:20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3" t="s">
        <v>293</v>
      </c>
      <c r="Q48" s="117">
        <v>53.568321531547355</v>
      </c>
      <c r="R48" s="117">
        <v>86.398593035507389</v>
      </c>
      <c r="S48" s="117">
        <v>53.589242111939583</v>
      </c>
      <c r="T48" s="92"/>
    </row>
    <row r="49" spans="1:20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3" t="s">
        <v>294</v>
      </c>
      <c r="Q49" s="117">
        <v>54.417126052780219</v>
      </c>
      <c r="R49" s="117">
        <v>86.079124153514272</v>
      </c>
      <c r="S49" s="117">
        <v>53.387799622639953</v>
      </c>
      <c r="T49" s="92"/>
    </row>
    <row r="50" spans="1:20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3" t="s">
        <v>295</v>
      </c>
      <c r="Q50" s="117">
        <v>54.688322089669917</v>
      </c>
      <c r="R50" s="117">
        <v>87.132557901115348</v>
      </c>
      <c r="S50" s="117">
        <v>53.913328961056806</v>
      </c>
      <c r="T50" s="92"/>
    </row>
    <row r="51" spans="1:20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3" t="s">
        <v>296</v>
      </c>
      <c r="Q51" s="117">
        <v>54.865986354782805</v>
      </c>
      <c r="R51" s="117">
        <v>87.410051386401264</v>
      </c>
      <c r="S51" s="117">
        <v>54.578900854921095</v>
      </c>
      <c r="T51" s="92"/>
    </row>
    <row r="52" spans="1:20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3" t="s">
        <v>299</v>
      </c>
      <c r="Q52" s="117">
        <v>53.458538090597976</v>
      </c>
      <c r="R52" s="117">
        <v>85.948055059123448</v>
      </c>
      <c r="S52" s="117">
        <v>53.984102090950714</v>
      </c>
      <c r="T52" s="92"/>
    </row>
    <row r="53" spans="1:20" x14ac:dyDescent="0.2">
      <c r="A53" s="185" t="s">
        <v>310</v>
      </c>
      <c r="B53" s="188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3" t="s">
        <v>300</v>
      </c>
      <c r="Q53" s="117">
        <v>51.111584875592229</v>
      </c>
      <c r="R53" s="117">
        <v>84.834329130130314</v>
      </c>
      <c r="S53" s="117">
        <v>54.743311041583695</v>
      </c>
      <c r="T53" s="92"/>
    </row>
    <row r="54" spans="1:20" s="48" customFormat="1" x14ac:dyDescent="0.2">
      <c r="A54" s="190" t="s">
        <v>15</v>
      </c>
      <c r="B54" s="19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3"/>
      <c r="T54" s="92"/>
    </row>
    <row r="55" spans="1:20" s="48" customFormat="1" x14ac:dyDescent="0.2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T55" s="92"/>
    </row>
    <row r="56" spans="1:20" s="48" customFormat="1" x14ac:dyDescent="0.2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92"/>
      <c r="Q56" s="92"/>
      <c r="R56" s="92"/>
      <c r="S56" s="92"/>
      <c r="T56" s="92"/>
    </row>
    <row r="57" spans="1:20" x14ac:dyDescent="0.2">
      <c r="H57" s="1"/>
      <c r="P57" s="10"/>
      <c r="Q57" s="10"/>
      <c r="R57" s="10"/>
      <c r="S57" s="10"/>
      <c r="T57" s="10"/>
    </row>
    <row r="58" spans="1:20" x14ac:dyDescent="0.2">
      <c r="H58" s="1"/>
      <c r="P58" s="10"/>
      <c r="Q58" s="10"/>
      <c r="R58" s="10"/>
      <c r="S58" s="10"/>
      <c r="T58" s="10"/>
    </row>
    <row r="59" spans="1:20" x14ac:dyDescent="0.2">
      <c r="H59" s="1"/>
      <c r="P59" s="10"/>
      <c r="Q59" s="10"/>
      <c r="R59" s="10"/>
      <c r="S59" s="10"/>
      <c r="T59" s="10"/>
    </row>
    <row r="60" spans="1:20" x14ac:dyDescent="0.2">
      <c r="H60" s="1"/>
    </row>
    <row r="61" spans="1:20" x14ac:dyDescent="0.2">
      <c r="H61" s="1"/>
    </row>
    <row r="62" spans="1:20" x14ac:dyDescent="0.2">
      <c r="H62" s="1"/>
    </row>
    <row r="63" spans="1:20" x14ac:dyDescent="0.2">
      <c r="H63" s="1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3"/>
  </sheetPr>
  <dimension ref="A1:T45"/>
  <sheetViews>
    <sheetView showGridLines="0" zoomScaleNormal="100" zoomScaleSheetLayoutView="100" workbookViewId="0">
      <selection activeCell="L3" sqref="L3"/>
    </sheetView>
  </sheetViews>
  <sheetFormatPr baseColWidth="10" defaultColWidth="10.85546875" defaultRowHeight="12.75" x14ac:dyDescent="0.2"/>
  <cols>
    <col min="1" max="1" width="5.140625" style="10" customWidth="1"/>
    <col min="2" max="2" width="37.28515625" style="10" bestFit="1" customWidth="1"/>
    <col min="3" max="3" width="13.28515625" style="10" customWidth="1"/>
    <col min="4" max="4" width="12.7109375" style="10" customWidth="1"/>
    <col min="5" max="5" width="8.85546875" style="10" customWidth="1"/>
    <col min="6" max="6" width="10.85546875" style="10" customWidth="1"/>
    <col min="7" max="7" width="11.140625" style="10" customWidth="1"/>
    <col min="8" max="8" width="12.28515625" style="10" customWidth="1"/>
    <col min="9" max="9" width="8.85546875" style="10" customWidth="1"/>
    <col min="10" max="10" width="10.85546875" style="10" customWidth="1"/>
    <col min="11" max="11" width="1.42578125" style="10" customWidth="1"/>
    <col min="12" max="12" width="33.42578125" style="64" customWidth="1"/>
    <col min="13" max="13" width="22.5703125" style="64" customWidth="1"/>
    <col min="14" max="14" width="16.7109375" style="64" customWidth="1"/>
    <col min="15" max="15" width="15.7109375" style="64" customWidth="1"/>
    <col min="16" max="16" width="10.85546875" style="64"/>
    <col min="17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84"/>
      <c r="M1" s="184"/>
      <c r="N1" s="184"/>
      <c r="O1" s="184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84"/>
      <c r="M2" s="184"/>
      <c r="N2" s="184"/>
      <c r="O2" s="184"/>
      <c r="P2" s="48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84"/>
      <c r="M3" s="184"/>
      <c r="N3" s="184"/>
      <c r="O3" s="184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84"/>
      <c r="M4" s="184"/>
      <c r="N4" s="184"/>
      <c r="O4" s="184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84"/>
      <c r="M5" s="184"/>
      <c r="N5" s="184"/>
      <c r="O5" s="184"/>
      <c r="Q5" s="64"/>
      <c r="R5" s="64"/>
      <c r="S5" s="64"/>
    </row>
    <row r="6" spans="1:20" ht="51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184"/>
      <c r="M6" s="184"/>
      <c r="N6" s="184"/>
      <c r="O6" s="184"/>
      <c r="Q6" s="64"/>
      <c r="R6" s="64"/>
      <c r="S6" s="64"/>
    </row>
    <row r="7" spans="1:20" x14ac:dyDescent="0.2">
      <c r="A7" s="3"/>
      <c r="B7" s="14"/>
      <c r="C7" s="266" t="s">
        <v>14</v>
      </c>
      <c r="D7" s="266"/>
      <c r="E7" s="266"/>
      <c r="F7" s="266"/>
      <c r="G7" s="266"/>
      <c r="H7" s="266"/>
      <c r="I7" s="266"/>
      <c r="J7" s="266"/>
      <c r="K7" s="13"/>
      <c r="L7" s="184"/>
      <c r="M7" s="184"/>
      <c r="N7" s="184"/>
      <c r="O7" s="184"/>
      <c r="Q7" s="64"/>
      <c r="R7" s="64"/>
      <c r="S7" s="64"/>
      <c r="T7" s="64"/>
    </row>
    <row r="8" spans="1:20" x14ac:dyDescent="0.2">
      <c r="A8" s="3"/>
      <c r="B8" s="14"/>
      <c r="C8" s="266" t="s">
        <v>204</v>
      </c>
      <c r="D8" s="266"/>
      <c r="E8" s="266"/>
      <c r="F8" s="266"/>
      <c r="G8" s="266"/>
      <c r="H8" s="266"/>
      <c r="I8" s="266"/>
      <c r="J8" s="266"/>
      <c r="K8" s="99"/>
      <c r="L8" s="184"/>
      <c r="M8" s="184"/>
      <c r="N8" s="184"/>
      <c r="O8" s="184"/>
      <c r="Q8" s="64"/>
      <c r="R8" s="64"/>
      <c r="S8" s="64"/>
      <c r="T8" s="64"/>
    </row>
    <row r="9" spans="1:20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184"/>
      <c r="M9" s="184"/>
      <c r="N9" s="184"/>
      <c r="O9" s="184"/>
      <c r="Q9" s="64"/>
      <c r="R9" s="64"/>
      <c r="S9" s="64"/>
      <c r="T9" s="64"/>
    </row>
    <row r="10" spans="1:20" ht="12" customHeight="1" x14ac:dyDescent="0.2">
      <c r="A10" s="3"/>
      <c r="B10" s="2"/>
      <c r="C10" s="264" t="s">
        <v>312</v>
      </c>
      <c r="D10" s="264"/>
      <c r="E10" s="269" t="s">
        <v>302</v>
      </c>
      <c r="F10" s="269"/>
      <c r="G10" s="264" t="s">
        <v>313</v>
      </c>
      <c r="H10" s="264"/>
      <c r="I10" s="269" t="s">
        <v>302</v>
      </c>
      <c r="J10" s="270"/>
      <c r="K10" s="13"/>
      <c r="L10" s="184"/>
      <c r="M10" s="184"/>
      <c r="N10" s="184"/>
      <c r="O10" s="184"/>
      <c r="Q10" s="64"/>
      <c r="R10" s="64"/>
      <c r="S10" s="64"/>
      <c r="T10" s="64"/>
    </row>
    <row r="11" spans="1:20" ht="13.5" customHeight="1" x14ac:dyDescent="0.2">
      <c r="A11" s="3"/>
      <c r="B11" s="2"/>
      <c r="C11" s="226">
        <v>2025</v>
      </c>
      <c r="D11" s="226">
        <v>2026</v>
      </c>
      <c r="E11" s="109" t="s">
        <v>10</v>
      </c>
      <c r="F11" s="134" t="s">
        <v>11</v>
      </c>
      <c r="G11" s="246">
        <v>2025</v>
      </c>
      <c r="H11" s="246">
        <v>2026</v>
      </c>
      <c r="I11" s="109" t="s">
        <v>10</v>
      </c>
      <c r="J11" s="134" t="s">
        <v>11</v>
      </c>
      <c r="K11" s="13"/>
      <c r="L11" s="184"/>
      <c r="M11" s="184"/>
      <c r="N11" s="184"/>
      <c r="O11" s="184"/>
      <c r="Q11" s="64"/>
      <c r="R11" s="64"/>
      <c r="S11" s="64"/>
      <c r="T11" s="64"/>
    </row>
    <row r="12" spans="1:20" ht="12" customHeight="1" x14ac:dyDescent="0.2">
      <c r="A12" s="3"/>
      <c r="B12" s="2"/>
      <c r="C12" s="20"/>
      <c r="D12" s="20"/>
      <c r="E12" s="20"/>
      <c r="F12" s="80"/>
      <c r="G12" s="20"/>
      <c r="H12" s="20"/>
      <c r="I12" s="20"/>
      <c r="J12" s="80"/>
      <c r="K12" s="13"/>
      <c r="L12" s="184"/>
      <c r="M12" s="184"/>
      <c r="N12" s="184"/>
      <c r="O12" s="184"/>
      <c r="Q12" s="64"/>
      <c r="R12" s="64"/>
      <c r="S12" s="64"/>
      <c r="T12" s="64"/>
    </row>
    <row r="13" spans="1:20" x14ac:dyDescent="0.2">
      <c r="A13" s="3"/>
      <c r="B13" s="21" t="s">
        <v>1</v>
      </c>
      <c r="C13" s="87">
        <v>8038.0473300000003</v>
      </c>
      <c r="D13" s="50">
        <v>8104.2169999999996</v>
      </c>
      <c r="E13" s="57">
        <v>0.8232057772668</v>
      </c>
      <c r="F13" s="105">
        <v>66.169669999999314</v>
      </c>
      <c r="G13" s="106">
        <v>8038.0473300000003</v>
      </c>
      <c r="H13" s="50">
        <v>8104.2169999999996</v>
      </c>
      <c r="I13" s="57">
        <v>0.8232057772668</v>
      </c>
      <c r="J13" s="51">
        <v>66.169669999999314</v>
      </c>
      <c r="K13" s="13"/>
      <c r="L13" s="184"/>
      <c r="M13" s="184"/>
      <c r="N13" s="184"/>
      <c r="O13" s="184"/>
      <c r="Q13" s="64"/>
      <c r="R13" s="64"/>
      <c r="S13" s="64"/>
      <c r="T13" s="64"/>
    </row>
    <row r="14" spans="1:20" x14ac:dyDescent="0.2">
      <c r="A14" s="3"/>
      <c r="B14" s="2" t="s">
        <v>2</v>
      </c>
      <c r="C14" s="87">
        <v>6621.5290000000005</v>
      </c>
      <c r="D14" s="50">
        <v>6694.0640000000003</v>
      </c>
      <c r="E14" s="57">
        <v>1.0954418533846155</v>
      </c>
      <c r="F14" s="105">
        <v>72.534999999999854</v>
      </c>
      <c r="G14" s="106">
        <v>6621.5290000000005</v>
      </c>
      <c r="H14" s="50">
        <v>6694.0640000000003</v>
      </c>
      <c r="I14" s="57">
        <v>1.0954418533846155</v>
      </c>
      <c r="J14" s="51">
        <v>72.534999999999854</v>
      </c>
      <c r="K14" s="13"/>
      <c r="L14" s="184"/>
      <c r="M14" s="184"/>
      <c r="N14" s="184"/>
      <c r="O14" s="184"/>
      <c r="Q14" s="64"/>
      <c r="R14" s="64"/>
      <c r="S14" s="64"/>
      <c r="T14" s="64"/>
    </row>
    <row r="15" spans="1:20" x14ac:dyDescent="0.2">
      <c r="A15" s="3"/>
      <c r="B15" s="2" t="s">
        <v>245</v>
      </c>
      <c r="C15" s="87">
        <v>4695.3610399999998</v>
      </c>
      <c r="D15" s="50">
        <v>4692.3896199999999</v>
      </c>
      <c r="E15" s="57">
        <v>-6.3284164405807974E-2</v>
      </c>
      <c r="F15" s="105">
        <v>-2.9714199999998527</v>
      </c>
      <c r="G15" s="106">
        <v>4695.3610399999998</v>
      </c>
      <c r="H15" s="50">
        <v>4692.3896199999999</v>
      </c>
      <c r="I15" s="57">
        <v>-6.3284164405807974E-2</v>
      </c>
      <c r="J15" s="51">
        <v>-2.9714199999998527</v>
      </c>
      <c r="K15" s="13"/>
      <c r="L15" s="184"/>
      <c r="M15" s="184"/>
      <c r="N15" s="184"/>
      <c r="O15" s="184"/>
      <c r="Q15" s="64"/>
      <c r="R15" s="64"/>
      <c r="S15" s="64"/>
      <c r="T15" s="64"/>
    </row>
    <row r="16" spans="1:20" x14ac:dyDescent="0.2">
      <c r="A16" s="3"/>
      <c r="B16" s="2" t="s">
        <v>3</v>
      </c>
      <c r="C16" s="87">
        <v>4227.4988899999998</v>
      </c>
      <c r="D16" s="50">
        <v>4308.2923899999996</v>
      </c>
      <c r="E16" s="57">
        <v>1.9111418382891543</v>
      </c>
      <c r="F16" s="105">
        <v>80.793499999999767</v>
      </c>
      <c r="G16" s="106">
        <v>4227.4988899999998</v>
      </c>
      <c r="H16" s="50">
        <v>4308.2923899999996</v>
      </c>
      <c r="I16" s="57">
        <v>1.9111418382891543</v>
      </c>
      <c r="J16" s="51">
        <v>80.793499999999767</v>
      </c>
      <c r="K16" s="13"/>
      <c r="L16" s="184"/>
      <c r="M16" s="184"/>
      <c r="N16" s="184"/>
      <c r="O16" s="184"/>
      <c r="Q16" s="64"/>
      <c r="R16" s="64"/>
      <c r="S16" s="64"/>
      <c r="T16" s="64"/>
    </row>
    <row r="17" spans="1:20" x14ac:dyDescent="0.2">
      <c r="A17" s="3"/>
      <c r="B17" s="2" t="s">
        <v>4</v>
      </c>
      <c r="C17" s="87">
        <v>467.86215000000004</v>
      </c>
      <c r="D17" s="50">
        <v>384.09722999999997</v>
      </c>
      <c r="E17" s="57">
        <v>-17.90376075517117</v>
      </c>
      <c r="F17" s="105">
        <v>-83.764920000000075</v>
      </c>
      <c r="G17" s="106">
        <v>467.86215000000004</v>
      </c>
      <c r="H17" s="50">
        <v>384.09722999999997</v>
      </c>
      <c r="I17" s="57">
        <v>-17.90376075517117</v>
      </c>
      <c r="J17" s="51">
        <v>-83.764920000000075</v>
      </c>
      <c r="K17" s="13"/>
      <c r="L17" s="184"/>
      <c r="M17" s="184"/>
      <c r="N17" s="184"/>
      <c r="O17" s="184"/>
      <c r="Q17" s="64"/>
      <c r="R17" s="64"/>
      <c r="S17" s="64"/>
      <c r="T17" s="64"/>
    </row>
    <row r="18" spans="1:20" x14ac:dyDescent="0.2">
      <c r="A18" s="3"/>
      <c r="B18" s="2" t="s">
        <v>209</v>
      </c>
      <c r="C18" s="87">
        <v>411.86154999999997</v>
      </c>
      <c r="D18" s="50">
        <v>347.21316999999999</v>
      </c>
      <c r="E18" s="57">
        <v>-15.696629122092121</v>
      </c>
      <c r="F18" s="105">
        <v>-64.648379999999975</v>
      </c>
      <c r="G18" s="106">
        <v>411.86154999999997</v>
      </c>
      <c r="H18" s="50">
        <v>347.21316999999999</v>
      </c>
      <c r="I18" s="57">
        <v>-15.696629122092121</v>
      </c>
      <c r="J18" s="51">
        <v>-64.648379999999975</v>
      </c>
      <c r="K18" s="13"/>
      <c r="L18" s="184"/>
      <c r="M18" s="184"/>
      <c r="N18" s="184"/>
      <c r="O18" s="184"/>
      <c r="Q18" s="64"/>
      <c r="R18" s="64"/>
      <c r="S18" s="64"/>
      <c r="T18" s="64"/>
    </row>
    <row r="19" spans="1:20" x14ac:dyDescent="0.2">
      <c r="A19" s="3"/>
      <c r="B19" s="2" t="s">
        <v>210</v>
      </c>
      <c r="C19" s="87">
        <v>56.000599999999999</v>
      </c>
      <c r="D19" s="50">
        <v>36.884059999999998</v>
      </c>
      <c r="E19" s="57">
        <v>-34.136312825219726</v>
      </c>
      <c r="F19" s="105">
        <v>-19.116540000000001</v>
      </c>
      <c r="G19" s="106">
        <v>56.000599999999999</v>
      </c>
      <c r="H19" s="50">
        <v>36.884059999999998</v>
      </c>
      <c r="I19" s="57">
        <v>-34.136312825219726</v>
      </c>
      <c r="J19" s="51">
        <v>-19.116540000000001</v>
      </c>
      <c r="K19" s="13"/>
      <c r="L19" s="184"/>
      <c r="M19" s="184"/>
      <c r="N19" s="184"/>
      <c r="O19" s="184"/>
      <c r="Q19" s="64"/>
      <c r="R19" s="64"/>
      <c r="S19" s="64"/>
      <c r="T19" s="64"/>
    </row>
    <row r="20" spans="1:20" x14ac:dyDescent="0.2">
      <c r="A20" s="3"/>
      <c r="B20" s="2" t="s">
        <v>249</v>
      </c>
      <c r="C20" s="87">
        <v>1926.16796</v>
      </c>
      <c r="D20" s="50">
        <v>2001.6743799999999</v>
      </c>
      <c r="E20" s="57">
        <v>3.9200330172660447</v>
      </c>
      <c r="F20" s="105">
        <v>75.506419999999935</v>
      </c>
      <c r="G20" s="106">
        <v>1926.16796</v>
      </c>
      <c r="H20" s="50">
        <v>2001.6743799999999</v>
      </c>
      <c r="I20" s="57">
        <v>3.9200330172660447</v>
      </c>
      <c r="J20" s="51">
        <v>75.506419999999935</v>
      </c>
      <c r="K20" s="13"/>
      <c r="L20" s="184"/>
      <c r="M20" s="184"/>
      <c r="N20" s="184"/>
      <c r="O20" s="184"/>
      <c r="Q20" s="64"/>
      <c r="R20" s="64"/>
      <c r="S20" s="64"/>
      <c r="T20" s="64"/>
    </row>
    <row r="21" spans="1:20" x14ac:dyDescent="0.2">
      <c r="A21" s="3"/>
      <c r="B21" s="2" t="s">
        <v>256</v>
      </c>
      <c r="C21" s="87">
        <v>364.02085999999997</v>
      </c>
      <c r="D21" s="50">
        <v>317.56716</v>
      </c>
      <c r="E21" s="57">
        <v>-12.761274175331593</v>
      </c>
      <c r="F21" s="105">
        <v>-46.453699999999969</v>
      </c>
      <c r="G21" s="106">
        <v>364.02085999999997</v>
      </c>
      <c r="H21" s="50">
        <v>317.56716</v>
      </c>
      <c r="I21" s="57">
        <v>-12.761274175331593</v>
      </c>
      <c r="J21" s="51">
        <v>-46.453699999999969</v>
      </c>
      <c r="K21" s="13"/>
      <c r="Q21" s="64"/>
      <c r="R21" s="64"/>
      <c r="S21" s="64"/>
      <c r="T21" s="64"/>
    </row>
    <row r="22" spans="1:20" ht="14.25" customHeight="1" x14ac:dyDescent="0.2">
      <c r="A22" s="3"/>
      <c r="B22" s="21"/>
      <c r="C22" s="19"/>
      <c r="D22" s="19"/>
      <c r="E22" s="19"/>
      <c r="F22" s="19"/>
      <c r="G22" s="33"/>
      <c r="H22" s="33"/>
      <c r="I22" s="33"/>
      <c r="J22" s="80"/>
      <c r="K22" s="13"/>
      <c r="Q22" s="64"/>
      <c r="R22" s="64"/>
      <c r="S22" s="64"/>
      <c r="T22" s="64"/>
    </row>
    <row r="23" spans="1:20" x14ac:dyDescent="0.2">
      <c r="A23" s="3"/>
      <c r="B23" s="267" t="s">
        <v>147</v>
      </c>
      <c r="C23" s="267"/>
      <c r="D23" s="267"/>
      <c r="E23" s="19"/>
      <c r="F23" s="268" t="s">
        <v>148</v>
      </c>
      <c r="G23" s="268"/>
      <c r="H23" s="268"/>
      <c r="I23" s="268"/>
      <c r="J23" s="268"/>
      <c r="K23" s="13"/>
      <c r="Q23" s="64"/>
      <c r="R23" s="64"/>
      <c r="S23" s="64"/>
      <c r="T23" s="64"/>
    </row>
    <row r="24" spans="1:20" x14ac:dyDescent="0.2">
      <c r="A24" s="3"/>
      <c r="B24" s="267" t="s">
        <v>314</v>
      </c>
      <c r="C24" s="267"/>
      <c r="D24" s="267"/>
      <c r="E24" s="19"/>
      <c r="F24" s="268" t="s">
        <v>314</v>
      </c>
      <c r="G24" s="268"/>
      <c r="H24" s="268"/>
      <c r="I24" s="268"/>
      <c r="J24" s="268"/>
      <c r="K24" s="13"/>
      <c r="Q24" s="64"/>
      <c r="R24" s="64"/>
      <c r="S24" s="64"/>
      <c r="T24" s="64"/>
    </row>
    <row r="25" spans="1:20" x14ac:dyDescent="0.2">
      <c r="A25" s="3"/>
      <c r="B25" s="2"/>
      <c r="C25" s="19"/>
      <c r="D25" s="19"/>
      <c r="E25" s="19"/>
      <c r="F25" s="37"/>
      <c r="G25" s="32"/>
      <c r="H25" s="32"/>
      <c r="I25" s="32"/>
      <c r="J25" s="32"/>
      <c r="K25" s="13"/>
      <c r="Q25" s="64"/>
      <c r="R25" s="64"/>
      <c r="S25" s="64"/>
      <c r="T25" s="64"/>
    </row>
    <row r="26" spans="1:20" x14ac:dyDescent="0.2">
      <c r="A26" s="3"/>
      <c r="B26" s="2"/>
      <c r="C26" s="19"/>
      <c r="D26" s="19"/>
      <c r="E26" s="19"/>
      <c r="F26" s="37"/>
      <c r="G26" s="32"/>
      <c r="H26" s="32"/>
      <c r="I26" s="32"/>
      <c r="J26" s="32"/>
      <c r="K26" s="13"/>
      <c r="Q26" s="64"/>
      <c r="R26" s="64"/>
      <c r="S26" s="64"/>
      <c r="T26" s="64"/>
    </row>
    <row r="27" spans="1:20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64"/>
      <c r="R27" s="64"/>
      <c r="S27" s="64"/>
      <c r="T27" s="64"/>
    </row>
    <row r="28" spans="1:20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L28" s="184"/>
      <c r="M28" s="184"/>
      <c r="N28" s="184"/>
      <c r="O28" s="184"/>
      <c r="Q28" s="64"/>
      <c r="R28" s="64"/>
      <c r="S28" s="64"/>
      <c r="T28" s="64"/>
    </row>
    <row r="29" spans="1:20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L29" s="184"/>
      <c r="M29" s="184"/>
      <c r="N29" s="184"/>
      <c r="O29" s="184"/>
      <c r="Q29" s="64"/>
      <c r="R29" s="64"/>
      <c r="S29" s="64"/>
      <c r="T29" s="64"/>
    </row>
    <row r="30" spans="1:20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L30" s="184"/>
      <c r="M30" s="184"/>
      <c r="N30" s="184"/>
      <c r="O30" s="184"/>
      <c r="Q30" s="64"/>
      <c r="R30" s="64"/>
      <c r="S30" s="64"/>
      <c r="T30" s="64"/>
    </row>
    <row r="31" spans="1:20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L31" s="184"/>
      <c r="M31" s="184"/>
      <c r="N31" s="184"/>
      <c r="O31" s="184"/>
      <c r="Q31" s="64"/>
      <c r="R31" s="64"/>
      <c r="S31" s="64"/>
      <c r="T31" s="64"/>
    </row>
    <row r="32" spans="1:20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L32" s="184"/>
      <c r="M32" s="184"/>
      <c r="N32" s="184"/>
      <c r="O32" s="184"/>
      <c r="Q32" s="64"/>
      <c r="R32" s="64"/>
      <c r="S32" s="64"/>
      <c r="T32" s="64"/>
    </row>
    <row r="33" spans="1:20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L33" s="184"/>
      <c r="M33" s="184"/>
      <c r="N33" s="184"/>
      <c r="O33" s="184"/>
      <c r="Q33" s="64"/>
      <c r="R33" s="64"/>
      <c r="S33" s="64"/>
      <c r="T33" s="64"/>
    </row>
    <row r="34" spans="1:20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L34" s="184"/>
      <c r="M34" s="184"/>
      <c r="N34" s="184"/>
      <c r="O34" s="184"/>
      <c r="Q34" s="64"/>
      <c r="R34" s="64"/>
      <c r="S34" s="64"/>
    </row>
    <row r="35" spans="1:20" x14ac:dyDescent="0.2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3"/>
      <c r="L35" s="184"/>
      <c r="M35" s="184"/>
      <c r="N35" s="184"/>
      <c r="O35" s="184"/>
      <c r="Q35" s="64"/>
      <c r="R35" s="64"/>
      <c r="S35" s="64"/>
    </row>
    <row r="36" spans="1:20" x14ac:dyDescent="0.2">
      <c r="A36" s="185" t="s">
        <v>310</v>
      </c>
      <c r="B36" s="188"/>
      <c r="C36" s="193"/>
      <c r="D36" s="193"/>
      <c r="E36" s="193"/>
      <c r="F36" s="193"/>
      <c r="G36" s="194"/>
      <c r="H36" s="194"/>
      <c r="I36" s="194"/>
      <c r="J36" s="194"/>
      <c r="K36" s="13"/>
      <c r="L36" s="184"/>
      <c r="M36" s="184"/>
      <c r="N36" s="184"/>
      <c r="O36" s="184"/>
      <c r="Q36" s="64"/>
      <c r="R36" s="64"/>
      <c r="S36" s="64"/>
    </row>
    <row r="37" spans="1:20" x14ac:dyDescent="0.2">
      <c r="A37" s="185" t="s">
        <v>315</v>
      </c>
      <c r="B37" s="188"/>
      <c r="C37" s="193"/>
      <c r="D37" s="193"/>
      <c r="E37" s="193"/>
      <c r="F37" s="193"/>
      <c r="G37" s="194"/>
      <c r="H37" s="194"/>
      <c r="I37" s="194"/>
      <c r="J37" s="194"/>
      <c r="K37" s="13"/>
      <c r="L37" s="184"/>
      <c r="M37" s="184"/>
      <c r="N37" s="184"/>
      <c r="O37" s="184"/>
      <c r="Q37" s="64"/>
      <c r="R37" s="64"/>
      <c r="S37" s="64"/>
    </row>
    <row r="38" spans="1:20" x14ac:dyDescent="0.2">
      <c r="A38" s="190" t="s">
        <v>145</v>
      </c>
      <c r="B38" s="195"/>
      <c r="C38" s="195"/>
      <c r="D38" s="195"/>
      <c r="E38" s="195"/>
      <c r="F38" s="195"/>
      <c r="G38" s="195"/>
      <c r="H38" s="195"/>
      <c r="I38" s="195"/>
      <c r="J38" s="195"/>
      <c r="K38" s="43"/>
      <c r="L38" s="184"/>
      <c r="M38" s="184"/>
      <c r="N38" s="184"/>
      <c r="O38" s="184"/>
      <c r="Q38" s="64"/>
      <c r="R38" s="64"/>
      <c r="S38" s="64"/>
    </row>
    <row r="39" spans="1:20" x14ac:dyDescent="0.2">
      <c r="L39" s="184"/>
      <c r="M39" s="184"/>
      <c r="N39" s="184"/>
      <c r="O39" s="184"/>
      <c r="Q39" s="64"/>
      <c r="R39" s="64"/>
      <c r="S39" s="64"/>
    </row>
    <row r="40" spans="1:20" s="64" customFormat="1" x14ac:dyDescent="0.2">
      <c r="B40" s="2"/>
      <c r="C40" s="10"/>
      <c r="D40" s="10"/>
      <c r="E40" s="48"/>
      <c r="F40" s="48"/>
      <c r="G40" s="10"/>
      <c r="H40" s="10"/>
      <c r="L40" s="184"/>
      <c r="M40" s="184"/>
      <c r="N40" s="184"/>
      <c r="O40" s="184"/>
    </row>
    <row r="41" spans="1:20" s="64" customFormat="1" x14ac:dyDescent="0.2">
      <c r="B41" s="2"/>
      <c r="C41" s="10"/>
      <c r="D41" s="10"/>
      <c r="E41" s="48"/>
      <c r="F41" s="48"/>
      <c r="G41" s="10"/>
      <c r="H41" s="10"/>
      <c r="L41" s="184"/>
      <c r="M41" s="184"/>
      <c r="N41" s="184"/>
      <c r="O41" s="184"/>
      <c r="Q41" s="10"/>
    </row>
    <row r="42" spans="1:20" s="64" customFormat="1" x14ac:dyDescent="0.2">
      <c r="B42" s="10"/>
      <c r="C42" s="10"/>
      <c r="D42" s="10"/>
      <c r="E42" s="48" t="s">
        <v>12</v>
      </c>
      <c r="F42" s="49">
        <v>4692.3896199999999</v>
      </c>
      <c r="G42" s="10"/>
      <c r="H42" s="10"/>
      <c r="Q42" s="10"/>
    </row>
    <row r="43" spans="1:20" s="64" customFormat="1" x14ac:dyDescent="0.2">
      <c r="B43" s="10"/>
      <c r="C43" s="10"/>
      <c r="D43" s="10"/>
      <c r="E43" s="48" t="s">
        <v>5</v>
      </c>
      <c r="F43" s="49">
        <v>2001.6743799999999</v>
      </c>
      <c r="G43" s="10"/>
      <c r="H43" s="10"/>
      <c r="Q43" s="10"/>
    </row>
    <row r="44" spans="1:20" s="64" customFormat="1" x14ac:dyDescent="0.2">
      <c r="B44" s="10"/>
      <c r="C44" s="10"/>
      <c r="D44" s="10"/>
      <c r="E44" s="48"/>
      <c r="F44" s="48"/>
      <c r="G44" s="10"/>
      <c r="H44" s="10"/>
      <c r="Q44" s="10"/>
    </row>
    <row r="45" spans="1:20" s="64" customFormat="1" x14ac:dyDescent="0.2">
      <c r="B45" s="10"/>
      <c r="C45" s="10"/>
      <c r="D45" s="10"/>
      <c r="E45" s="48"/>
      <c r="F45" s="48"/>
      <c r="G45" s="10"/>
      <c r="H45" s="10"/>
      <c r="Q45" s="10"/>
    </row>
  </sheetData>
  <mergeCells count="10">
    <mergeCell ref="C7:J7"/>
    <mergeCell ref="C8:J8"/>
    <mergeCell ref="B23:D23"/>
    <mergeCell ref="B24:D24"/>
    <mergeCell ref="F23:J23"/>
    <mergeCell ref="F24:J24"/>
    <mergeCell ref="G10:H10"/>
    <mergeCell ref="C10:D10"/>
    <mergeCell ref="E10:F10"/>
    <mergeCell ref="I10:J10"/>
  </mergeCells>
  <printOptions horizontalCentered="1" verticalCentered="1"/>
  <pageMargins left="0.74803149606299213" right="0" top="0.35433070866141736" bottom="0.55118110236220474" header="0.31496062992125984" footer="0.31496062992125984"/>
  <pageSetup scale="75" orientation="portrait" r:id="rId1"/>
  <headerFooter alignWithMargins="0">
    <oddFooter>&amp;C&amp;"-,Negrita"&amp;12&amp;K004559Página 1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63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4" width="9.5703125" style="10" customWidth="1"/>
    <col min="15" max="15" width="1" style="10" customWidth="1"/>
    <col min="16" max="16" width="14.7109375" style="48" bestFit="1" customWidth="1"/>
    <col min="17" max="18" width="7.85546875" style="48" bestFit="1" customWidth="1"/>
    <col min="19" max="19" width="9.5703125" style="48" bestFit="1" customWidth="1"/>
    <col min="20" max="20" width="10.85546875" style="63"/>
    <col min="21" max="16384" width="10.85546875" style="10"/>
  </cols>
  <sheetData>
    <row r="1" spans="1:21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1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1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1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  <c r="T4" s="64"/>
    </row>
    <row r="5" spans="1:2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27"/>
      <c r="Q5" s="127"/>
      <c r="R5" s="127"/>
      <c r="S5" s="127"/>
      <c r="T5" s="127"/>
    </row>
    <row r="6" spans="1:21" ht="4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27"/>
      <c r="Q6" s="127"/>
      <c r="R6" s="127"/>
      <c r="S6" s="127"/>
      <c r="T6" s="127"/>
    </row>
    <row r="7" spans="1:21" x14ac:dyDescent="0.2">
      <c r="A7" s="3"/>
      <c r="B7" s="11"/>
      <c r="C7" s="276" t="s">
        <v>223</v>
      </c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13"/>
      <c r="P7" s="10"/>
      <c r="Q7" s="10"/>
      <c r="R7" s="10"/>
      <c r="S7" s="10"/>
      <c r="T7" s="10"/>
    </row>
    <row r="8" spans="1:21" x14ac:dyDescent="0.2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13"/>
      <c r="P8" s="10"/>
      <c r="Q8" s="10"/>
      <c r="R8" s="10"/>
      <c r="S8" s="10"/>
      <c r="T8" s="10"/>
    </row>
    <row r="9" spans="1:21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Q9" s="10"/>
      <c r="R9" s="10"/>
      <c r="S9" s="10"/>
      <c r="T9" s="10"/>
    </row>
    <row r="10" spans="1:21" ht="15.75" customHeight="1" x14ac:dyDescent="0.2">
      <c r="A10" s="3"/>
      <c r="B10" s="2"/>
      <c r="C10" s="264" t="s">
        <v>124</v>
      </c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13"/>
      <c r="P10" s="10"/>
      <c r="Q10" s="10"/>
      <c r="R10" s="10"/>
      <c r="S10" s="10"/>
      <c r="T10" s="10"/>
    </row>
    <row r="11" spans="1:21" x14ac:dyDescent="0.2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104"/>
      <c r="T11" s="48"/>
      <c r="U11" s="48"/>
    </row>
    <row r="12" spans="1:21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48"/>
      <c r="U12" s="48"/>
    </row>
    <row r="13" spans="1:21" x14ac:dyDescent="0.2">
      <c r="A13" s="3"/>
      <c r="B13" s="20"/>
      <c r="C13" s="289" t="s">
        <v>250</v>
      </c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13"/>
      <c r="T13" s="48"/>
      <c r="U13" s="48"/>
    </row>
    <row r="14" spans="1:21" x14ac:dyDescent="0.2">
      <c r="A14" s="3"/>
      <c r="B14" s="67">
        <v>2023</v>
      </c>
      <c r="C14" s="228">
        <v>18.456576908364301</v>
      </c>
      <c r="D14" s="229">
        <v>16.157243069960543</v>
      </c>
      <c r="E14" s="230">
        <v>15.908422377913084</v>
      </c>
      <c r="F14" s="228">
        <v>15.104309707788191</v>
      </c>
      <c r="G14" s="229">
        <v>14.673348627498012</v>
      </c>
      <c r="H14" s="231">
        <v>14.877315047489306</v>
      </c>
      <c r="I14" s="231">
        <v>14.209680792730817</v>
      </c>
      <c r="J14" s="231">
        <v>13.576516325405171</v>
      </c>
      <c r="K14" s="231">
        <v>13.908148270346496</v>
      </c>
      <c r="L14" s="231">
        <v>16.384134767331421</v>
      </c>
      <c r="M14" s="231">
        <v>19.401164556544607</v>
      </c>
      <c r="N14" s="232">
        <v>21.913159336203446</v>
      </c>
      <c r="O14" s="13"/>
      <c r="T14" s="48"/>
      <c r="U14" s="48"/>
    </row>
    <row r="15" spans="1:21" x14ac:dyDescent="0.2">
      <c r="A15" s="3"/>
      <c r="B15" s="67">
        <v>2024</v>
      </c>
      <c r="C15" s="228">
        <v>19.832383787307212</v>
      </c>
      <c r="D15" s="229">
        <v>18.785349771324256</v>
      </c>
      <c r="E15" s="230">
        <v>17.092233642378424</v>
      </c>
      <c r="F15" s="228">
        <v>17.453838543406071</v>
      </c>
      <c r="G15" s="229">
        <v>16.452280354591338</v>
      </c>
      <c r="H15" s="231">
        <v>16.138531315155959</v>
      </c>
      <c r="I15" s="231">
        <v>15.754720684754767</v>
      </c>
      <c r="J15" s="231">
        <v>16.804255206506689</v>
      </c>
      <c r="K15" s="231">
        <v>16.162480569581039</v>
      </c>
      <c r="L15" s="231">
        <v>16.798812743867575</v>
      </c>
      <c r="M15" s="231">
        <v>16.17826515504359</v>
      </c>
      <c r="N15" s="232">
        <v>16.199946565354566</v>
      </c>
      <c r="O15" s="13"/>
      <c r="T15" s="48"/>
      <c r="U15" s="48"/>
    </row>
    <row r="16" spans="1:21" x14ac:dyDescent="0.2">
      <c r="A16" s="3"/>
      <c r="B16" s="67">
        <v>2025</v>
      </c>
      <c r="C16" s="229">
        <v>16.614526181656601</v>
      </c>
      <c r="D16" s="229">
        <v>15.038688337507743</v>
      </c>
      <c r="E16" s="229">
        <v>15.439549242702757</v>
      </c>
      <c r="F16" s="229">
        <v>14.47937459908362</v>
      </c>
      <c r="G16" s="229">
        <v>13.947945725627649</v>
      </c>
      <c r="H16" s="229">
        <v>13.625836077028202</v>
      </c>
      <c r="I16" s="229">
        <v>12.825640918447906</v>
      </c>
      <c r="J16" s="229">
        <v>12.528406477735935</v>
      </c>
      <c r="K16" s="229">
        <v>11.43892262811986</v>
      </c>
      <c r="L16" s="229">
        <v>11.053946326084379</v>
      </c>
      <c r="M16" s="229">
        <v>12.368734075687319</v>
      </c>
      <c r="N16" s="233">
        <v>13.835690910449818</v>
      </c>
      <c r="O16" s="13"/>
      <c r="T16" s="48"/>
      <c r="U16" s="48"/>
    </row>
    <row r="17" spans="1:21" x14ac:dyDescent="0.2">
      <c r="A17" s="3"/>
      <c r="B17" s="67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69"/>
      <c r="O17" s="13"/>
      <c r="Q17" s="48" t="s">
        <v>251</v>
      </c>
      <c r="R17" s="48" t="s">
        <v>337</v>
      </c>
      <c r="S17" s="48" t="s">
        <v>338</v>
      </c>
      <c r="T17" s="48"/>
      <c r="U17" s="48"/>
    </row>
    <row r="18" spans="1:21" x14ac:dyDescent="0.2">
      <c r="A18" s="3"/>
      <c r="B18" s="11" t="s">
        <v>301</v>
      </c>
      <c r="C18" s="229">
        <v>-3.217857605650611</v>
      </c>
      <c r="D18" s="229">
        <v>-3.746661433816513</v>
      </c>
      <c r="E18" s="229">
        <v>-1.6526843996756675</v>
      </c>
      <c r="F18" s="229">
        <v>-2.9744639443224514</v>
      </c>
      <c r="G18" s="229">
        <v>-2.5043346289636883</v>
      </c>
      <c r="H18" s="229">
        <v>-2.5126952381277565</v>
      </c>
      <c r="I18" s="229">
        <v>-2.9290797663068613</v>
      </c>
      <c r="J18" s="229">
        <v>-4.2758487287707538</v>
      </c>
      <c r="K18" s="229">
        <v>-4.7235579414611788</v>
      </c>
      <c r="L18" s="229">
        <v>-5.7448664177831965</v>
      </c>
      <c r="M18" s="229">
        <v>-3.8095310793562707</v>
      </c>
      <c r="N18" s="233">
        <v>-2.3642556549047473</v>
      </c>
      <c r="O18" s="13"/>
      <c r="P18" s="263" t="s">
        <v>264</v>
      </c>
      <c r="Q18" s="117">
        <v>18.456576908364301</v>
      </c>
      <c r="R18" s="117">
        <v>11.235854691012744</v>
      </c>
      <c r="S18" s="117">
        <v>9.9292005657563376</v>
      </c>
      <c r="T18" s="48"/>
      <c r="U18" s="48"/>
    </row>
    <row r="19" spans="1:21" x14ac:dyDescent="0.2">
      <c r="A19" s="3"/>
      <c r="B19" s="67"/>
      <c r="C19" s="21"/>
      <c r="D19" s="21"/>
      <c r="E19" s="21"/>
      <c r="F19" s="21"/>
      <c r="G19" s="21"/>
      <c r="H19" s="21"/>
      <c r="I19" s="2"/>
      <c r="J19" s="2"/>
      <c r="K19" s="21"/>
      <c r="L19" s="21"/>
      <c r="M19" s="21"/>
      <c r="N19" s="128"/>
      <c r="O19" s="13"/>
      <c r="P19" s="263" t="s">
        <v>265</v>
      </c>
      <c r="Q19" s="117">
        <v>16.157243069960543</v>
      </c>
      <c r="R19" s="117">
        <v>9.135862582160037</v>
      </c>
      <c r="S19" s="117">
        <v>8.9102808414663563</v>
      </c>
      <c r="T19" s="48"/>
      <c r="U19" s="48"/>
    </row>
    <row r="20" spans="1:21" x14ac:dyDescent="0.2">
      <c r="A20" s="3"/>
      <c r="B20" s="67"/>
      <c r="C20" s="96" t="s">
        <v>108</v>
      </c>
      <c r="D20" s="97" t="s">
        <v>109</v>
      </c>
      <c r="E20" s="96" t="s">
        <v>110</v>
      </c>
      <c r="F20" s="96" t="s">
        <v>111</v>
      </c>
      <c r="G20" s="96" t="s">
        <v>112</v>
      </c>
      <c r="H20" s="96" t="s">
        <v>113</v>
      </c>
      <c r="I20" s="96" t="s">
        <v>114</v>
      </c>
      <c r="J20" s="96" t="s">
        <v>115</v>
      </c>
      <c r="K20" s="96" t="s">
        <v>116</v>
      </c>
      <c r="L20" s="96" t="s">
        <v>107</v>
      </c>
      <c r="M20" s="96" t="s">
        <v>117</v>
      </c>
      <c r="N20" s="96" t="s">
        <v>118</v>
      </c>
      <c r="O20" s="13"/>
      <c r="P20" s="263" t="s">
        <v>266</v>
      </c>
      <c r="Q20" s="117">
        <v>15.908422377913084</v>
      </c>
      <c r="R20" s="117">
        <v>8.7694334228733322</v>
      </c>
      <c r="S20" s="117">
        <v>9.807572888973711</v>
      </c>
      <c r="T20" s="48"/>
      <c r="U20" s="48"/>
    </row>
    <row r="21" spans="1:21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3" t="s">
        <v>267</v>
      </c>
      <c r="Q21" s="117">
        <v>15.104309707788191</v>
      </c>
      <c r="R21" s="117">
        <v>7.3426117887832278</v>
      </c>
      <c r="S21" s="117">
        <v>10.069147645340911</v>
      </c>
      <c r="T21" s="48"/>
      <c r="U21" s="48"/>
    </row>
    <row r="22" spans="1:21" x14ac:dyDescent="0.2">
      <c r="A22" s="3"/>
      <c r="B22" s="67"/>
      <c r="C22" s="264" t="s">
        <v>35</v>
      </c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13"/>
      <c r="P22" s="263" t="s">
        <v>268</v>
      </c>
      <c r="Q22" s="117">
        <v>14.673348627498012</v>
      </c>
      <c r="R22" s="117">
        <v>7.8710414659995394</v>
      </c>
      <c r="S22" s="117">
        <v>9.3147687188902548</v>
      </c>
      <c r="T22" s="48"/>
      <c r="U22" s="48"/>
    </row>
    <row r="23" spans="1:21" x14ac:dyDescent="0.2">
      <c r="A23" s="3"/>
      <c r="B23" s="67">
        <v>2023</v>
      </c>
      <c r="C23" s="228">
        <v>11.235854691012744</v>
      </c>
      <c r="D23" s="229">
        <v>9.135862582160037</v>
      </c>
      <c r="E23" s="230">
        <v>8.7694334228733322</v>
      </c>
      <c r="F23" s="228">
        <v>7.3426117887832278</v>
      </c>
      <c r="G23" s="229">
        <v>7.8710414659995394</v>
      </c>
      <c r="H23" s="231">
        <v>7.2438651403256396</v>
      </c>
      <c r="I23" s="231">
        <v>7.8520975032528462</v>
      </c>
      <c r="J23" s="231">
        <v>6.8500523368001041</v>
      </c>
      <c r="K23" s="231">
        <v>5.9007577291220699</v>
      </c>
      <c r="L23" s="231">
        <v>5.77056002596869</v>
      </c>
      <c r="M23" s="231">
        <v>6.342379656572894</v>
      </c>
      <c r="N23" s="232">
        <v>6.980098428718934</v>
      </c>
      <c r="O23" s="13"/>
      <c r="P23" s="263" t="s">
        <v>269</v>
      </c>
      <c r="Q23" s="117">
        <v>14.877315047489306</v>
      </c>
      <c r="R23" s="117">
        <v>7.2438651403256396</v>
      </c>
      <c r="S23" s="117">
        <v>7.6931794112155156</v>
      </c>
      <c r="T23" s="48"/>
      <c r="U23" s="48"/>
    </row>
    <row r="24" spans="1:21" x14ac:dyDescent="0.2">
      <c r="A24" s="3"/>
      <c r="B24" s="67">
        <v>2024</v>
      </c>
      <c r="C24" s="228">
        <v>7.446888016529428</v>
      </c>
      <c r="D24" s="229">
        <v>7.5039523974141247</v>
      </c>
      <c r="E24" s="230">
        <v>7.9037090663017198</v>
      </c>
      <c r="F24" s="228">
        <v>7.2185225081053739</v>
      </c>
      <c r="G24" s="229">
        <v>7.1853775237719635</v>
      </c>
      <c r="H24" s="231">
        <v>7.268426586344642</v>
      </c>
      <c r="I24" s="231">
        <v>7.776665351955482</v>
      </c>
      <c r="J24" s="231">
        <v>7.7993583175997543</v>
      </c>
      <c r="K24" s="231">
        <v>6.7819876536519903</v>
      </c>
      <c r="L24" s="231">
        <v>6.661018565025242</v>
      </c>
      <c r="M24" s="231">
        <v>6.9292931041049579</v>
      </c>
      <c r="N24" s="232">
        <v>8.3648012331712795</v>
      </c>
      <c r="O24" s="13"/>
      <c r="P24" s="263" t="s">
        <v>270</v>
      </c>
      <c r="Q24" s="117">
        <v>14.209680792730817</v>
      </c>
      <c r="R24" s="117">
        <v>7.8520975032528462</v>
      </c>
      <c r="S24" s="117">
        <v>8.9087320988029699</v>
      </c>
      <c r="T24" s="48"/>
      <c r="U24" s="48"/>
    </row>
    <row r="25" spans="1:21" x14ac:dyDescent="0.2">
      <c r="A25" s="3"/>
      <c r="B25" s="67">
        <v>2025</v>
      </c>
      <c r="C25" s="229">
        <v>8.3009699618270343</v>
      </c>
      <c r="D25" s="229">
        <v>7.312934470958032</v>
      </c>
      <c r="E25" s="229">
        <v>6.8374441163333923</v>
      </c>
      <c r="F25" s="229">
        <v>6.5136299317390565</v>
      </c>
      <c r="G25" s="229">
        <v>6.8637295060987995</v>
      </c>
      <c r="H25" s="229">
        <v>6.2431998926181222</v>
      </c>
      <c r="I25" s="229">
        <v>6.596213658803844</v>
      </c>
      <c r="J25" s="229">
        <v>6.5793199445439363</v>
      </c>
      <c r="K25" s="229">
        <v>5.8413483932624084</v>
      </c>
      <c r="L25" s="229">
        <v>5.6768366110778619</v>
      </c>
      <c r="M25" s="229">
        <v>6.7339091295813738</v>
      </c>
      <c r="N25" s="233">
        <v>7.8978399262933126</v>
      </c>
      <c r="O25" s="13"/>
      <c r="P25" s="263" t="s">
        <v>271</v>
      </c>
      <c r="Q25" s="117">
        <v>13.576516325405171</v>
      </c>
      <c r="R25" s="117">
        <v>6.8500523368001041</v>
      </c>
      <c r="S25" s="117">
        <v>9.4810717299983782</v>
      </c>
      <c r="T25" s="48"/>
      <c r="U25" s="48"/>
    </row>
    <row r="26" spans="1:21" x14ac:dyDescent="0.2">
      <c r="A26" s="3"/>
      <c r="B26" s="67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69"/>
      <c r="O26" s="13"/>
      <c r="P26" s="263" t="s">
        <v>272</v>
      </c>
      <c r="Q26" s="117">
        <v>13.908148270346496</v>
      </c>
      <c r="R26" s="117">
        <v>5.9007577291220699</v>
      </c>
      <c r="S26" s="117">
        <v>8.701369049307262</v>
      </c>
      <c r="T26" s="48"/>
      <c r="U26" s="48"/>
    </row>
    <row r="27" spans="1:21" x14ac:dyDescent="0.2">
      <c r="A27" s="3"/>
      <c r="B27" s="11" t="s">
        <v>301</v>
      </c>
      <c r="C27" s="229">
        <v>0.85408194529760628</v>
      </c>
      <c r="D27" s="229">
        <v>-0.19101792645609272</v>
      </c>
      <c r="E27" s="229">
        <v>-1.0662649499683274</v>
      </c>
      <c r="F27" s="229">
        <v>-0.70489257636631741</v>
      </c>
      <c r="G27" s="229">
        <v>-0.32164801767316398</v>
      </c>
      <c r="H27" s="229">
        <v>-1.0252266937265198</v>
      </c>
      <c r="I27" s="229">
        <v>-1.180451693151638</v>
      </c>
      <c r="J27" s="229">
        <v>-1.220038373055818</v>
      </c>
      <c r="K27" s="229">
        <v>-0.9406392603895819</v>
      </c>
      <c r="L27" s="229">
        <v>-0.98418195394738017</v>
      </c>
      <c r="M27" s="229">
        <v>-0.19538397452358414</v>
      </c>
      <c r="N27" s="233">
        <v>-0.466961306877967</v>
      </c>
      <c r="O27" s="13"/>
      <c r="P27" s="263" t="s">
        <v>273</v>
      </c>
      <c r="Q27" s="117">
        <v>16.384134767331421</v>
      </c>
      <c r="R27" s="117">
        <v>5.77056002596869</v>
      </c>
      <c r="S27" s="117">
        <v>8.9393471724503772</v>
      </c>
      <c r="T27" s="48"/>
      <c r="U27" s="48"/>
    </row>
    <row r="28" spans="1:21" x14ac:dyDescent="0.2">
      <c r="A28" s="3"/>
      <c r="B28" s="67"/>
      <c r="C28" s="21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13"/>
      <c r="P28" s="263" t="s">
        <v>274</v>
      </c>
      <c r="Q28" s="117">
        <v>19.401164556544607</v>
      </c>
      <c r="R28" s="117">
        <v>6.342379656572894</v>
      </c>
      <c r="S28" s="117">
        <v>9.2750337445098232</v>
      </c>
      <c r="T28" s="48"/>
      <c r="U28" s="48"/>
    </row>
    <row r="29" spans="1:21" x14ac:dyDescent="0.2">
      <c r="A29" s="3"/>
      <c r="B29" s="67"/>
      <c r="C29" s="96" t="s">
        <v>108</v>
      </c>
      <c r="D29" s="97" t="s">
        <v>109</v>
      </c>
      <c r="E29" s="96" t="s">
        <v>110</v>
      </c>
      <c r="F29" s="96" t="s">
        <v>111</v>
      </c>
      <c r="G29" s="96" t="s">
        <v>112</v>
      </c>
      <c r="H29" s="96" t="s">
        <v>113</v>
      </c>
      <c r="I29" s="96" t="s">
        <v>114</v>
      </c>
      <c r="J29" s="96" t="s">
        <v>115</v>
      </c>
      <c r="K29" s="96" t="s">
        <v>116</v>
      </c>
      <c r="L29" s="96" t="s">
        <v>107</v>
      </c>
      <c r="M29" s="96" t="s">
        <v>117</v>
      </c>
      <c r="N29" s="96" t="s">
        <v>118</v>
      </c>
      <c r="O29" s="13"/>
      <c r="P29" s="263" t="s">
        <v>275</v>
      </c>
      <c r="Q29" s="117">
        <v>21.913159336203446</v>
      </c>
      <c r="R29" s="117">
        <v>6.980098428718934</v>
      </c>
      <c r="S29" s="117">
        <v>10.16117037274158</v>
      </c>
      <c r="T29" s="48"/>
      <c r="U29" s="48"/>
    </row>
    <row r="30" spans="1:21" x14ac:dyDescent="0.2">
      <c r="A30" s="3"/>
      <c r="B30" s="67"/>
      <c r="C30" s="21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13"/>
      <c r="P30" s="263" t="s">
        <v>276</v>
      </c>
      <c r="Q30" s="117">
        <v>19.832383787307212</v>
      </c>
      <c r="R30" s="117">
        <v>7.446888016529428</v>
      </c>
      <c r="S30" s="117">
        <v>8.7573739014245717</v>
      </c>
      <c r="T30" s="48"/>
      <c r="U30" s="48"/>
    </row>
    <row r="31" spans="1:21" x14ac:dyDescent="0.2">
      <c r="A31" s="3"/>
      <c r="B31" s="67"/>
      <c r="C31" s="264" t="s">
        <v>37</v>
      </c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13"/>
      <c r="P31" s="263" t="s">
        <v>277</v>
      </c>
      <c r="Q31" s="117">
        <v>18.785349771324256</v>
      </c>
      <c r="R31" s="117">
        <v>7.5039523974141247</v>
      </c>
      <c r="S31" s="117">
        <v>7.6664009676720202</v>
      </c>
      <c r="T31" s="48"/>
      <c r="U31" s="48"/>
    </row>
    <row r="32" spans="1:21" x14ac:dyDescent="0.2">
      <c r="A32" s="3"/>
      <c r="B32" s="67">
        <v>2023</v>
      </c>
      <c r="C32" s="228">
        <v>9.9292005657563376</v>
      </c>
      <c r="D32" s="229">
        <v>8.9102808414663563</v>
      </c>
      <c r="E32" s="230">
        <v>9.807572888973711</v>
      </c>
      <c r="F32" s="228">
        <v>10.069147645340911</v>
      </c>
      <c r="G32" s="229">
        <v>9.3147687188902548</v>
      </c>
      <c r="H32" s="231">
        <v>7.6931794112155156</v>
      </c>
      <c r="I32" s="231">
        <v>8.9087320988029699</v>
      </c>
      <c r="J32" s="231">
        <v>9.4810717299983782</v>
      </c>
      <c r="K32" s="231">
        <v>8.701369049307262</v>
      </c>
      <c r="L32" s="231">
        <v>8.9393471724503772</v>
      </c>
      <c r="M32" s="231">
        <v>9.2750337445098232</v>
      </c>
      <c r="N32" s="232">
        <v>10.16117037274158</v>
      </c>
      <c r="O32" s="13"/>
      <c r="P32" s="263" t="s">
        <v>278</v>
      </c>
      <c r="Q32" s="117">
        <v>17.092233642378424</v>
      </c>
      <c r="R32" s="117">
        <v>7.9037090663017198</v>
      </c>
      <c r="S32" s="117">
        <v>7.4273150062442079</v>
      </c>
      <c r="T32" s="48"/>
      <c r="U32" s="48"/>
    </row>
    <row r="33" spans="1:21" x14ac:dyDescent="0.2">
      <c r="A33" s="3"/>
      <c r="B33" s="67">
        <v>2024</v>
      </c>
      <c r="C33" s="228">
        <v>8.7573739014245717</v>
      </c>
      <c r="D33" s="229">
        <v>7.6664009676720202</v>
      </c>
      <c r="E33" s="230">
        <v>7.4273150062442079</v>
      </c>
      <c r="F33" s="228">
        <v>8.5291917952919274</v>
      </c>
      <c r="G33" s="229">
        <v>8.776108106669394</v>
      </c>
      <c r="H33" s="231">
        <v>8.6565997988406913</v>
      </c>
      <c r="I33" s="231">
        <v>6.904148447557354</v>
      </c>
      <c r="J33" s="231">
        <v>6.0479032575416367</v>
      </c>
      <c r="K33" s="231">
        <v>5.9556134660758895</v>
      </c>
      <c r="L33" s="231">
        <v>6.4009695838492568</v>
      </c>
      <c r="M33" s="231">
        <v>7.9275861119394735</v>
      </c>
      <c r="N33" s="232">
        <v>7.9040363061326682</v>
      </c>
      <c r="O33" s="13"/>
      <c r="P33" s="263" t="s">
        <v>279</v>
      </c>
      <c r="Q33" s="117">
        <v>17.453838543406071</v>
      </c>
      <c r="R33" s="117">
        <v>7.2185225081053739</v>
      </c>
      <c r="S33" s="117">
        <v>8.5291917952919274</v>
      </c>
      <c r="T33" s="48"/>
      <c r="U33" s="48"/>
    </row>
    <row r="34" spans="1:21" x14ac:dyDescent="0.2">
      <c r="A34" s="3"/>
      <c r="B34" s="67">
        <v>2025</v>
      </c>
      <c r="C34" s="229">
        <v>8.1018930757305334</v>
      </c>
      <c r="D34" s="229">
        <v>7.1235620344621404</v>
      </c>
      <c r="E34" s="229">
        <v>6.8147996406306559</v>
      </c>
      <c r="F34" s="229">
        <v>6.6390170547658496</v>
      </c>
      <c r="G34" s="229">
        <v>6.996790121141248</v>
      </c>
      <c r="H34" s="229">
        <v>7.0718909481312719</v>
      </c>
      <c r="I34" s="229">
        <v>6.8763353739879687</v>
      </c>
      <c r="J34" s="229">
        <v>5.8338314468335639</v>
      </c>
      <c r="K34" s="229">
        <v>5.4972083010008275</v>
      </c>
      <c r="L34" s="229">
        <v>4.5680392529626035</v>
      </c>
      <c r="M34" s="229">
        <v>5.4621499203503125</v>
      </c>
      <c r="N34" s="233">
        <v>5.1331107122350099</v>
      </c>
      <c r="O34" s="13"/>
      <c r="P34" s="263" t="s">
        <v>280</v>
      </c>
      <c r="Q34" s="117">
        <v>16.452280354591338</v>
      </c>
      <c r="R34" s="117">
        <v>7.1853775237719635</v>
      </c>
      <c r="S34" s="117">
        <v>8.776108106669394</v>
      </c>
      <c r="T34" s="48"/>
      <c r="U34" s="48"/>
    </row>
    <row r="35" spans="1:21" x14ac:dyDescent="0.2">
      <c r="A35" s="3"/>
      <c r="B35" s="67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69"/>
      <c r="O35" s="13"/>
      <c r="P35" s="263" t="s">
        <v>281</v>
      </c>
      <c r="Q35" s="117">
        <v>16.138531315155959</v>
      </c>
      <c r="R35" s="117">
        <v>7.268426586344642</v>
      </c>
      <c r="S35" s="117">
        <v>8.6565997988406913</v>
      </c>
      <c r="T35" s="48"/>
      <c r="U35" s="48"/>
    </row>
    <row r="36" spans="1:21" x14ac:dyDescent="0.2">
      <c r="A36" s="3"/>
      <c r="B36" s="11" t="s">
        <v>301</v>
      </c>
      <c r="C36" s="229">
        <v>-0.65548082569403832</v>
      </c>
      <c r="D36" s="229">
        <v>-0.54283893320987975</v>
      </c>
      <c r="E36" s="229">
        <v>-0.61251536561355202</v>
      </c>
      <c r="F36" s="229">
        <v>-1.8901747405260778</v>
      </c>
      <c r="G36" s="229">
        <v>-1.779317985528146</v>
      </c>
      <c r="H36" s="229">
        <v>-1.5847088507094194</v>
      </c>
      <c r="I36" s="229">
        <v>-2.7813073569385338E-2</v>
      </c>
      <c r="J36" s="229">
        <v>-0.2140718107080728</v>
      </c>
      <c r="K36" s="229">
        <v>-0.45840516507506202</v>
      </c>
      <c r="L36" s="229">
        <v>-1.8329303308866534</v>
      </c>
      <c r="M36" s="229">
        <v>-2.4654361915891609</v>
      </c>
      <c r="N36" s="233">
        <v>-2.7709255938976582</v>
      </c>
      <c r="O36" s="13"/>
      <c r="P36" s="263" t="s">
        <v>282</v>
      </c>
      <c r="Q36" s="117">
        <v>15.754720684754767</v>
      </c>
      <c r="R36" s="117">
        <v>7.776665351955482</v>
      </c>
      <c r="S36" s="117">
        <v>6.904148447557354</v>
      </c>
      <c r="T36" s="48"/>
      <c r="U36" s="48"/>
    </row>
    <row r="37" spans="1:21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3" t="s">
        <v>283</v>
      </c>
      <c r="Q37" s="117">
        <v>16.804255206506689</v>
      </c>
      <c r="R37" s="117">
        <v>7.7993583175997543</v>
      </c>
      <c r="S37" s="117">
        <v>6.0479032575416367</v>
      </c>
      <c r="T37" s="48"/>
      <c r="U37" s="48"/>
    </row>
    <row r="38" spans="1:21" x14ac:dyDescent="0.2">
      <c r="A38" s="3"/>
      <c r="B38" s="21"/>
      <c r="C38" s="290" t="s">
        <v>230</v>
      </c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13"/>
      <c r="P38" s="263" t="s">
        <v>284</v>
      </c>
      <c r="Q38" s="117">
        <v>16.162480569581039</v>
      </c>
      <c r="R38" s="117">
        <v>6.7819876536519903</v>
      </c>
      <c r="S38" s="117">
        <v>5.9556134660758895</v>
      </c>
      <c r="T38" s="48"/>
      <c r="U38" s="48"/>
    </row>
    <row r="39" spans="1:21" x14ac:dyDescent="0.2">
      <c r="A39" s="3"/>
      <c r="B39" s="21"/>
      <c r="C39" s="288" t="s">
        <v>205</v>
      </c>
      <c r="D39" s="288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13"/>
      <c r="P39" s="263" t="s">
        <v>285</v>
      </c>
      <c r="Q39" s="117">
        <v>16.798812743867575</v>
      </c>
      <c r="R39" s="117">
        <v>6.661018565025242</v>
      </c>
      <c r="S39" s="117">
        <v>6.4009695838492568</v>
      </c>
      <c r="T39" s="48"/>
      <c r="U39" s="48"/>
    </row>
    <row r="40" spans="1:21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3" t="s">
        <v>286</v>
      </c>
      <c r="Q40" s="117">
        <v>16.17826515504359</v>
      </c>
      <c r="R40" s="117">
        <v>6.9292931041049579</v>
      </c>
      <c r="S40" s="117">
        <v>7.9275861119394735</v>
      </c>
      <c r="T40" s="48"/>
      <c r="U40" s="48"/>
    </row>
    <row r="41" spans="1:21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3" t="s">
        <v>287</v>
      </c>
      <c r="Q41" s="117">
        <v>16.199946565354566</v>
      </c>
      <c r="R41" s="117">
        <v>8.3648012331712795</v>
      </c>
      <c r="S41" s="117">
        <v>7.9040363061326682</v>
      </c>
      <c r="T41" s="48"/>
      <c r="U41" s="48"/>
    </row>
    <row r="42" spans="1:21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3" t="s">
        <v>289</v>
      </c>
      <c r="Q42" s="117">
        <v>16.614526181656601</v>
      </c>
      <c r="R42" s="117">
        <v>8.3009699618270343</v>
      </c>
      <c r="S42" s="117">
        <v>8.1018930757305334</v>
      </c>
      <c r="T42" s="48"/>
      <c r="U42" s="48"/>
    </row>
    <row r="43" spans="1:21" x14ac:dyDescent="0.2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3" t="s">
        <v>297</v>
      </c>
      <c r="Q43" s="117">
        <v>15.038688337507743</v>
      </c>
      <c r="R43" s="117">
        <v>7.312934470958032</v>
      </c>
      <c r="S43" s="117">
        <v>7.1235620344621404</v>
      </c>
      <c r="T43" s="48"/>
      <c r="U43" s="48"/>
    </row>
    <row r="44" spans="1:21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3" t="s">
        <v>298</v>
      </c>
      <c r="Q44" s="59">
        <v>15.439549242702757</v>
      </c>
      <c r="R44" s="59">
        <v>6.8374441163333923</v>
      </c>
      <c r="S44" s="59">
        <v>6.8147996406306559</v>
      </c>
      <c r="T44" s="48"/>
      <c r="U44" s="48"/>
    </row>
    <row r="45" spans="1:21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3" t="s">
        <v>290</v>
      </c>
      <c r="Q45" s="90">
        <v>14.47937459908362</v>
      </c>
      <c r="R45" s="90">
        <v>6.5136299317390565</v>
      </c>
      <c r="S45" s="90">
        <v>6.6390170547658496</v>
      </c>
      <c r="T45" s="48"/>
      <c r="U45" s="48"/>
    </row>
    <row r="46" spans="1:21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3" t="s">
        <v>291</v>
      </c>
      <c r="Q46" s="117">
        <v>13.947945725627649</v>
      </c>
      <c r="R46" s="117">
        <v>6.8637295060987995</v>
      </c>
      <c r="S46" s="117">
        <v>6.996790121141248</v>
      </c>
      <c r="T46" s="48"/>
      <c r="U46" s="48"/>
    </row>
    <row r="47" spans="1:21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3" t="s">
        <v>292</v>
      </c>
      <c r="Q47" s="117">
        <v>13.625836077028202</v>
      </c>
      <c r="R47" s="117">
        <v>6.2431998926181222</v>
      </c>
      <c r="S47" s="117">
        <v>7.0718909481312719</v>
      </c>
      <c r="T47" s="48"/>
      <c r="U47" s="48"/>
    </row>
    <row r="48" spans="1:21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3" t="s">
        <v>293</v>
      </c>
      <c r="Q48" s="117">
        <v>12.825640918447906</v>
      </c>
      <c r="R48" s="117">
        <v>6.596213658803844</v>
      </c>
      <c r="S48" s="117">
        <v>6.8763353739879687</v>
      </c>
      <c r="T48" s="48"/>
      <c r="U48" s="48"/>
    </row>
    <row r="49" spans="1:21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3" t="s">
        <v>294</v>
      </c>
      <c r="Q49" s="117">
        <v>12.528406477735935</v>
      </c>
      <c r="R49" s="117">
        <v>6.5793199445439363</v>
      </c>
      <c r="S49" s="117">
        <v>5.8338314468335639</v>
      </c>
      <c r="T49" s="48"/>
      <c r="U49" s="48"/>
    </row>
    <row r="50" spans="1:21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3" t="s">
        <v>295</v>
      </c>
      <c r="Q50" s="117">
        <v>11.43892262811986</v>
      </c>
      <c r="R50" s="117">
        <v>5.8413483932624084</v>
      </c>
      <c r="S50" s="117">
        <v>5.4972083010008275</v>
      </c>
      <c r="T50" s="48"/>
      <c r="U50" s="48"/>
    </row>
    <row r="51" spans="1:21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3" t="s">
        <v>296</v>
      </c>
      <c r="Q51" s="117">
        <v>11.053946326084379</v>
      </c>
      <c r="R51" s="117">
        <v>5.6768366110778619</v>
      </c>
      <c r="S51" s="117">
        <v>4.5680392529626035</v>
      </c>
      <c r="T51" s="48"/>
      <c r="U51" s="48"/>
    </row>
    <row r="52" spans="1:21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3" t="s">
        <v>299</v>
      </c>
      <c r="Q52" s="117">
        <v>12.368734075687319</v>
      </c>
      <c r="R52" s="117">
        <v>6.7339091295813738</v>
      </c>
      <c r="S52" s="117">
        <v>5.4621499203503125</v>
      </c>
      <c r="T52" s="48"/>
      <c r="U52" s="48"/>
    </row>
    <row r="53" spans="1:21" x14ac:dyDescent="0.2">
      <c r="A53" s="185" t="s">
        <v>310</v>
      </c>
      <c r="B53" s="188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3" t="s">
        <v>300</v>
      </c>
      <c r="Q53" s="117">
        <v>13.835690910449818</v>
      </c>
      <c r="R53" s="117">
        <v>7.8978399262933126</v>
      </c>
      <c r="S53" s="117">
        <v>5.1331107122350099</v>
      </c>
      <c r="T53" s="48"/>
      <c r="U53" s="48"/>
    </row>
    <row r="54" spans="1:21" s="48" customFormat="1" x14ac:dyDescent="0.2">
      <c r="A54" s="190" t="s">
        <v>15</v>
      </c>
      <c r="B54" s="19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</row>
    <row r="55" spans="1:21" s="48" customFormat="1" x14ac:dyDescent="0.2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1" s="48" customFormat="1" x14ac:dyDescent="0.2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1" x14ac:dyDescent="0.2">
      <c r="H57" s="1"/>
      <c r="T57" s="48"/>
      <c r="U57" s="48"/>
    </row>
    <row r="58" spans="1:21" x14ac:dyDescent="0.2">
      <c r="H58" s="1"/>
      <c r="P58" s="10"/>
      <c r="Q58" s="10"/>
      <c r="R58" s="10"/>
      <c r="S58" s="10"/>
      <c r="T58" s="10"/>
    </row>
    <row r="59" spans="1:21" x14ac:dyDescent="0.2">
      <c r="H59" s="1"/>
      <c r="P59" s="10"/>
      <c r="Q59" s="10"/>
      <c r="R59" s="10"/>
      <c r="S59" s="10"/>
      <c r="T59" s="10"/>
    </row>
    <row r="60" spans="1:21" x14ac:dyDescent="0.2">
      <c r="H60" s="1"/>
      <c r="P60" s="10"/>
      <c r="Q60" s="10"/>
      <c r="R60" s="10"/>
      <c r="S60" s="10"/>
      <c r="T60" s="10"/>
    </row>
    <row r="61" spans="1:21" x14ac:dyDescent="0.2">
      <c r="H61" s="1"/>
      <c r="P61" s="10"/>
      <c r="Q61" s="10"/>
      <c r="R61" s="10"/>
      <c r="S61" s="10"/>
      <c r="T61" s="10"/>
    </row>
    <row r="62" spans="1:21" x14ac:dyDescent="0.2">
      <c r="H62" s="1"/>
      <c r="P62" s="10"/>
      <c r="Q62" s="10"/>
      <c r="R62" s="10"/>
      <c r="S62" s="10"/>
      <c r="T62" s="10"/>
    </row>
    <row r="63" spans="1:21" x14ac:dyDescent="0.2">
      <c r="H63" s="1"/>
      <c r="P63" s="10"/>
      <c r="Q63" s="10"/>
      <c r="R63" s="10"/>
      <c r="S63" s="10"/>
    </row>
  </sheetData>
  <mergeCells count="8">
    <mergeCell ref="C38:N38"/>
    <mergeCell ref="C31:N31"/>
    <mergeCell ref="C39:N39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4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4" width="12.28515625" style="10" customWidth="1"/>
    <col min="5" max="5" width="13.42578125" style="10" customWidth="1"/>
    <col min="6" max="6" width="8.85546875" style="10" customWidth="1"/>
    <col min="7" max="7" width="10.7109375" style="10" customWidth="1"/>
    <col min="8" max="8" width="12.140625" style="10" customWidth="1"/>
    <col min="9" max="9" width="14.5703125" style="10" customWidth="1"/>
    <col min="10" max="10" width="1.85546875" style="10" customWidth="1"/>
    <col min="11" max="11" width="10.85546875" style="63"/>
    <col min="12" max="12" width="15.7109375" style="48" bestFit="1" customWidth="1"/>
    <col min="13" max="13" width="6.42578125" style="48" bestFit="1" customWidth="1"/>
    <col min="14" max="20" width="10.85546875" style="48"/>
    <col min="21" max="23" width="10.85546875" style="63"/>
    <col min="24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spans="1:26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T5" s="92"/>
      <c r="U5" s="92"/>
      <c r="V5" s="92"/>
      <c r="W5" s="92"/>
      <c r="X5" s="92"/>
      <c r="Y5" s="92"/>
      <c r="Z5" s="92"/>
    </row>
    <row r="6" spans="1:26" ht="2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T6" s="92"/>
      <c r="U6" s="92"/>
      <c r="V6" s="92"/>
      <c r="W6" s="92"/>
      <c r="X6" s="92"/>
      <c r="Y6" s="92"/>
      <c r="Z6" s="92"/>
    </row>
    <row r="7" spans="1:26" x14ac:dyDescent="0.2">
      <c r="A7" s="3"/>
      <c r="B7" s="11"/>
      <c r="C7" s="266" t="s">
        <v>246</v>
      </c>
      <c r="D7" s="266"/>
      <c r="E7" s="266"/>
      <c r="F7" s="266"/>
      <c r="G7" s="266"/>
      <c r="H7" s="266"/>
      <c r="I7" s="266"/>
      <c r="J7" s="13"/>
      <c r="K7" s="91"/>
      <c r="T7" s="92"/>
      <c r="U7" s="92"/>
      <c r="V7" s="92"/>
      <c r="W7" s="92"/>
      <c r="X7" s="92"/>
      <c r="Y7" s="92"/>
      <c r="Z7" s="92"/>
    </row>
    <row r="8" spans="1:26" x14ac:dyDescent="0.2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91"/>
      <c r="T8" s="92"/>
      <c r="U8" s="92"/>
      <c r="V8" s="92"/>
      <c r="W8" s="92"/>
      <c r="X8" s="92"/>
      <c r="Y8" s="92"/>
      <c r="Z8" s="92"/>
    </row>
    <row r="9" spans="1:26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T9" s="92"/>
      <c r="U9" s="92"/>
      <c r="V9" s="92"/>
      <c r="W9" s="92"/>
      <c r="X9" s="92"/>
      <c r="Y9" s="92"/>
      <c r="Z9" s="92"/>
    </row>
    <row r="10" spans="1:26" ht="15.75" customHeight="1" x14ac:dyDescent="0.2">
      <c r="A10" s="3"/>
      <c r="B10" s="2"/>
      <c r="C10" s="264" t="s">
        <v>312</v>
      </c>
      <c r="D10" s="264"/>
      <c r="E10" s="273" t="s">
        <v>303</v>
      </c>
      <c r="F10" s="20"/>
      <c r="G10" s="264" t="s">
        <v>313</v>
      </c>
      <c r="H10" s="264"/>
      <c r="I10" s="273" t="s">
        <v>303</v>
      </c>
      <c r="J10" s="13"/>
      <c r="K10" s="91"/>
      <c r="P10" s="48" t="s">
        <v>201</v>
      </c>
      <c r="R10" s="48" t="s">
        <v>202</v>
      </c>
      <c r="T10" s="92"/>
      <c r="U10" s="92"/>
      <c r="V10" s="92"/>
      <c r="W10" s="92"/>
      <c r="X10" s="92"/>
      <c r="Y10" s="92"/>
      <c r="Z10" s="92"/>
    </row>
    <row r="11" spans="1:26" ht="15.75" customHeight="1" x14ac:dyDescent="0.2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K11" s="92"/>
      <c r="P11" s="48">
        <v>2015</v>
      </c>
      <c r="Q11" s="48">
        <v>2016</v>
      </c>
      <c r="R11" s="48">
        <v>2015</v>
      </c>
      <c r="S11" s="48">
        <v>2016</v>
      </c>
      <c r="T11" s="92"/>
      <c r="U11" s="92"/>
      <c r="V11" s="92"/>
      <c r="W11" s="92"/>
      <c r="X11" s="92"/>
      <c r="Y11" s="92"/>
      <c r="Z11" s="92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M12" s="48" t="s">
        <v>56</v>
      </c>
      <c r="T12" s="92"/>
      <c r="U12" s="92"/>
      <c r="V12" s="92"/>
      <c r="W12" s="92"/>
      <c r="X12" s="92"/>
      <c r="Y12" s="92"/>
      <c r="Z12" s="92"/>
    </row>
    <row r="13" spans="1:26" ht="15" customHeight="1" x14ac:dyDescent="0.2">
      <c r="A13" s="3"/>
      <c r="B13" s="2" t="s">
        <v>324</v>
      </c>
      <c r="C13" s="57">
        <v>59.911777625914986</v>
      </c>
      <c r="D13" s="58">
        <v>63.714605257596169</v>
      </c>
      <c r="E13" s="57">
        <v>3.8028276316811827</v>
      </c>
      <c r="F13" s="24"/>
      <c r="G13" s="57">
        <v>59.911777625914986</v>
      </c>
      <c r="H13" s="58">
        <v>63.714605257596169</v>
      </c>
      <c r="I13" s="57">
        <v>3.8028276316811827</v>
      </c>
      <c r="J13" s="13"/>
      <c r="K13" s="91"/>
      <c r="L13" s="118" t="s">
        <v>324</v>
      </c>
      <c r="M13" s="126">
        <v>63.714605257596169</v>
      </c>
      <c r="O13" s="118" t="s">
        <v>324</v>
      </c>
      <c r="P13" s="126">
        <v>59.911777625914986</v>
      </c>
      <c r="Q13" s="126">
        <v>63.714605257596169</v>
      </c>
      <c r="R13" s="126">
        <v>59.911777625914986</v>
      </c>
      <c r="S13" s="126">
        <v>63.714605257596169</v>
      </c>
      <c r="T13" s="92"/>
      <c r="U13" s="92"/>
      <c r="V13" s="92"/>
      <c r="W13" s="92"/>
      <c r="X13" s="92"/>
      <c r="Y13" s="92"/>
      <c r="Z13" s="92"/>
    </row>
    <row r="14" spans="1:26" ht="14.25" customHeight="1" x14ac:dyDescent="0.2">
      <c r="A14" s="3"/>
      <c r="B14" s="2" t="s">
        <v>332</v>
      </c>
      <c r="C14" s="57">
        <v>54.986068491836015</v>
      </c>
      <c r="D14" s="58">
        <v>60.414006271240218</v>
      </c>
      <c r="E14" s="57">
        <v>5.4279377794042034</v>
      </c>
      <c r="F14" s="24"/>
      <c r="G14" s="57">
        <v>54.986068491836015</v>
      </c>
      <c r="H14" s="58">
        <v>60.414006271240218</v>
      </c>
      <c r="I14" s="57">
        <v>5.4279377794042034</v>
      </c>
      <c r="J14" s="13"/>
      <c r="K14" s="91"/>
      <c r="L14" s="118" t="s">
        <v>332</v>
      </c>
      <c r="M14" s="126">
        <v>60.414006271240218</v>
      </c>
      <c r="O14" s="118" t="s">
        <v>332</v>
      </c>
      <c r="P14" s="126">
        <v>54.986068491836015</v>
      </c>
      <c r="Q14" s="126">
        <v>60.414006271240218</v>
      </c>
      <c r="R14" s="126">
        <v>54.986068491836015</v>
      </c>
      <c r="S14" s="126">
        <v>60.414006271240218</v>
      </c>
      <c r="T14" s="92"/>
      <c r="U14" s="92"/>
      <c r="V14" s="92"/>
      <c r="W14" s="92"/>
      <c r="X14" s="92"/>
      <c r="Y14" s="92"/>
      <c r="Z14" s="92"/>
    </row>
    <row r="15" spans="1:26" ht="14.25" customHeight="1" x14ac:dyDescent="0.2">
      <c r="A15" s="3"/>
      <c r="B15" s="21" t="s">
        <v>307</v>
      </c>
      <c r="C15" s="60">
        <v>63.061969657239622</v>
      </c>
      <c r="D15" s="60">
        <v>59.318743493604444</v>
      </c>
      <c r="E15" s="60">
        <v>-3.7432261636351782</v>
      </c>
      <c r="F15" s="256"/>
      <c r="G15" s="60">
        <v>63.061969657239622</v>
      </c>
      <c r="H15" s="60">
        <v>59.318743493604444</v>
      </c>
      <c r="I15" s="60">
        <v>-3.7432261636351782</v>
      </c>
      <c r="J15" s="13"/>
      <c r="K15" s="91"/>
      <c r="L15" s="118" t="s">
        <v>307</v>
      </c>
      <c r="M15" s="126">
        <v>59.318743493604444</v>
      </c>
      <c r="O15" s="118" t="s">
        <v>307</v>
      </c>
      <c r="P15" s="126">
        <v>63.061969657239622</v>
      </c>
      <c r="Q15" s="126">
        <v>59.318743493604444</v>
      </c>
      <c r="R15" s="126">
        <v>63.061969657239622</v>
      </c>
      <c r="S15" s="126">
        <v>59.318743493604444</v>
      </c>
      <c r="T15" s="92"/>
      <c r="U15" s="92"/>
      <c r="V15" s="92"/>
      <c r="W15" s="92"/>
      <c r="X15" s="92"/>
      <c r="Y15" s="92"/>
      <c r="Z15" s="92"/>
    </row>
    <row r="16" spans="1:26" ht="15" customHeight="1" x14ac:dyDescent="0.2">
      <c r="A16" s="3"/>
      <c r="B16" s="2" t="s">
        <v>335</v>
      </c>
      <c r="C16" s="57">
        <v>53.445087860684993</v>
      </c>
      <c r="D16" s="58">
        <v>58.385691093262018</v>
      </c>
      <c r="E16" s="57">
        <v>4.9406032325770255</v>
      </c>
      <c r="F16" s="24"/>
      <c r="G16" s="57">
        <v>53.445087860684993</v>
      </c>
      <c r="H16" s="58">
        <v>58.385691093262018</v>
      </c>
      <c r="I16" s="57">
        <v>4.9406032325770255</v>
      </c>
      <c r="J16" s="13"/>
      <c r="K16" s="91"/>
      <c r="L16" s="118" t="s">
        <v>335</v>
      </c>
      <c r="M16" s="126">
        <v>58.385691093262018</v>
      </c>
      <c r="O16" s="118" t="s">
        <v>335</v>
      </c>
      <c r="P16" s="126">
        <v>53.445087860684993</v>
      </c>
      <c r="Q16" s="126">
        <v>58.385691093262018</v>
      </c>
      <c r="R16" s="126">
        <v>53.445087860684993</v>
      </c>
      <c r="S16" s="126">
        <v>58.385691093262018</v>
      </c>
      <c r="T16" s="92"/>
      <c r="U16" s="92"/>
      <c r="V16" s="92"/>
      <c r="W16" s="92"/>
      <c r="X16" s="92"/>
      <c r="Y16" s="92"/>
      <c r="Z16" s="92"/>
    </row>
    <row r="17" spans="1:26" ht="15" customHeight="1" x14ac:dyDescent="0.2">
      <c r="A17" s="3"/>
      <c r="B17" s="2" t="s">
        <v>333</v>
      </c>
      <c r="C17" s="57">
        <v>56.375445099285891</v>
      </c>
      <c r="D17" s="58">
        <v>58.286872950011507</v>
      </c>
      <c r="E17" s="57">
        <v>1.9114278507256159</v>
      </c>
      <c r="F17" s="24"/>
      <c r="G17" s="57">
        <v>56.375445099285891</v>
      </c>
      <c r="H17" s="58">
        <v>58.286872950011507</v>
      </c>
      <c r="I17" s="57">
        <v>1.9114278507256159</v>
      </c>
      <c r="J17" s="13"/>
      <c r="K17" s="91"/>
      <c r="L17" s="118" t="s">
        <v>333</v>
      </c>
      <c r="M17" s="126">
        <v>58.286872950011507</v>
      </c>
      <c r="O17" s="118" t="s">
        <v>333</v>
      </c>
      <c r="P17" s="126">
        <v>56.375445099285891</v>
      </c>
      <c r="Q17" s="126">
        <v>58.286872950011507</v>
      </c>
      <c r="R17" s="126">
        <v>56.375445099285891</v>
      </c>
      <c r="S17" s="126">
        <v>58.286872950011507</v>
      </c>
      <c r="T17" s="92"/>
      <c r="U17" s="92"/>
      <c r="V17" s="92"/>
      <c r="W17" s="92"/>
      <c r="X17" s="92"/>
      <c r="Y17" s="92"/>
      <c r="Z17" s="92"/>
    </row>
    <row r="18" spans="1:26" ht="15" customHeight="1" x14ac:dyDescent="0.2">
      <c r="A18" s="3"/>
      <c r="B18" s="21" t="s">
        <v>328</v>
      </c>
      <c r="C18" s="61">
        <v>57.788325323202947</v>
      </c>
      <c r="D18" s="60">
        <v>57.466662359605415</v>
      </c>
      <c r="E18" s="61">
        <v>-0.32166296359753233</v>
      </c>
      <c r="F18" s="257"/>
      <c r="G18" s="61">
        <v>57.788325323202947</v>
      </c>
      <c r="H18" s="60">
        <v>57.466662359605415</v>
      </c>
      <c r="I18" s="61">
        <v>-0.32166296359753233</v>
      </c>
      <c r="J18" s="13"/>
      <c r="K18" s="91"/>
      <c r="L18" s="118" t="s">
        <v>328</v>
      </c>
      <c r="M18" s="126">
        <v>57.466662359605415</v>
      </c>
      <c r="O18" s="118" t="s">
        <v>328</v>
      </c>
      <c r="P18" s="126">
        <v>57.788325323202947</v>
      </c>
      <c r="Q18" s="126">
        <v>57.466662359605415</v>
      </c>
      <c r="R18" s="126">
        <v>57.788325323202947</v>
      </c>
      <c r="S18" s="126">
        <v>57.466662359605415</v>
      </c>
      <c r="T18" s="92"/>
      <c r="U18" s="92"/>
      <c r="V18" s="92"/>
      <c r="W18" s="92"/>
      <c r="X18" s="92"/>
      <c r="Y18" s="92"/>
      <c r="Z18" s="92"/>
    </row>
    <row r="19" spans="1:26" ht="15" customHeight="1" x14ac:dyDescent="0.2">
      <c r="A19" s="3"/>
      <c r="B19" s="2" t="s">
        <v>325</v>
      </c>
      <c r="C19" s="57">
        <v>57.444715058947878</v>
      </c>
      <c r="D19" s="58">
        <v>57.245662314998157</v>
      </c>
      <c r="E19" s="57">
        <v>-0.19905274394972139</v>
      </c>
      <c r="F19" s="24"/>
      <c r="G19" s="57">
        <v>57.444715058947878</v>
      </c>
      <c r="H19" s="58">
        <v>57.245662314998157</v>
      </c>
      <c r="I19" s="57">
        <v>-0.19905274394972139</v>
      </c>
      <c r="J19" s="13"/>
      <c r="K19" s="91"/>
      <c r="L19" s="118" t="s">
        <v>325</v>
      </c>
      <c r="M19" s="126">
        <v>57.245662314998157</v>
      </c>
      <c r="O19" s="118" t="s">
        <v>325</v>
      </c>
      <c r="P19" s="126">
        <v>57.444715058947878</v>
      </c>
      <c r="Q19" s="126">
        <v>57.245662314998157</v>
      </c>
      <c r="R19" s="126">
        <v>57.444715058947878</v>
      </c>
      <c r="S19" s="126">
        <v>57.245662314998157</v>
      </c>
      <c r="T19" s="92"/>
      <c r="U19" s="92"/>
      <c r="V19" s="92"/>
      <c r="W19" s="92"/>
      <c r="X19" s="92"/>
      <c r="Y19" s="92"/>
      <c r="Z19" s="92"/>
    </row>
    <row r="20" spans="1:26" ht="15" customHeight="1" x14ac:dyDescent="0.2">
      <c r="A20" s="3"/>
      <c r="B20" s="2" t="s">
        <v>330</v>
      </c>
      <c r="C20" s="57">
        <v>57.489617706481475</v>
      </c>
      <c r="D20" s="58">
        <v>55.848689050272881</v>
      </c>
      <c r="E20" s="57">
        <v>-1.6409286562085938</v>
      </c>
      <c r="F20" s="24"/>
      <c r="G20" s="57">
        <v>57.489617706481475</v>
      </c>
      <c r="H20" s="58">
        <v>55.848689050272881</v>
      </c>
      <c r="I20" s="57">
        <v>-1.6409286562085938</v>
      </c>
      <c r="J20" s="13"/>
      <c r="K20" s="91"/>
      <c r="L20" s="118" t="s">
        <v>330</v>
      </c>
      <c r="M20" s="126">
        <v>55.848689050272881</v>
      </c>
      <c r="O20" s="118" t="s">
        <v>330</v>
      </c>
      <c r="P20" s="126">
        <v>57.489617706481475</v>
      </c>
      <c r="Q20" s="126">
        <v>55.848689050272881</v>
      </c>
      <c r="R20" s="126">
        <v>57.489617706481475</v>
      </c>
      <c r="S20" s="126">
        <v>55.848689050272881</v>
      </c>
      <c r="T20" s="92"/>
      <c r="U20" s="92"/>
      <c r="V20" s="92"/>
      <c r="W20" s="92"/>
      <c r="X20" s="92"/>
      <c r="Y20" s="92"/>
      <c r="Z20" s="92"/>
    </row>
    <row r="21" spans="1:26" ht="15" customHeight="1" x14ac:dyDescent="0.2">
      <c r="A21" s="3"/>
      <c r="B21" s="2" t="s">
        <v>331</v>
      </c>
      <c r="C21" s="57">
        <v>57.263312968015093</v>
      </c>
      <c r="D21" s="58">
        <v>53.625604519140644</v>
      </c>
      <c r="E21" s="57">
        <v>-3.6377084488744487</v>
      </c>
      <c r="F21" s="24"/>
      <c r="G21" s="57">
        <v>57.263312968015093</v>
      </c>
      <c r="H21" s="58">
        <v>53.625604519140644</v>
      </c>
      <c r="I21" s="57">
        <v>-3.6377084488744487</v>
      </c>
      <c r="J21" s="13"/>
      <c r="K21" s="91"/>
      <c r="L21" s="118" t="s">
        <v>331</v>
      </c>
      <c r="M21" s="126">
        <v>53.625604519140644</v>
      </c>
      <c r="O21" s="118" t="s">
        <v>331</v>
      </c>
      <c r="P21" s="126">
        <v>57.263312968015093</v>
      </c>
      <c r="Q21" s="126">
        <v>53.625604519140644</v>
      </c>
      <c r="R21" s="126">
        <v>57.263312968015093</v>
      </c>
      <c r="S21" s="126">
        <v>53.625604519140644</v>
      </c>
      <c r="T21" s="92"/>
      <c r="U21" s="92"/>
      <c r="V21" s="92"/>
      <c r="W21" s="92"/>
      <c r="X21" s="92"/>
      <c r="Y21" s="92"/>
      <c r="Z21" s="92"/>
    </row>
    <row r="22" spans="1:26" ht="14.25" customHeight="1" x14ac:dyDescent="0.2">
      <c r="A22" s="3"/>
      <c r="B22" s="2" t="s">
        <v>326</v>
      </c>
      <c r="C22" s="57">
        <v>54.918130141629995</v>
      </c>
      <c r="D22" s="58">
        <v>53.413446203287904</v>
      </c>
      <c r="E22" s="57">
        <v>-1.5046839383420902</v>
      </c>
      <c r="F22" s="24"/>
      <c r="G22" s="57">
        <v>54.918130141629995</v>
      </c>
      <c r="H22" s="58">
        <v>53.413446203287904</v>
      </c>
      <c r="I22" s="57">
        <v>-1.5046839383420902</v>
      </c>
      <c r="J22" s="13"/>
      <c r="K22" s="91"/>
      <c r="L22" s="118" t="s">
        <v>326</v>
      </c>
      <c r="M22" s="126">
        <v>53.413446203287904</v>
      </c>
      <c r="O22" s="118" t="s">
        <v>326</v>
      </c>
      <c r="P22" s="126">
        <v>54.918130141629995</v>
      </c>
      <c r="Q22" s="126">
        <v>53.413446203287904</v>
      </c>
      <c r="R22" s="126">
        <v>54.918130141629995</v>
      </c>
      <c r="S22" s="126">
        <v>53.413446203287904</v>
      </c>
      <c r="T22" s="92"/>
      <c r="U22" s="92"/>
      <c r="V22" s="92"/>
      <c r="W22" s="92"/>
      <c r="X22" s="92"/>
      <c r="Y22" s="92"/>
      <c r="Z22" s="92"/>
    </row>
    <row r="23" spans="1:26" ht="14.25" customHeight="1" x14ac:dyDescent="0.2">
      <c r="A23" s="3"/>
      <c r="B23" s="2" t="s">
        <v>334</v>
      </c>
      <c r="C23" s="57">
        <v>50.295119086118966</v>
      </c>
      <c r="D23" s="58">
        <v>50.989813698981422</v>
      </c>
      <c r="E23" s="57">
        <v>0.69469461286245604</v>
      </c>
      <c r="F23" s="24"/>
      <c r="G23" s="57">
        <v>50.295119086118966</v>
      </c>
      <c r="H23" s="58">
        <v>50.989813698981422</v>
      </c>
      <c r="I23" s="57">
        <v>0.69469461286245604</v>
      </c>
      <c r="J23" s="13"/>
      <c r="K23" s="91"/>
      <c r="L23" s="118" t="s">
        <v>334</v>
      </c>
      <c r="M23" s="126">
        <v>50.989813698981422</v>
      </c>
      <c r="O23" s="118" t="s">
        <v>334</v>
      </c>
      <c r="P23" s="126">
        <v>50.295119086118966</v>
      </c>
      <c r="Q23" s="126">
        <v>50.989813698981422</v>
      </c>
      <c r="R23" s="126">
        <v>50.295119086118966</v>
      </c>
      <c r="S23" s="126">
        <v>50.989813698981422</v>
      </c>
      <c r="T23" s="92"/>
      <c r="U23" s="92"/>
      <c r="V23" s="92"/>
      <c r="W23" s="92"/>
      <c r="X23" s="92"/>
      <c r="Y23" s="92"/>
      <c r="Z23" s="92"/>
    </row>
    <row r="24" spans="1:26" ht="14.25" customHeight="1" x14ac:dyDescent="0.2">
      <c r="A24" s="3"/>
      <c r="B24" s="2" t="s">
        <v>323</v>
      </c>
      <c r="C24" s="57">
        <v>45.700053601139508</v>
      </c>
      <c r="D24" s="58">
        <v>49.74493113957773</v>
      </c>
      <c r="E24" s="57">
        <v>4.0448775384382216</v>
      </c>
      <c r="F24" s="24"/>
      <c r="G24" s="57">
        <v>45.700053601139508</v>
      </c>
      <c r="H24" s="58">
        <v>49.74493113957773</v>
      </c>
      <c r="I24" s="57">
        <v>4.0448775384382216</v>
      </c>
      <c r="J24" s="13"/>
      <c r="K24" s="91"/>
      <c r="L24" s="118" t="s">
        <v>323</v>
      </c>
      <c r="M24" s="126">
        <v>49.74493113957773</v>
      </c>
      <c r="O24" s="118" t="s">
        <v>323</v>
      </c>
      <c r="P24" s="126">
        <v>45.700053601139508</v>
      </c>
      <c r="Q24" s="126">
        <v>49.74493113957773</v>
      </c>
      <c r="R24" s="126">
        <v>45.700053601139508</v>
      </c>
      <c r="S24" s="126">
        <v>49.74493113957773</v>
      </c>
      <c r="T24" s="92"/>
      <c r="U24" s="92"/>
      <c r="V24" s="92"/>
      <c r="W24" s="92"/>
      <c r="X24" s="92"/>
      <c r="Y24" s="92"/>
      <c r="Z24" s="92"/>
    </row>
    <row r="25" spans="1:26" ht="15" customHeight="1" x14ac:dyDescent="0.2">
      <c r="A25" s="3"/>
      <c r="B25" s="2" t="s">
        <v>327</v>
      </c>
      <c r="C25" s="57">
        <v>49.707310293408916</v>
      </c>
      <c r="D25" s="58">
        <v>49.285003691425352</v>
      </c>
      <c r="E25" s="57">
        <v>-0.42230660198356418</v>
      </c>
      <c r="F25" s="24"/>
      <c r="G25" s="57">
        <v>49.707310293408916</v>
      </c>
      <c r="H25" s="58">
        <v>49.285003691425352</v>
      </c>
      <c r="I25" s="57">
        <v>-0.42230660198356418</v>
      </c>
      <c r="J25" s="13"/>
      <c r="K25" s="91"/>
      <c r="L25" s="118" t="s">
        <v>327</v>
      </c>
      <c r="M25" s="126">
        <v>49.285003691425352</v>
      </c>
      <c r="O25" s="118" t="s">
        <v>327</v>
      </c>
      <c r="P25" s="126">
        <v>49.707310293408916</v>
      </c>
      <c r="Q25" s="126">
        <v>49.285003691425352</v>
      </c>
      <c r="R25" s="126">
        <v>49.707310293408916</v>
      </c>
      <c r="S25" s="126">
        <v>49.285003691425352</v>
      </c>
      <c r="T25" s="92"/>
      <c r="U25" s="92"/>
      <c r="V25" s="92"/>
      <c r="W25" s="92"/>
      <c r="X25" s="92"/>
      <c r="Y25" s="92"/>
      <c r="Z25" s="92"/>
    </row>
    <row r="26" spans="1:26" ht="14.25" customHeight="1" x14ac:dyDescent="0.2">
      <c r="A26" s="3"/>
      <c r="B26" s="2" t="s">
        <v>329</v>
      </c>
      <c r="C26" s="57">
        <v>51.785719651695231</v>
      </c>
      <c r="D26" s="58">
        <v>48.236953458690728</v>
      </c>
      <c r="E26" s="57">
        <v>-3.5487661930045036</v>
      </c>
      <c r="F26" s="24"/>
      <c r="G26" s="57">
        <v>51.785719651695231</v>
      </c>
      <c r="H26" s="58">
        <v>48.236953458690728</v>
      </c>
      <c r="I26" s="57">
        <v>-3.5487661930045036</v>
      </c>
      <c r="J26" s="13"/>
      <c r="K26" s="91"/>
      <c r="L26" s="118" t="s">
        <v>329</v>
      </c>
      <c r="M26" s="126">
        <v>48.236953458690728</v>
      </c>
      <c r="O26" s="118" t="s">
        <v>329</v>
      </c>
      <c r="P26" s="126">
        <v>51.785719651695231</v>
      </c>
      <c r="Q26" s="126">
        <v>48.236953458690728</v>
      </c>
      <c r="R26" s="126">
        <v>51.785719651695231</v>
      </c>
      <c r="S26" s="126">
        <v>48.236953458690728</v>
      </c>
      <c r="T26" s="92"/>
      <c r="U26" s="92"/>
      <c r="V26" s="92"/>
      <c r="W26" s="92"/>
      <c r="X26" s="92"/>
      <c r="Y26" s="92"/>
      <c r="Z26" s="92"/>
    </row>
    <row r="27" spans="1:26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T27" s="92"/>
      <c r="U27" s="92"/>
      <c r="V27" s="92"/>
      <c r="W27" s="92"/>
      <c r="X27" s="92"/>
      <c r="Y27" s="92"/>
      <c r="Z27" s="92"/>
    </row>
    <row r="28" spans="1:26" x14ac:dyDescent="0.2">
      <c r="A28" s="3"/>
      <c r="B28" s="21" t="s">
        <v>74</v>
      </c>
      <c r="C28" s="61">
        <v>5.2736443340366748</v>
      </c>
      <c r="D28" s="60">
        <v>1.8520811339990289</v>
      </c>
      <c r="E28" s="32"/>
      <c r="F28" s="32"/>
      <c r="G28" s="61">
        <v>5.2736443340366748</v>
      </c>
      <c r="H28" s="60">
        <v>1.8520811339990289</v>
      </c>
      <c r="I28" s="32"/>
      <c r="J28" s="13"/>
      <c r="K28" s="91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spans="1:26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spans="1:26" x14ac:dyDescent="0.2">
      <c r="A30" s="3"/>
      <c r="B30" s="32"/>
      <c r="C30" s="287" t="s">
        <v>252</v>
      </c>
      <c r="D30" s="287"/>
      <c r="E30" s="287"/>
      <c r="F30" s="287"/>
      <c r="G30" s="287"/>
      <c r="H30" s="287"/>
      <c r="I30" s="287"/>
      <c r="J30" s="13"/>
      <c r="K30" s="9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spans="1:26" x14ac:dyDescent="0.2">
      <c r="A31" s="3"/>
      <c r="B31" s="32"/>
      <c r="C31" s="291" t="s">
        <v>314</v>
      </c>
      <c r="D31" s="291"/>
      <c r="E31" s="291"/>
      <c r="F31" s="291"/>
      <c r="G31" s="291"/>
      <c r="H31" s="291"/>
      <c r="I31" s="291"/>
      <c r="J31" s="13"/>
      <c r="K31" s="9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spans="1:26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spans="1:26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</row>
    <row r="34" spans="1:26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</row>
    <row r="35" spans="1:26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64"/>
      <c r="Z37" s="64"/>
    </row>
    <row r="38" spans="1:26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64"/>
      <c r="Z38" s="64"/>
    </row>
    <row r="39" spans="1:26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</row>
    <row r="40" spans="1:26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6" x14ac:dyDescent="0.2">
      <c r="A47" s="185" t="s">
        <v>310</v>
      </c>
      <c r="B47" s="188"/>
      <c r="C47" s="188"/>
      <c r="D47" s="188"/>
      <c r="E47" s="188"/>
      <c r="F47" s="188"/>
      <c r="G47" s="188"/>
      <c r="H47" s="188"/>
      <c r="I47" s="188"/>
      <c r="J47" s="13"/>
      <c r="K47" s="55"/>
    </row>
    <row r="48" spans="1:26" x14ac:dyDescent="0.2">
      <c r="A48" s="185" t="s">
        <v>260</v>
      </c>
      <c r="B48" s="188"/>
      <c r="C48" s="188"/>
      <c r="D48" s="188"/>
      <c r="E48" s="188"/>
      <c r="F48" s="188"/>
      <c r="G48" s="188"/>
      <c r="H48" s="188"/>
      <c r="I48" s="188"/>
      <c r="J48" s="13"/>
      <c r="K48" s="55"/>
    </row>
    <row r="49" spans="1:11" x14ac:dyDescent="0.2">
      <c r="A49" s="185" t="s">
        <v>190</v>
      </c>
      <c r="B49" s="188"/>
      <c r="C49" s="188"/>
      <c r="D49" s="188"/>
      <c r="E49" s="188"/>
      <c r="F49" s="188"/>
      <c r="G49" s="188"/>
      <c r="H49" s="188"/>
      <c r="I49" s="188"/>
      <c r="J49" s="13"/>
      <c r="K49" s="55"/>
    </row>
    <row r="50" spans="1:11" x14ac:dyDescent="0.2">
      <c r="A50" s="185" t="s">
        <v>155</v>
      </c>
      <c r="B50" s="188"/>
      <c r="C50" s="188"/>
      <c r="D50" s="188"/>
      <c r="E50" s="188"/>
      <c r="F50" s="188"/>
      <c r="G50" s="188"/>
      <c r="H50" s="188"/>
      <c r="I50" s="188"/>
      <c r="J50" s="13"/>
      <c r="K50" s="55"/>
    </row>
    <row r="51" spans="1:11" x14ac:dyDescent="0.2">
      <c r="A51" s="185" t="s">
        <v>315</v>
      </c>
      <c r="B51" s="188"/>
      <c r="C51" s="188"/>
      <c r="D51" s="188"/>
      <c r="E51" s="188"/>
      <c r="F51" s="188"/>
      <c r="G51" s="188"/>
      <c r="H51" s="188"/>
      <c r="I51" s="188"/>
      <c r="J51" s="13"/>
      <c r="K51" s="55"/>
    </row>
    <row r="52" spans="1:11" x14ac:dyDescent="0.2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55"/>
    </row>
    <row r="53" spans="1:11" x14ac:dyDescent="0.2">
      <c r="K53" s="55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5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1" style="10" customWidth="1"/>
    <col min="4" max="4" width="12.140625" style="10" customWidth="1"/>
    <col min="5" max="5" width="13" style="10" customWidth="1"/>
    <col min="6" max="6" width="9" style="10" customWidth="1"/>
    <col min="7" max="7" width="10.5703125" style="10" customWidth="1"/>
    <col min="8" max="8" width="12.28515625" style="10" customWidth="1"/>
    <col min="9" max="9" width="13.5703125" style="10" customWidth="1"/>
    <col min="10" max="10" width="1.85546875" style="10" customWidth="1"/>
    <col min="11" max="11" width="10.85546875" style="92"/>
    <col min="12" max="12" width="14.28515625" style="48" bestFit="1" customWidth="1"/>
    <col min="13" max="13" width="5.7109375" style="48" bestFit="1" customWidth="1"/>
    <col min="14" max="21" width="10.85546875" style="48"/>
    <col min="22" max="22" width="10.85546875" style="63"/>
    <col min="23" max="16384" width="10.85546875" style="10"/>
  </cols>
  <sheetData>
    <row r="1" spans="1:28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8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8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8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8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8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3"/>
      <c r="V6" s="48"/>
      <c r="W6" s="48"/>
      <c r="X6" s="48"/>
      <c r="Y6" s="92"/>
      <c r="Z6" s="92"/>
      <c r="AA6" s="92"/>
    </row>
    <row r="7" spans="1:28" x14ac:dyDescent="0.2">
      <c r="A7" s="3"/>
      <c r="B7" s="11"/>
      <c r="C7" s="266" t="s">
        <v>343</v>
      </c>
      <c r="D7" s="266"/>
      <c r="E7" s="266"/>
      <c r="F7" s="266"/>
      <c r="G7" s="266"/>
      <c r="H7" s="266"/>
      <c r="I7" s="266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AA7" s="92"/>
    </row>
    <row r="8" spans="1:28" x14ac:dyDescent="0.2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AA8" s="92"/>
    </row>
    <row r="9" spans="1:28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V9" s="48"/>
      <c r="W9" s="48"/>
      <c r="X9" s="48"/>
      <c r="Y9" s="48"/>
      <c r="AA9" s="92"/>
    </row>
    <row r="10" spans="1:28" ht="15.75" customHeight="1" x14ac:dyDescent="0.2">
      <c r="A10" s="3"/>
      <c r="B10" s="2"/>
      <c r="C10" s="264" t="s">
        <v>312</v>
      </c>
      <c r="D10" s="264"/>
      <c r="E10" s="273" t="s">
        <v>303</v>
      </c>
      <c r="F10" s="20"/>
      <c r="G10" s="264" t="s">
        <v>313</v>
      </c>
      <c r="H10" s="264"/>
      <c r="I10" s="273" t="s">
        <v>303</v>
      </c>
      <c r="J10" s="13"/>
      <c r="K10" s="2"/>
      <c r="V10" s="48"/>
      <c r="W10" s="48"/>
      <c r="X10" s="48"/>
      <c r="Y10" s="48"/>
      <c r="AA10" s="92"/>
      <c r="AB10" s="92"/>
    </row>
    <row r="11" spans="1:28" ht="15.75" customHeight="1" x14ac:dyDescent="0.2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K11" s="10"/>
      <c r="P11" s="118" t="s">
        <v>203</v>
      </c>
      <c r="Q11" s="118">
        <v>2015</v>
      </c>
      <c r="R11" s="118">
        <v>2016</v>
      </c>
      <c r="S11" s="118">
        <v>2015</v>
      </c>
      <c r="T11" s="118">
        <v>2016</v>
      </c>
      <c r="V11" s="48"/>
      <c r="W11" s="48"/>
      <c r="X11" s="48"/>
      <c r="Y11" s="48"/>
      <c r="AA11" s="92"/>
      <c r="AB11" s="92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U12" s="118"/>
      <c r="V12" s="48"/>
      <c r="W12" s="48" t="s">
        <v>56</v>
      </c>
      <c r="X12" s="48"/>
      <c r="Y12" s="48"/>
      <c r="AA12" s="92"/>
      <c r="AB12" s="92"/>
    </row>
    <row r="13" spans="1:28" x14ac:dyDescent="0.2">
      <c r="A13" s="3"/>
      <c r="B13" s="21" t="s">
        <v>307</v>
      </c>
      <c r="C13" s="60">
        <v>91.344122033870761</v>
      </c>
      <c r="D13" s="60">
        <v>92.108946263844274</v>
      </c>
      <c r="E13" s="60">
        <v>0.76482422997351307</v>
      </c>
      <c r="F13" s="227"/>
      <c r="G13" s="60">
        <v>91.344122033870761</v>
      </c>
      <c r="H13" s="60">
        <v>92.108946263844274</v>
      </c>
      <c r="I13" s="60">
        <v>0.76482422997351307</v>
      </c>
      <c r="J13" s="13"/>
      <c r="K13" s="2"/>
      <c r="L13" s="118" t="s">
        <v>307</v>
      </c>
      <c r="M13" s="117">
        <v>92.108946263844274</v>
      </c>
      <c r="P13" s="118" t="s">
        <v>307</v>
      </c>
      <c r="Q13" s="119">
        <v>90.837327089627237</v>
      </c>
      <c r="R13" s="119">
        <v>91.181157135164426</v>
      </c>
      <c r="S13" s="119">
        <v>90.837327089627237</v>
      </c>
      <c r="T13" s="119">
        <v>91.181157135164426</v>
      </c>
      <c r="V13" s="48" t="s">
        <v>307</v>
      </c>
      <c r="W13" s="117">
        <v>91.181157135164426</v>
      </c>
      <c r="X13" s="48"/>
      <c r="Y13" s="48"/>
      <c r="AA13" s="92"/>
      <c r="AB13" s="92"/>
    </row>
    <row r="14" spans="1:28" ht="15" customHeight="1" x14ac:dyDescent="0.2">
      <c r="A14" s="3"/>
      <c r="B14" s="2" t="s">
        <v>325</v>
      </c>
      <c r="C14" s="57">
        <v>89.41814700538292</v>
      </c>
      <c r="D14" s="58">
        <v>89.911271241838293</v>
      </c>
      <c r="E14" s="57">
        <v>0.49312423645537251</v>
      </c>
      <c r="F14" s="24"/>
      <c r="G14" s="57">
        <v>89.41814700538292</v>
      </c>
      <c r="H14" s="58">
        <v>89.911271241838293</v>
      </c>
      <c r="I14" s="57">
        <v>0.49312423645537251</v>
      </c>
      <c r="J14" s="13"/>
      <c r="K14" s="2"/>
      <c r="L14" s="118" t="s">
        <v>325</v>
      </c>
      <c r="M14" s="117">
        <v>89.911271241838293</v>
      </c>
      <c r="P14" s="118" t="s">
        <v>325</v>
      </c>
      <c r="Q14" s="119">
        <v>89.348497454873126</v>
      </c>
      <c r="R14" s="119">
        <v>89.550416897804581</v>
      </c>
      <c r="S14" s="119">
        <v>89.348497454873126</v>
      </c>
      <c r="T14" s="119">
        <v>89.550416897804581</v>
      </c>
      <c r="V14" s="48" t="s">
        <v>325</v>
      </c>
      <c r="W14" s="117">
        <v>89.550416897804581</v>
      </c>
      <c r="X14" s="48"/>
      <c r="Y14" s="48"/>
      <c r="AA14" s="92"/>
      <c r="AB14" s="92"/>
    </row>
    <row r="15" spans="1:28" ht="15" customHeight="1" x14ac:dyDescent="0.2">
      <c r="A15" s="3"/>
      <c r="B15" s="2" t="s">
        <v>324</v>
      </c>
      <c r="C15" s="57">
        <v>89.377259768629088</v>
      </c>
      <c r="D15" s="58">
        <v>89.111041069404024</v>
      </c>
      <c r="E15" s="57">
        <v>-0.26621869922506392</v>
      </c>
      <c r="F15" s="24"/>
      <c r="G15" s="57">
        <v>89.377259768629088</v>
      </c>
      <c r="H15" s="58">
        <v>89.111041069404024</v>
      </c>
      <c r="I15" s="57">
        <v>-0.26621869922506392</v>
      </c>
      <c r="J15" s="13"/>
      <c r="K15" s="2"/>
      <c r="L15" s="118" t="s">
        <v>324</v>
      </c>
      <c r="M15" s="117">
        <v>89.111041069404024</v>
      </c>
      <c r="P15" s="118" t="s">
        <v>324</v>
      </c>
      <c r="Q15" s="119">
        <v>88.428531741388767</v>
      </c>
      <c r="R15" s="119">
        <v>88.007178989280106</v>
      </c>
      <c r="S15" s="119">
        <v>88.428531741388767</v>
      </c>
      <c r="T15" s="119">
        <v>88.007178989280106</v>
      </c>
      <c r="V15" s="48" t="s">
        <v>324</v>
      </c>
      <c r="W15" s="117">
        <v>88.007178989280106</v>
      </c>
      <c r="X15" s="48"/>
      <c r="Y15" s="48"/>
      <c r="AA15" s="92"/>
      <c r="AB15" s="92"/>
    </row>
    <row r="16" spans="1:28" ht="15" customHeight="1" x14ac:dyDescent="0.2">
      <c r="A16" s="3"/>
      <c r="B16" s="21" t="s">
        <v>328</v>
      </c>
      <c r="C16" s="61">
        <v>88.214705742463337</v>
      </c>
      <c r="D16" s="60">
        <v>88.82839106772245</v>
      </c>
      <c r="E16" s="61">
        <v>0.61368532525911235</v>
      </c>
      <c r="F16" s="257"/>
      <c r="G16" s="61">
        <v>88.214705742463337</v>
      </c>
      <c r="H16" s="60">
        <v>88.82839106772245</v>
      </c>
      <c r="I16" s="61">
        <v>0.61368532525911235</v>
      </c>
      <c r="J16" s="13"/>
      <c r="K16" s="2"/>
      <c r="L16" s="118" t="s">
        <v>328</v>
      </c>
      <c r="M16" s="117">
        <v>88.82839106772245</v>
      </c>
      <c r="P16" s="118" t="s">
        <v>328</v>
      </c>
      <c r="Q16" s="119">
        <v>87.513416167748659</v>
      </c>
      <c r="R16" s="119">
        <v>87.741869697839064</v>
      </c>
      <c r="S16" s="119">
        <v>87.513416167748659</v>
      </c>
      <c r="T16" s="119">
        <v>87.741869697839064</v>
      </c>
      <c r="V16" s="48" t="s">
        <v>328</v>
      </c>
      <c r="W16" s="117">
        <v>87.741869697839064</v>
      </c>
      <c r="X16" s="48"/>
      <c r="Y16" s="48"/>
      <c r="AA16" s="92"/>
      <c r="AB16" s="92"/>
    </row>
    <row r="17" spans="1:28" ht="14.25" customHeight="1" x14ac:dyDescent="0.2">
      <c r="A17" s="3"/>
      <c r="B17" s="2" t="s">
        <v>333</v>
      </c>
      <c r="C17" s="57">
        <v>86.66882806728583</v>
      </c>
      <c r="D17" s="58">
        <v>88.775089050654316</v>
      </c>
      <c r="E17" s="57">
        <v>2.106260983368486</v>
      </c>
      <c r="F17" s="24"/>
      <c r="G17" s="57">
        <v>86.66882806728583</v>
      </c>
      <c r="H17" s="58">
        <v>88.775089050654316</v>
      </c>
      <c r="I17" s="57">
        <v>2.106260983368486</v>
      </c>
      <c r="J17" s="13"/>
      <c r="K17" s="2"/>
      <c r="L17" s="118" t="s">
        <v>333</v>
      </c>
      <c r="M17" s="117">
        <v>88.775089050654316</v>
      </c>
      <c r="P17" s="118" t="s">
        <v>333</v>
      </c>
      <c r="Q17" s="119">
        <v>85.077893551303859</v>
      </c>
      <c r="R17" s="119">
        <v>86.916861922925065</v>
      </c>
      <c r="S17" s="119">
        <v>85.077893551303859</v>
      </c>
      <c r="T17" s="119">
        <v>86.916861922925065</v>
      </c>
      <c r="V17" s="48" t="s">
        <v>333</v>
      </c>
      <c r="W17" s="117">
        <v>86.916861922925065</v>
      </c>
      <c r="X17" s="48"/>
      <c r="Y17" s="48"/>
      <c r="AA17" s="92"/>
      <c r="AB17" s="92"/>
    </row>
    <row r="18" spans="1:28" ht="15" customHeight="1" x14ac:dyDescent="0.2">
      <c r="A18" s="3"/>
      <c r="B18" s="2" t="s">
        <v>335</v>
      </c>
      <c r="C18" s="57">
        <v>86.462205450959331</v>
      </c>
      <c r="D18" s="58">
        <v>87.272479299941082</v>
      </c>
      <c r="E18" s="57">
        <v>0.81027384898175114</v>
      </c>
      <c r="F18" s="24"/>
      <c r="G18" s="57">
        <v>86.462205450959331</v>
      </c>
      <c r="H18" s="58">
        <v>87.272479299941082</v>
      </c>
      <c r="I18" s="57">
        <v>0.81027384898175114</v>
      </c>
      <c r="J18" s="13"/>
      <c r="K18" s="2"/>
      <c r="L18" s="118" t="s">
        <v>335</v>
      </c>
      <c r="M18" s="117">
        <v>87.272479299941082</v>
      </c>
      <c r="P18" s="118" t="s">
        <v>323</v>
      </c>
      <c r="Q18" s="119">
        <v>85.045899212912786</v>
      </c>
      <c r="R18" s="119">
        <v>86.187727678064945</v>
      </c>
      <c r="S18" s="119">
        <v>85.045899212912786</v>
      </c>
      <c r="T18" s="119">
        <v>86.187727678064945</v>
      </c>
      <c r="V18" s="48" t="s">
        <v>323</v>
      </c>
      <c r="W18" s="117">
        <v>86.187727678064945</v>
      </c>
      <c r="X18" s="48"/>
      <c r="Y18" s="48"/>
      <c r="AA18" s="92"/>
      <c r="AB18" s="92"/>
    </row>
    <row r="19" spans="1:28" ht="15" customHeight="1" x14ac:dyDescent="0.2">
      <c r="A19" s="3"/>
      <c r="B19" s="2" t="s">
        <v>323</v>
      </c>
      <c r="C19" s="57">
        <v>85.696481882594682</v>
      </c>
      <c r="D19" s="58">
        <v>86.333745134346259</v>
      </c>
      <c r="E19" s="57">
        <v>0.63726325175157683</v>
      </c>
      <c r="F19" s="24"/>
      <c r="G19" s="57">
        <v>85.696481882594682</v>
      </c>
      <c r="H19" s="58">
        <v>86.333745134346259</v>
      </c>
      <c r="I19" s="57">
        <v>0.63726325175157683</v>
      </c>
      <c r="J19" s="13"/>
      <c r="K19" s="2"/>
      <c r="L19" s="118" t="s">
        <v>323</v>
      </c>
      <c r="M19" s="117">
        <v>86.333745134346259</v>
      </c>
      <c r="P19" s="118" t="s">
        <v>335</v>
      </c>
      <c r="Q19" s="119">
        <v>86.174224786456335</v>
      </c>
      <c r="R19" s="119">
        <v>85.916450556676565</v>
      </c>
      <c r="S19" s="119">
        <v>86.174224786456335</v>
      </c>
      <c r="T19" s="119">
        <v>85.916450556676565</v>
      </c>
      <c r="V19" s="48" t="s">
        <v>335</v>
      </c>
      <c r="W19" s="117">
        <v>85.916450556676565</v>
      </c>
      <c r="X19" s="48"/>
      <c r="Y19" s="48"/>
      <c r="AA19" s="92"/>
      <c r="AB19" s="92"/>
    </row>
    <row r="20" spans="1:28" ht="15" customHeight="1" x14ac:dyDescent="0.2">
      <c r="A20" s="3"/>
      <c r="B20" s="2" t="s">
        <v>331</v>
      </c>
      <c r="C20" s="57">
        <v>83.764230556238488</v>
      </c>
      <c r="D20" s="58">
        <v>86.032451936243703</v>
      </c>
      <c r="E20" s="57">
        <v>2.2682213800052153</v>
      </c>
      <c r="F20" s="24"/>
      <c r="G20" s="57">
        <v>83.764230556238488</v>
      </c>
      <c r="H20" s="58">
        <v>86.032451936243703</v>
      </c>
      <c r="I20" s="57">
        <v>2.2682213800052153</v>
      </c>
      <c r="J20" s="13"/>
      <c r="K20" s="2"/>
      <c r="L20" s="118" t="s">
        <v>331</v>
      </c>
      <c r="M20" s="117">
        <v>86.032451936243703</v>
      </c>
      <c r="P20" s="118" t="s">
        <v>330</v>
      </c>
      <c r="Q20" s="119">
        <v>85.895494260850015</v>
      </c>
      <c r="R20" s="119">
        <v>85.333526021497718</v>
      </c>
      <c r="S20" s="119">
        <v>85.895494260850015</v>
      </c>
      <c r="T20" s="119">
        <v>85.333526021497718</v>
      </c>
      <c r="V20" s="48" t="s">
        <v>330</v>
      </c>
      <c r="W20" s="117">
        <v>85.333526021497718</v>
      </c>
      <c r="X20" s="48"/>
      <c r="Y20" s="48"/>
      <c r="AA20" s="92"/>
      <c r="AB20" s="92"/>
    </row>
    <row r="21" spans="1:28" ht="15" customHeight="1" x14ac:dyDescent="0.2">
      <c r="A21" s="3"/>
      <c r="B21" s="2" t="s">
        <v>330</v>
      </c>
      <c r="C21" s="57">
        <v>87.351737040395165</v>
      </c>
      <c r="D21" s="58">
        <v>85.774048847214289</v>
      </c>
      <c r="E21" s="57">
        <v>-1.5776881931808759</v>
      </c>
      <c r="F21" s="24"/>
      <c r="G21" s="57">
        <v>87.351737040395165</v>
      </c>
      <c r="H21" s="58">
        <v>85.774048847214289</v>
      </c>
      <c r="I21" s="57">
        <v>-1.5776881931808759</v>
      </c>
      <c r="J21" s="13"/>
      <c r="K21" s="2"/>
      <c r="L21" s="118" t="s">
        <v>330</v>
      </c>
      <c r="M21" s="117">
        <v>85.774048847214289</v>
      </c>
      <c r="P21" s="118" t="s">
        <v>331</v>
      </c>
      <c r="Q21" s="119">
        <v>83.050537633076999</v>
      </c>
      <c r="R21" s="119">
        <v>84.267138673977641</v>
      </c>
      <c r="S21" s="119">
        <v>83.050537633076999</v>
      </c>
      <c r="T21" s="119">
        <v>84.267138673977641</v>
      </c>
      <c r="V21" s="48" t="s">
        <v>331</v>
      </c>
      <c r="W21" s="117">
        <v>84.267138673977641</v>
      </c>
      <c r="X21" s="48"/>
      <c r="Y21" s="48"/>
      <c r="AA21" s="92"/>
      <c r="AB21" s="92"/>
    </row>
    <row r="22" spans="1:28" x14ac:dyDescent="0.2">
      <c r="A22" s="3"/>
      <c r="B22" s="2" t="s">
        <v>334</v>
      </c>
      <c r="C22" s="57">
        <v>79.137239843501987</v>
      </c>
      <c r="D22" s="58">
        <v>85.188487535240057</v>
      </c>
      <c r="E22" s="57">
        <v>6.0512476917380695</v>
      </c>
      <c r="F22" s="24"/>
      <c r="G22" s="57">
        <v>79.137239843501987</v>
      </c>
      <c r="H22" s="58">
        <v>85.188487535240057</v>
      </c>
      <c r="I22" s="57">
        <v>6.0512476917380695</v>
      </c>
      <c r="J22" s="13"/>
      <c r="K22" s="2"/>
      <c r="L22" s="118" t="s">
        <v>334</v>
      </c>
      <c r="M22" s="117">
        <v>85.188487535240057</v>
      </c>
      <c r="P22" s="118" t="s">
        <v>326</v>
      </c>
      <c r="Q22" s="119">
        <v>81.372879616914474</v>
      </c>
      <c r="R22" s="119">
        <v>83.533944858087409</v>
      </c>
      <c r="S22" s="119">
        <v>81.372879616914474</v>
      </c>
      <c r="T22" s="119">
        <v>83.533944858087409</v>
      </c>
      <c r="V22" s="48" t="s">
        <v>326</v>
      </c>
      <c r="W22" s="117">
        <v>83.533944858087409</v>
      </c>
      <c r="X22" s="48"/>
      <c r="Y22" s="48"/>
      <c r="AA22" s="92"/>
      <c r="AB22" s="92"/>
    </row>
    <row r="23" spans="1:28" ht="14.25" customHeight="1" x14ac:dyDescent="0.2">
      <c r="A23" s="3"/>
      <c r="B23" s="2" t="s">
        <v>326</v>
      </c>
      <c r="C23" s="57">
        <v>82.588126054563844</v>
      </c>
      <c r="D23" s="58">
        <v>85.039585054989274</v>
      </c>
      <c r="E23" s="57">
        <v>2.4514590004254302</v>
      </c>
      <c r="F23" s="24"/>
      <c r="G23" s="57">
        <v>82.588126054563844</v>
      </c>
      <c r="H23" s="58">
        <v>85.039585054989274</v>
      </c>
      <c r="I23" s="57">
        <v>2.4514590004254302</v>
      </c>
      <c r="J23" s="13"/>
      <c r="K23" s="2"/>
      <c r="L23" s="118" t="s">
        <v>326</v>
      </c>
      <c r="M23" s="117">
        <v>85.039585054989274</v>
      </c>
      <c r="P23" s="118" t="s">
        <v>332</v>
      </c>
      <c r="Q23" s="119">
        <v>84.180135114673675</v>
      </c>
      <c r="R23" s="119">
        <v>83.498242110610235</v>
      </c>
      <c r="S23" s="119">
        <v>84.180135114673675</v>
      </c>
      <c r="T23" s="119">
        <v>83.498242110610235</v>
      </c>
      <c r="V23" s="48" t="s">
        <v>332</v>
      </c>
      <c r="W23" s="117">
        <v>83.498242110610235</v>
      </c>
      <c r="X23" s="48"/>
      <c r="Y23" s="48"/>
      <c r="AA23" s="92"/>
      <c r="AB23" s="92"/>
    </row>
    <row r="24" spans="1:28" ht="15" customHeight="1" x14ac:dyDescent="0.2">
      <c r="A24" s="3"/>
      <c r="B24" s="2" t="s">
        <v>332</v>
      </c>
      <c r="C24" s="57">
        <v>85.511268346867013</v>
      </c>
      <c r="D24" s="58">
        <v>84.653073832872366</v>
      </c>
      <c r="E24" s="57">
        <v>-0.85819451399464697</v>
      </c>
      <c r="F24" s="24"/>
      <c r="G24" s="57">
        <v>85.511268346867013</v>
      </c>
      <c r="H24" s="58">
        <v>84.653073832872366</v>
      </c>
      <c r="I24" s="57">
        <v>-0.85819451399464697</v>
      </c>
      <c r="J24" s="13"/>
      <c r="K24" s="2"/>
      <c r="L24" s="118" t="s">
        <v>332</v>
      </c>
      <c r="M24" s="117">
        <v>84.653073832872366</v>
      </c>
      <c r="P24" s="118" t="s">
        <v>327</v>
      </c>
      <c r="Q24" s="119">
        <v>79.794129742532945</v>
      </c>
      <c r="R24" s="119">
        <v>83.363290580628899</v>
      </c>
      <c r="S24" s="119">
        <v>79.794129742532945</v>
      </c>
      <c r="T24" s="119">
        <v>83.363290580628899</v>
      </c>
      <c r="V24" s="48" t="s">
        <v>327</v>
      </c>
      <c r="W24" s="117">
        <v>83.363290580628899</v>
      </c>
      <c r="X24" s="48"/>
      <c r="Y24" s="48"/>
      <c r="AA24" s="92"/>
      <c r="AB24" s="92"/>
    </row>
    <row r="25" spans="1:28" ht="15" customHeight="1" x14ac:dyDescent="0.2">
      <c r="A25" s="3"/>
      <c r="B25" s="2" t="s">
        <v>329</v>
      </c>
      <c r="C25" s="57">
        <v>85.760792184925847</v>
      </c>
      <c r="D25" s="58">
        <v>84.149254207243118</v>
      </c>
      <c r="E25" s="57">
        <v>-1.6115379776827297</v>
      </c>
      <c r="F25" s="24"/>
      <c r="G25" s="57">
        <v>85.760792184925847</v>
      </c>
      <c r="H25" s="58">
        <v>84.149254207243118</v>
      </c>
      <c r="I25" s="57">
        <v>-1.6115379776827297</v>
      </c>
      <c r="J25" s="13"/>
      <c r="K25" s="2"/>
      <c r="L25" s="118" t="s">
        <v>329</v>
      </c>
      <c r="M25" s="117">
        <v>84.149254207243118</v>
      </c>
      <c r="P25" s="118" t="s">
        <v>334</v>
      </c>
      <c r="Q25" s="119">
        <v>78.463742965493793</v>
      </c>
      <c r="R25" s="119">
        <v>83.009086330505369</v>
      </c>
      <c r="S25" s="119">
        <v>78.463742965493793</v>
      </c>
      <c r="T25" s="119">
        <v>83.009086330505369</v>
      </c>
      <c r="V25" s="48" t="s">
        <v>334</v>
      </c>
      <c r="W25" s="117">
        <v>83.009086330505369</v>
      </c>
      <c r="X25" s="48"/>
      <c r="Y25" s="48"/>
      <c r="AA25" s="92"/>
      <c r="AB25" s="92"/>
    </row>
    <row r="26" spans="1:28" ht="14.25" customHeight="1" x14ac:dyDescent="0.2">
      <c r="A26" s="3"/>
      <c r="B26" s="2" t="s">
        <v>327</v>
      </c>
      <c r="C26" s="57">
        <v>80.352157305419766</v>
      </c>
      <c r="D26" s="58">
        <v>83.914429871318333</v>
      </c>
      <c r="E26" s="57">
        <v>3.5622725658985672</v>
      </c>
      <c r="F26" s="24"/>
      <c r="G26" s="57">
        <v>80.352157305419766</v>
      </c>
      <c r="H26" s="58">
        <v>83.914429871318333</v>
      </c>
      <c r="I26" s="57">
        <v>3.5622725658985672</v>
      </c>
      <c r="J26" s="13"/>
      <c r="K26" s="2"/>
      <c r="L26" s="118" t="s">
        <v>327</v>
      </c>
      <c r="M26" s="117">
        <v>83.914429871318333</v>
      </c>
      <c r="P26" s="118" t="s">
        <v>329</v>
      </c>
      <c r="Q26" s="119">
        <v>85.258444053659488</v>
      </c>
      <c r="R26" s="119">
        <v>82.998750256177019</v>
      </c>
      <c r="S26" s="119">
        <v>85.258444053659488</v>
      </c>
      <c r="T26" s="119">
        <v>82.998750256177019</v>
      </c>
      <c r="V26" s="48" t="s">
        <v>329</v>
      </c>
      <c r="W26" s="117">
        <v>82.998750256177019</v>
      </c>
      <c r="X26" s="48"/>
      <c r="Y26" s="48"/>
      <c r="AA26" s="92"/>
      <c r="AB26" s="92"/>
    </row>
    <row r="27" spans="1:28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AA27" s="92"/>
      <c r="AB27" s="92"/>
    </row>
    <row r="28" spans="1:28" x14ac:dyDescent="0.2">
      <c r="A28" s="3"/>
      <c r="B28" s="21" t="s">
        <v>74</v>
      </c>
      <c r="C28" s="61">
        <v>3.1294162914074235</v>
      </c>
      <c r="D28" s="60">
        <v>3.2805551961218242</v>
      </c>
      <c r="E28" s="32"/>
      <c r="F28" s="32"/>
      <c r="G28" s="61">
        <v>3.1294162914074235</v>
      </c>
      <c r="H28" s="60">
        <v>3.2805551961218242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AA28" s="92"/>
      <c r="AB28" s="92"/>
    </row>
    <row r="29" spans="1:28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AA29" s="92"/>
      <c r="AB29" s="92"/>
    </row>
    <row r="30" spans="1:28" x14ac:dyDescent="0.2">
      <c r="A30" s="3"/>
      <c r="B30" s="32"/>
      <c r="C30" s="287" t="s">
        <v>342</v>
      </c>
      <c r="D30" s="287"/>
      <c r="E30" s="287"/>
      <c r="F30" s="287"/>
      <c r="G30" s="287"/>
      <c r="H30" s="287"/>
      <c r="I30" s="287"/>
      <c r="J30" s="13"/>
      <c r="K30" s="91"/>
      <c r="V30" s="48"/>
      <c r="W30" s="48"/>
      <c r="X30" s="48"/>
      <c r="Y30" s="92"/>
      <c r="Z30" s="92"/>
      <c r="AA30" s="92"/>
      <c r="AB30" s="92"/>
    </row>
    <row r="31" spans="1:28" x14ac:dyDescent="0.2">
      <c r="A31" s="3"/>
      <c r="B31" s="32"/>
      <c r="C31" s="291" t="s">
        <v>314</v>
      </c>
      <c r="D31" s="291"/>
      <c r="E31" s="291"/>
      <c r="F31" s="291"/>
      <c r="G31" s="291"/>
      <c r="H31" s="291"/>
      <c r="I31" s="291"/>
      <c r="J31" s="13"/>
      <c r="K31" s="91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</row>
    <row r="32" spans="1:28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</row>
    <row r="33" spans="1:28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</row>
    <row r="34" spans="1:28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</row>
    <row r="35" spans="1:28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</row>
    <row r="36" spans="1:28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</row>
    <row r="37" spans="1:28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</row>
    <row r="38" spans="1:28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</row>
    <row r="39" spans="1:28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</row>
    <row r="40" spans="1:28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9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1:28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9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</row>
    <row r="42" spans="1:28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</row>
    <row r="43" spans="1:28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8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8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8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8" x14ac:dyDescent="0.2">
      <c r="A47" s="185" t="s">
        <v>310</v>
      </c>
      <c r="B47" s="188"/>
      <c r="C47" s="188"/>
      <c r="D47" s="188"/>
      <c r="E47" s="188"/>
      <c r="F47" s="188"/>
      <c r="G47" s="188"/>
      <c r="H47" s="188"/>
      <c r="I47" s="188"/>
      <c r="J47" s="13"/>
      <c r="K47" s="91"/>
    </row>
    <row r="48" spans="1:28" x14ac:dyDescent="0.2">
      <c r="A48" s="185" t="s">
        <v>259</v>
      </c>
      <c r="B48" s="188"/>
      <c r="C48" s="188"/>
      <c r="D48" s="188"/>
      <c r="E48" s="188"/>
      <c r="F48" s="188"/>
      <c r="G48" s="188"/>
      <c r="H48" s="188"/>
      <c r="I48" s="188"/>
      <c r="J48" s="13"/>
      <c r="K48" s="91"/>
    </row>
    <row r="49" spans="1:11" x14ac:dyDescent="0.2">
      <c r="A49" s="185" t="s">
        <v>158</v>
      </c>
      <c r="B49" s="188"/>
      <c r="C49" s="188"/>
      <c r="D49" s="188"/>
      <c r="E49" s="188"/>
      <c r="F49" s="188"/>
      <c r="G49" s="188"/>
      <c r="H49" s="188"/>
      <c r="I49" s="188"/>
      <c r="J49" s="13"/>
      <c r="K49" s="91"/>
    </row>
    <row r="50" spans="1:11" x14ac:dyDescent="0.2">
      <c r="A50" s="185" t="s">
        <v>159</v>
      </c>
      <c r="B50" s="188"/>
      <c r="C50" s="188"/>
      <c r="D50" s="188"/>
      <c r="E50" s="188"/>
      <c r="F50" s="188"/>
      <c r="G50" s="188"/>
      <c r="H50" s="188"/>
      <c r="I50" s="188"/>
      <c r="J50" s="13"/>
      <c r="K50" s="91"/>
    </row>
    <row r="51" spans="1:11" x14ac:dyDescent="0.2">
      <c r="A51" s="185" t="s">
        <v>315</v>
      </c>
      <c r="B51" s="188"/>
      <c r="C51" s="188"/>
      <c r="D51" s="188"/>
      <c r="E51" s="188"/>
      <c r="F51" s="188"/>
      <c r="G51" s="188"/>
      <c r="H51" s="188"/>
      <c r="I51" s="188"/>
      <c r="J51" s="13"/>
      <c r="K51" s="91"/>
    </row>
    <row r="52" spans="1:11" x14ac:dyDescent="0.2">
      <c r="A52" s="190" t="s">
        <v>15</v>
      </c>
      <c r="B52" s="191"/>
      <c r="C52" s="191"/>
      <c r="D52" s="191"/>
      <c r="E52" s="191"/>
      <c r="F52" s="191"/>
      <c r="G52" s="191"/>
      <c r="H52" s="192"/>
      <c r="I52" s="192"/>
      <c r="J52" s="62"/>
      <c r="K52" s="91"/>
    </row>
    <row r="53" spans="1:11" x14ac:dyDescent="0.2">
      <c r="K53" s="91"/>
    </row>
    <row r="55" spans="1:11" x14ac:dyDescent="0.2">
      <c r="B55" s="48"/>
      <c r="C55" s="48"/>
      <c r="D55" s="48"/>
      <c r="E55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5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1.7109375" style="10" customWidth="1"/>
    <col min="4" max="4" width="12.7109375" style="10" customWidth="1"/>
    <col min="5" max="5" width="13.42578125" style="10" customWidth="1"/>
    <col min="6" max="6" width="8.85546875" style="10" customWidth="1"/>
    <col min="7" max="7" width="12" style="10" customWidth="1"/>
    <col min="8" max="8" width="10.7109375" style="10" customWidth="1"/>
    <col min="9" max="9" width="12.7109375" style="10" customWidth="1"/>
    <col min="10" max="10" width="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14" width="10.85546875" style="48"/>
    <col min="15" max="15" width="13" style="48" bestFit="1" customWidth="1"/>
    <col min="16" max="20" width="10.85546875" style="48"/>
    <col min="21" max="16384" width="10.85546875" style="10"/>
  </cols>
  <sheetData>
    <row r="1" spans="1:2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5" x14ac:dyDescent="0.2">
      <c r="A7" s="3"/>
      <c r="B7" s="11"/>
      <c r="C7" s="266" t="s">
        <v>344</v>
      </c>
      <c r="D7" s="266"/>
      <c r="E7" s="266"/>
      <c r="F7" s="266"/>
      <c r="G7" s="266"/>
      <c r="H7" s="266"/>
      <c r="I7" s="266"/>
      <c r="J7" s="13"/>
      <c r="K7" s="93"/>
      <c r="U7" s="48"/>
      <c r="V7" s="48"/>
      <c r="W7" s="48"/>
      <c r="Y7" s="48"/>
    </row>
    <row r="8" spans="1:25" x14ac:dyDescent="0.2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93"/>
      <c r="U8" s="48"/>
      <c r="V8" s="48"/>
      <c r="W8" s="48"/>
      <c r="X8" s="48"/>
      <c r="Y8" s="48"/>
    </row>
    <row r="9" spans="1:2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3"/>
      <c r="U9" s="48"/>
      <c r="V9" s="48"/>
      <c r="W9" s="48"/>
      <c r="X9" s="48"/>
      <c r="Y9" s="48"/>
    </row>
    <row r="10" spans="1:25" ht="15.75" customHeight="1" x14ac:dyDescent="0.2">
      <c r="A10" s="3"/>
      <c r="B10" s="2"/>
      <c r="C10" s="264" t="s">
        <v>312</v>
      </c>
      <c r="D10" s="264"/>
      <c r="E10" s="273" t="s">
        <v>303</v>
      </c>
      <c r="F10" s="20"/>
      <c r="G10" s="264" t="s">
        <v>313</v>
      </c>
      <c r="H10" s="264"/>
      <c r="I10" s="273" t="s">
        <v>303</v>
      </c>
      <c r="J10" s="13"/>
      <c r="K10" s="93"/>
      <c r="U10" s="48"/>
      <c r="V10" s="48"/>
      <c r="W10" s="48"/>
      <c r="X10" s="48"/>
      <c r="Y10" s="48"/>
    </row>
    <row r="11" spans="1:25" ht="15.75" customHeight="1" x14ac:dyDescent="0.2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K11" s="48"/>
      <c r="O11" s="118" t="s">
        <v>203</v>
      </c>
      <c r="P11" s="118">
        <v>2015</v>
      </c>
      <c r="Q11" s="118">
        <v>2016</v>
      </c>
      <c r="R11" s="118">
        <v>2015</v>
      </c>
      <c r="S11" s="118">
        <v>2016</v>
      </c>
      <c r="U11" s="48"/>
      <c r="V11" s="48"/>
      <c r="W11" s="48"/>
      <c r="X11" s="48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M12" s="48" t="s">
        <v>56</v>
      </c>
      <c r="U12" s="48"/>
      <c r="V12" s="48" t="s">
        <v>56</v>
      </c>
      <c r="W12" s="48"/>
      <c r="X12" s="48"/>
      <c r="Y12" s="48"/>
    </row>
    <row r="13" spans="1:25" ht="15" customHeight="1" x14ac:dyDescent="0.2">
      <c r="A13" s="3"/>
      <c r="B13" s="2" t="s">
        <v>325</v>
      </c>
      <c r="C13" s="57">
        <v>60.778053758365289</v>
      </c>
      <c r="D13" s="58">
        <v>59.595162653934111</v>
      </c>
      <c r="E13" s="57">
        <v>-1.1828911044311781</v>
      </c>
      <c r="F13" s="24"/>
      <c r="G13" s="57">
        <v>60.778053758365289</v>
      </c>
      <c r="H13" s="58">
        <v>59.595162653934111</v>
      </c>
      <c r="I13" s="57">
        <v>-1.1828911044311781</v>
      </c>
      <c r="J13" s="13"/>
      <c r="K13" s="93"/>
      <c r="L13" s="48" t="s">
        <v>325</v>
      </c>
      <c r="M13" s="117">
        <v>59.595162653934111</v>
      </c>
      <c r="O13" s="118" t="s">
        <v>325</v>
      </c>
      <c r="P13" s="119">
        <v>54.684905294751992</v>
      </c>
      <c r="Q13" s="119">
        <v>53.479838066186339</v>
      </c>
      <c r="R13" s="119">
        <v>54.684905294751992</v>
      </c>
      <c r="S13" s="119">
        <v>53.479838066186339</v>
      </c>
      <c r="U13" s="48" t="s">
        <v>325</v>
      </c>
      <c r="V13" s="117">
        <v>53.479838066186339</v>
      </c>
      <c r="W13" s="48"/>
      <c r="X13" s="48"/>
      <c r="Y13" s="48"/>
    </row>
    <row r="14" spans="1:25" ht="15" customHeight="1" x14ac:dyDescent="0.2">
      <c r="A14" s="3"/>
      <c r="B14" s="21" t="s">
        <v>307</v>
      </c>
      <c r="C14" s="60">
        <v>58.935668697312636</v>
      </c>
      <c r="D14" s="60">
        <v>57.705392352505093</v>
      </c>
      <c r="E14" s="60">
        <v>-1.2302763448075424</v>
      </c>
      <c r="F14" s="24"/>
      <c r="G14" s="60">
        <v>58.935668697312636</v>
      </c>
      <c r="H14" s="60">
        <v>57.705392352505093</v>
      </c>
      <c r="I14" s="60">
        <v>-1.2302763448075424</v>
      </c>
      <c r="J14" s="13"/>
      <c r="K14" s="93"/>
      <c r="L14" s="48" t="s">
        <v>307</v>
      </c>
      <c r="M14" s="117">
        <v>57.705392352505093</v>
      </c>
      <c r="O14" s="118" t="s">
        <v>307</v>
      </c>
      <c r="P14" s="119">
        <v>51.313793846461721</v>
      </c>
      <c r="Q14" s="119">
        <v>50.840321199572521</v>
      </c>
      <c r="R14" s="119">
        <v>51.313793846461721</v>
      </c>
      <c r="S14" s="119">
        <v>50.840321199572521</v>
      </c>
      <c r="U14" s="48" t="s">
        <v>307</v>
      </c>
      <c r="V14" s="117">
        <v>50.840321199572521</v>
      </c>
      <c r="W14" s="48"/>
      <c r="X14" s="48"/>
      <c r="Y14" s="48"/>
    </row>
    <row r="15" spans="1:25" ht="15" customHeight="1" x14ac:dyDescent="0.2">
      <c r="A15" s="3"/>
      <c r="B15" s="2" t="s">
        <v>327</v>
      </c>
      <c r="C15" s="57">
        <v>54.218299565061898</v>
      </c>
      <c r="D15" s="58">
        <v>56.721602558130655</v>
      </c>
      <c r="E15" s="57">
        <v>2.5033029930687576</v>
      </c>
      <c r="F15" s="24"/>
      <c r="G15" s="57">
        <v>54.218299565061898</v>
      </c>
      <c r="H15" s="58">
        <v>56.721602558130655</v>
      </c>
      <c r="I15" s="57">
        <v>2.5033029930687576</v>
      </c>
      <c r="J15" s="13"/>
      <c r="K15" s="93"/>
      <c r="L15" s="48" t="s">
        <v>327</v>
      </c>
      <c r="M15" s="117">
        <v>56.721602558130655</v>
      </c>
      <c r="O15" s="118" t="s">
        <v>332</v>
      </c>
      <c r="P15" s="119">
        <v>46.8420539223617</v>
      </c>
      <c r="Q15" s="119">
        <v>50.271024214233506</v>
      </c>
      <c r="R15" s="119">
        <v>46.8420539223617</v>
      </c>
      <c r="S15" s="119">
        <v>50.271024214233506</v>
      </c>
      <c r="U15" s="48" t="s">
        <v>332</v>
      </c>
      <c r="V15" s="117">
        <v>50.271024214233506</v>
      </c>
      <c r="W15" s="48"/>
      <c r="X15" s="48"/>
      <c r="Y15" s="48"/>
    </row>
    <row r="16" spans="1:25" ht="14.25" customHeight="1" x14ac:dyDescent="0.2">
      <c r="A16" s="3"/>
      <c r="B16" s="2" t="s">
        <v>332</v>
      </c>
      <c r="C16" s="57">
        <v>52.687204809469492</v>
      </c>
      <c r="D16" s="58">
        <v>55.970658272936582</v>
      </c>
      <c r="E16" s="57">
        <v>3.2834534634670902</v>
      </c>
      <c r="F16" s="24"/>
      <c r="G16" s="57">
        <v>52.687204809469492</v>
      </c>
      <c r="H16" s="58">
        <v>55.970658272936582</v>
      </c>
      <c r="I16" s="57">
        <v>3.2834534634670902</v>
      </c>
      <c r="J16" s="13"/>
      <c r="K16" s="93"/>
      <c r="L16" s="48" t="s">
        <v>332</v>
      </c>
      <c r="M16" s="117">
        <v>55.970658272936582</v>
      </c>
      <c r="O16" s="118" t="s">
        <v>327</v>
      </c>
      <c r="P16" s="119">
        <v>47.459490625200381</v>
      </c>
      <c r="Q16" s="119">
        <v>50.02690869531299</v>
      </c>
      <c r="R16" s="119">
        <v>47.459490625200381</v>
      </c>
      <c r="S16" s="119">
        <v>50.02690869531299</v>
      </c>
      <c r="U16" s="48" t="s">
        <v>327</v>
      </c>
      <c r="V16" s="117">
        <v>50.02690869531299</v>
      </c>
      <c r="W16" s="48"/>
      <c r="X16" s="48"/>
      <c r="Y16" s="48"/>
    </row>
    <row r="17" spans="1:25" ht="14.25" customHeight="1" x14ac:dyDescent="0.2">
      <c r="A17" s="3"/>
      <c r="B17" s="2" t="s">
        <v>323</v>
      </c>
      <c r="C17" s="57">
        <v>57.132352462813721</v>
      </c>
      <c r="D17" s="58">
        <v>55.926382240758201</v>
      </c>
      <c r="E17" s="57">
        <v>-1.2059702220555195</v>
      </c>
      <c r="F17" s="24"/>
      <c r="G17" s="57">
        <v>57.132352462813721</v>
      </c>
      <c r="H17" s="58">
        <v>55.926382240758201</v>
      </c>
      <c r="I17" s="57">
        <v>-1.2059702220555195</v>
      </c>
      <c r="J17" s="13"/>
      <c r="K17" s="93"/>
      <c r="L17" s="48" t="s">
        <v>323</v>
      </c>
      <c r="M17" s="117">
        <v>55.926382240758201</v>
      </c>
      <c r="O17" s="118" t="s">
        <v>329</v>
      </c>
      <c r="P17" s="119">
        <v>47.41409894530657</v>
      </c>
      <c r="Q17" s="119">
        <v>49.156336588897069</v>
      </c>
      <c r="R17" s="119">
        <v>47.41409894530657</v>
      </c>
      <c r="S17" s="119">
        <v>49.156336588897069</v>
      </c>
      <c r="U17" s="48" t="s">
        <v>329</v>
      </c>
      <c r="V17" s="117">
        <v>49.156336588897069</v>
      </c>
      <c r="W17" s="48"/>
      <c r="X17" s="48"/>
      <c r="Y17" s="48"/>
    </row>
    <row r="18" spans="1:25" ht="14.25" customHeight="1" x14ac:dyDescent="0.2">
      <c r="A18" s="3"/>
      <c r="B18" s="2" t="s">
        <v>329</v>
      </c>
      <c r="C18" s="57">
        <v>55.00052602951051</v>
      </c>
      <c r="D18" s="58">
        <v>55.052912416457204</v>
      </c>
      <c r="E18" s="57">
        <v>5.2386386946693619E-2</v>
      </c>
      <c r="F18" s="24"/>
      <c r="G18" s="57">
        <v>55.00052602951051</v>
      </c>
      <c r="H18" s="58">
        <v>55.052912416457204</v>
      </c>
      <c r="I18" s="57">
        <v>5.2386386946693619E-2</v>
      </c>
      <c r="J18" s="13"/>
      <c r="K18" s="93"/>
      <c r="L18" s="48" t="s">
        <v>329</v>
      </c>
      <c r="M18" s="117">
        <v>55.052912416457204</v>
      </c>
      <c r="O18" s="118" t="s">
        <v>323</v>
      </c>
      <c r="P18" s="119">
        <v>50.915252822546172</v>
      </c>
      <c r="Q18" s="119">
        <v>47.52237401968442</v>
      </c>
      <c r="R18" s="119">
        <v>50.915252822546172</v>
      </c>
      <c r="S18" s="119">
        <v>47.52237401968442</v>
      </c>
      <c r="U18" s="48" t="s">
        <v>323</v>
      </c>
      <c r="V18" s="117">
        <v>47.52237401968442</v>
      </c>
      <c r="W18" s="48"/>
      <c r="X18" s="48"/>
      <c r="Y18" s="48"/>
    </row>
    <row r="19" spans="1:25" ht="15" customHeight="1" x14ac:dyDescent="0.2">
      <c r="A19" s="3"/>
      <c r="B19" s="21" t="s">
        <v>328</v>
      </c>
      <c r="C19" s="61">
        <v>53.781312454215715</v>
      </c>
      <c r="D19" s="60">
        <v>52.93629117086531</v>
      </c>
      <c r="E19" s="61">
        <v>-0.84502128335040538</v>
      </c>
      <c r="F19" s="257"/>
      <c r="G19" s="61">
        <v>53.781312454215715</v>
      </c>
      <c r="H19" s="60">
        <v>52.93629117086531</v>
      </c>
      <c r="I19" s="61">
        <v>-0.84502128335040538</v>
      </c>
      <c r="J19" s="13"/>
      <c r="K19" s="93"/>
      <c r="L19" s="48" t="s">
        <v>328</v>
      </c>
      <c r="M19" s="117">
        <v>52.93629117086531</v>
      </c>
      <c r="O19" s="118" t="s">
        <v>328</v>
      </c>
      <c r="P19" s="119">
        <v>46.667810732211883</v>
      </c>
      <c r="Q19" s="119">
        <v>46.158683857882046</v>
      </c>
      <c r="R19" s="119">
        <v>46.667810732211883</v>
      </c>
      <c r="S19" s="119">
        <v>46.158683857882046</v>
      </c>
      <c r="U19" s="48" t="s">
        <v>328</v>
      </c>
      <c r="V19" s="117">
        <v>46.158683857882046</v>
      </c>
      <c r="W19" s="48"/>
      <c r="X19" s="48"/>
      <c r="Y19" s="48"/>
    </row>
    <row r="20" spans="1:25" ht="14.25" customHeight="1" x14ac:dyDescent="0.2">
      <c r="A20" s="3"/>
      <c r="B20" s="2" t="s">
        <v>330</v>
      </c>
      <c r="C20" s="57">
        <v>51.455180618223181</v>
      </c>
      <c r="D20" s="58">
        <v>52.803611164166242</v>
      </c>
      <c r="E20" s="57">
        <v>1.3484305459430601</v>
      </c>
      <c r="F20" s="24"/>
      <c r="G20" s="57">
        <v>51.455180618223181</v>
      </c>
      <c r="H20" s="58">
        <v>52.803611164166242</v>
      </c>
      <c r="I20" s="57">
        <v>1.3484305459430601</v>
      </c>
      <c r="J20" s="13"/>
      <c r="K20" s="93"/>
      <c r="L20" s="48" t="s">
        <v>330</v>
      </c>
      <c r="M20" s="117">
        <v>52.803611164166242</v>
      </c>
      <c r="O20" s="118" t="s">
        <v>330</v>
      </c>
      <c r="P20" s="119">
        <v>44.065655102785776</v>
      </c>
      <c r="Q20" s="119">
        <v>45.306159163286523</v>
      </c>
      <c r="R20" s="119">
        <v>44.065655102785776</v>
      </c>
      <c r="S20" s="119">
        <v>45.306159163286523</v>
      </c>
      <c r="U20" s="48" t="s">
        <v>330</v>
      </c>
      <c r="V20" s="117">
        <v>45.306159163286523</v>
      </c>
      <c r="W20" s="48"/>
      <c r="X20" s="48"/>
      <c r="Y20" s="48"/>
    </row>
    <row r="21" spans="1:25" ht="14.25" customHeight="1" x14ac:dyDescent="0.2">
      <c r="A21" s="3"/>
      <c r="B21" s="2" t="s">
        <v>335</v>
      </c>
      <c r="C21" s="57">
        <v>49.714794035283262</v>
      </c>
      <c r="D21" s="58">
        <v>49.369240144297187</v>
      </c>
      <c r="E21" s="57">
        <v>-0.34555389098607492</v>
      </c>
      <c r="F21" s="24"/>
      <c r="G21" s="57">
        <v>49.714794035283262</v>
      </c>
      <c r="H21" s="58">
        <v>49.369240144297187</v>
      </c>
      <c r="I21" s="57">
        <v>-0.34555389098607492</v>
      </c>
      <c r="J21" s="13"/>
      <c r="K21" s="93"/>
      <c r="L21" s="48" t="s">
        <v>335</v>
      </c>
      <c r="M21" s="117">
        <v>49.369240144297187</v>
      </c>
      <c r="O21" s="118" t="s">
        <v>335</v>
      </c>
      <c r="P21" s="119">
        <v>42.824206809241602</v>
      </c>
      <c r="Q21" s="119">
        <v>43.319738542539568</v>
      </c>
      <c r="R21" s="119">
        <v>42.824206809241602</v>
      </c>
      <c r="S21" s="119">
        <v>43.319738542539568</v>
      </c>
      <c r="U21" s="48" t="s">
        <v>335</v>
      </c>
      <c r="V21" s="117">
        <v>43.319738542539568</v>
      </c>
      <c r="W21" s="48"/>
      <c r="X21" s="48"/>
      <c r="Y21" s="48"/>
    </row>
    <row r="22" spans="1:25" ht="15" customHeight="1" x14ac:dyDescent="0.2">
      <c r="A22" s="3"/>
      <c r="B22" s="2" t="s">
        <v>334</v>
      </c>
      <c r="C22" s="57">
        <v>51.749804395977719</v>
      </c>
      <c r="D22" s="58">
        <v>48.808884144549694</v>
      </c>
      <c r="E22" s="57">
        <v>-2.9409202514280253</v>
      </c>
      <c r="F22" s="24"/>
      <c r="G22" s="57">
        <v>51.749804395977719</v>
      </c>
      <c r="H22" s="58">
        <v>48.808884144549694</v>
      </c>
      <c r="I22" s="57">
        <v>-2.9409202514280253</v>
      </c>
      <c r="J22" s="13"/>
      <c r="K22" s="93"/>
      <c r="L22" s="48" t="s">
        <v>334</v>
      </c>
      <c r="M22" s="117">
        <v>48.808884144549694</v>
      </c>
      <c r="O22" s="118" t="s">
        <v>334</v>
      </c>
      <c r="P22" s="119">
        <v>44.932941709200939</v>
      </c>
      <c r="Q22" s="119">
        <v>42.13617689519333</v>
      </c>
      <c r="R22" s="119">
        <v>44.932941709200939</v>
      </c>
      <c r="S22" s="119">
        <v>42.13617689519333</v>
      </c>
      <c r="U22" s="48" t="s">
        <v>334</v>
      </c>
      <c r="V22" s="117">
        <v>42.13617689519333</v>
      </c>
      <c r="W22" s="48"/>
      <c r="X22" s="48"/>
      <c r="Y22" s="48"/>
    </row>
    <row r="23" spans="1:25" ht="15" customHeight="1" x14ac:dyDescent="0.2">
      <c r="A23" s="3"/>
      <c r="B23" s="2" t="s">
        <v>324</v>
      </c>
      <c r="C23" s="57">
        <v>49.709460691861651</v>
      </c>
      <c r="D23" s="58">
        <v>47.904265100550944</v>
      </c>
      <c r="E23" s="57">
        <v>-1.8051955913107065</v>
      </c>
      <c r="F23" s="24"/>
      <c r="G23" s="57">
        <v>49.709460691861651</v>
      </c>
      <c r="H23" s="58">
        <v>47.904265100550944</v>
      </c>
      <c r="I23" s="57">
        <v>-1.8051955913107065</v>
      </c>
      <c r="J23" s="13"/>
      <c r="K23" s="93"/>
      <c r="L23" s="48" t="s">
        <v>324</v>
      </c>
      <c r="M23" s="117">
        <v>47.904265100550944</v>
      </c>
      <c r="O23" s="118" t="s">
        <v>324</v>
      </c>
      <c r="P23" s="119">
        <v>43.491174256906518</v>
      </c>
      <c r="Q23" s="119">
        <v>40.91886829182792</v>
      </c>
      <c r="R23" s="119">
        <v>43.491174256906518</v>
      </c>
      <c r="S23" s="119">
        <v>40.91886829182792</v>
      </c>
      <c r="U23" s="48" t="s">
        <v>324</v>
      </c>
      <c r="V23" s="117">
        <v>40.91886829182792</v>
      </c>
      <c r="W23" s="48"/>
      <c r="X23" s="48"/>
      <c r="Y23" s="48"/>
    </row>
    <row r="24" spans="1:25" ht="14.25" customHeight="1" x14ac:dyDescent="0.2">
      <c r="A24" s="3"/>
      <c r="B24" s="2" t="s">
        <v>326</v>
      </c>
      <c r="C24" s="57">
        <v>45.402352851147796</v>
      </c>
      <c r="D24" s="58">
        <v>46.117119706867584</v>
      </c>
      <c r="E24" s="57">
        <v>0.71476685571978749</v>
      </c>
      <c r="F24" s="24"/>
      <c r="G24" s="57">
        <v>45.402352851147796</v>
      </c>
      <c r="H24" s="58">
        <v>46.117119706867584</v>
      </c>
      <c r="I24" s="57">
        <v>0.71476685571978749</v>
      </c>
      <c r="J24" s="13"/>
      <c r="K24" s="93"/>
      <c r="L24" s="48" t="s">
        <v>326</v>
      </c>
      <c r="M24" s="117">
        <v>46.117119706867584</v>
      </c>
      <c r="O24" s="118" t="s">
        <v>333</v>
      </c>
      <c r="P24" s="119">
        <v>38.80617533308402</v>
      </c>
      <c r="Q24" s="119">
        <v>39.851696687488122</v>
      </c>
      <c r="R24" s="119">
        <v>38.80617533308402</v>
      </c>
      <c r="S24" s="119">
        <v>39.851696687488122</v>
      </c>
      <c r="U24" s="48" t="s">
        <v>333</v>
      </c>
      <c r="V24" s="117">
        <v>39.851696687488122</v>
      </c>
      <c r="W24" s="48"/>
      <c r="X24" s="48"/>
      <c r="Y24" s="48"/>
    </row>
    <row r="25" spans="1:25" ht="14.25" customHeight="1" x14ac:dyDescent="0.2">
      <c r="A25" s="3"/>
      <c r="B25" s="2" t="s">
        <v>333</v>
      </c>
      <c r="C25" s="57">
        <v>45.263132704449404</v>
      </c>
      <c r="D25" s="58">
        <v>45.902618573998886</v>
      </c>
      <c r="E25" s="57">
        <v>0.63948586954948183</v>
      </c>
      <c r="F25" s="24"/>
      <c r="G25" s="57">
        <v>45.263132704449404</v>
      </c>
      <c r="H25" s="58">
        <v>45.902618573998886</v>
      </c>
      <c r="I25" s="57">
        <v>0.63948586954948183</v>
      </c>
      <c r="J25" s="13"/>
      <c r="K25" s="93"/>
      <c r="L25" s="48" t="s">
        <v>333</v>
      </c>
      <c r="M25" s="117">
        <v>45.902618573998886</v>
      </c>
      <c r="O25" s="118" t="s">
        <v>326</v>
      </c>
      <c r="P25" s="119">
        <v>39.075454934836742</v>
      </c>
      <c r="Q25" s="119">
        <v>39.747704015235023</v>
      </c>
      <c r="R25" s="119">
        <v>39.075454934836742</v>
      </c>
      <c r="S25" s="119">
        <v>39.747704015235023</v>
      </c>
      <c r="U25" s="48" t="s">
        <v>326</v>
      </c>
      <c r="V25" s="117">
        <v>39.747704015235023</v>
      </c>
      <c r="W25" s="48"/>
      <c r="X25" s="48"/>
      <c r="Y25" s="48"/>
    </row>
    <row r="26" spans="1:25" ht="15" customHeight="1" x14ac:dyDescent="0.2">
      <c r="A26" s="3"/>
      <c r="B26" s="2" t="s">
        <v>331</v>
      </c>
      <c r="C26" s="57">
        <v>44.266923499095732</v>
      </c>
      <c r="D26" s="58">
        <v>42.434621896726824</v>
      </c>
      <c r="E26" s="57">
        <v>-1.8323016023689078</v>
      </c>
      <c r="F26" s="24"/>
      <c r="G26" s="57">
        <v>44.266923499095732</v>
      </c>
      <c r="H26" s="58">
        <v>42.434621896726824</v>
      </c>
      <c r="I26" s="57">
        <v>-1.8323016023689078</v>
      </c>
      <c r="J26" s="13"/>
      <c r="K26" s="93"/>
      <c r="L26" s="48" t="s">
        <v>331</v>
      </c>
      <c r="M26" s="117">
        <v>42.434621896726824</v>
      </c>
      <c r="O26" s="118" t="s">
        <v>331</v>
      </c>
      <c r="P26" s="119">
        <v>37.12883665975604</v>
      </c>
      <c r="Q26" s="119">
        <v>36.208830476060669</v>
      </c>
      <c r="R26" s="119">
        <v>37.12883665975604</v>
      </c>
      <c r="S26" s="119">
        <v>36.208830476060669</v>
      </c>
      <c r="U26" s="48" t="s">
        <v>331</v>
      </c>
      <c r="V26" s="117">
        <v>36.208830476060669</v>
      </c>
      <c r="W26" s="48"/>
      <c r="X26" s="48"/>
      <c r="Y26" s="48"/>
    </row>
    <row r="27" spans="1:2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U27" s="48"/>
      <c r="V27" s="48"/>
      <c r="W27" s="48"/>
      <c r="X27" s="48"/>
      <c r="Y27" s="48"/>
    </row>
    <row r="28" spans="1:25" x14ac:dyDescent="0.2">
      <c r="A28" s="3"/>
      <c r="B28" s="21" t="s">
        <v>74</v>
      </c>
      <c r="C28" s="61">
        <v>5.1543562430969203</v>
      </c>
      <c r="D28" s="60">
        <v>4.7691011816397832</v>
      </c>
      <c r="E28" s="32"/>
      <c r="F28" s="32"/>
      <c r="G28" s="61">
        <v>5.1543562430969203</v>
      </c>
      <c r="H28" s="60">
        <v>4.7691011816397832</v>
      </c>
      <c r="I28" s="32"/>
      <c r="J28" s="13"/>
      <c r="K28" s="93"/>
      <c r="U28" s="48"/>
      <c r="V28" s="48"/>
      <c r="W28" s="48"/>
      <c r="X28" s="48"/>
      <c r="Y28" s="48"/>
    </row>
    <row r="29" spans="1:2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X29" s="48"/>
      <c r="Y29" s="48"/>
    </row>
    <row r="30" spans="1:25" x14ac:dyDescent="0.2">
      <c r="A30" s="3"/>
      <c r="B30" s="32"/>
      <c r="C30" s="287" t="s">
        <v>345</v>
      </c>
      <c r="D30" s="287"/>
      <c r="E30" s="287"/>
      <c r="F30" s="287"/>
      <c r="G30" s="287"/>
      <c r="H30" s="287"/>
      <c r="I30" s="287"/>
      <c r="J30" s="13"/>
      <c r="K30" s="2"/>
      <c r="P30" s="10"/>
      <c r="Q30" s="10"/>
      <c r="R30" s="10"/>
      <c r="S30" s="10"/>
      <c r="T30" s="10"/>
      <c r="Y30" s="48"/>
    </row>
    <row r="31" spans="1:25" x14ac:dyDescent="0.2">
      <c r="A31" s="3"/>
      <c r="B31" s="32"/>
      <c r="C31" s="291" t="s">
        <v>314</v>
      </c>
      <c r="D31" s="291"/>
      <c r="E31" s="291"/>
      <c r="F31" s="291"/>
      <c r="G31" s="291"/>
      <c r="H31" s="291"/>
      <c r="I31" s="291"/>
      <c r="J31" s="13"/>
      <c r="K31" s="2"/>
      <c r="P31" s="10"/>
      <c r="Q31" s="10"/>
      <c r="R31" s="10"/>
      <c r="S31" s="10"/>
      <c r="T31" s="10"/>
      <c r="Y31" s="48"/>
    </row>
    <row r="32" spans="1:2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P32" s="10"/>
      <c r="Q32" s="10"/>
      <c r="R32" s="10"/>
      <c r="S32" s="10"/>
      <c r="T32" s="10"/>
      <c r="Y32" s="48"/>
    </row>
    <row r="33" spans="1:2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3"/>
      <c r="U33" s="48"/>
      <c r="V33" s="48"/>
      <c r="W33" s="48"/>
      <c r="X33" s="48"/>
      <c r="Y33" s="48"/>
    </row>
    <row r="34" spans="1:2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L34" s="10"/>
      <c r="M34" s="10"/>
      <c r="N34" s="10"/>
      <c r="O34" s="10"/>
      <c r="P34" s="10"/>
      <c r="Q34" s="10"/>
      <c r="R34" s="10"/>
      <c r="S34" s="10"/>
      <c r="T34" s="10"/>
    </row>
    <row r="35" spans="1:2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9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</row>
    <row r="41" spans="1:2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9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</row>
    <row r="42" spans="1:25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</row>
    <row r="43" spans="1:25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">
      <c r="A47" s="185" t="s">
        <v>310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</row>
    <row r="48" spans="1:25" x14ac:dyDescent="0.2">
      <c r="A48" s="185" t="s">
        <v>258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">
      <c r="A49" s="185" t="s">
        <v>16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">
      <c r="A50" s="185" t="s">
        <v>160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">
      <c r="A51" s="185" t="s">
        <v>315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2"/>
    </row>
    <row r="53" spans="1:11" x14ac:dyDescent="0.2">
      <c r="K53" s="2"/>
    </row>
    <row r="55" spans="1:11" x14ac:dyDescent="0.2">
      <c r="B55" s="48"/>
      <c r="C55" s="48"/>
      <c r="D55" s="48"/>
      <c r="E55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4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3" width="11.7109375" style="10" customWidth="1"/>
    <col min="4" max="4" width="12" style="10" customWidth="1"/>
    <col min="5" max="5" width="13.140625" style="10" customWidth="1"/>
    <col min="6" max="6" width="8.85546875" style="10" customWidth="1"/>
    <col min="7" max="7" width="10.85546875" style="10" customWidth="1"/>
    <col min="8" max="8" width="13.28515625" style="10" customWidth="1"/>
    <col min="9" max="9" width="13.85546875" style="10" customWidth="1"/>
    <col min="10" max="10" width="1.85546875" style="10" customWidth="1"/>
    <col min="11" max="11" width="10.85546875" style="92"/>
    <col min="12" max="12" width="14.28515625" style="48" bestFit="1" customWidth="1"/>
    <col min="13" max="13" width="5.7109375" style="48" bestFit="1" customWidth="1"/>
    <col min="14" max="21" width="10.85546875" style="48"/>
    <col min="22" max="22" width="10.85546875" style="63"/>
    <col min="23" max="16384" width="10.85546875" style="10"/>
  </cols>
  <sheetData>
    <row r="1" spans="1:24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4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4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4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4" ht="28.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4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4" x14ac:dyDescent="0.2">
      <c r="A7" s="3"/>
      <c r="B7" s="11"/>
      <c r="C7" s="266" t="s">
        <v>247</v>
      </c>
      <c r="D7" s="266"/>
      <c r="E7" s="266"/>
      <c r="F7" s="266"/>
      <c r="G7" s="266"/>
      <c r="H7" s="266"/>
      <c r="I7" s="266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4" x14ac:dyDescent="0.2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4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4" ht="15.75" customHeight="1" x14ac:dyDescent="0.2">
      <c r="A10" s="3"/>
      <c r="B10" s="2"/>
      <c r="C10" s="264" t="s">
        <v>312</v>
      </c>
      <c r="D10" s="264"/>
      <c r="E10" s="273" t="s">
        <v>303</v>
      </c>
      <c r="F10" s="20"/>
      <c r="G10" s="264" t="s">
        <v>313</v>
      </c>
      <c r="H10" s="264"/>
      <c r="I10" s="273" t="s">
        <v>303</v>
      </c>
      <c r="J10" s="13"/>
      <c r="K10" s="93"/>
      <c r="V10" s="48"/>
      <c r="W10" s="48"/>
      <c r="X10" s="48"/>
    </row>
    <row r="11" spans="1:24" ht="15.75" customHeight="1" x14ac:dyDescent="0.2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K11" s="48"/>
      <c r="P11" s="124" t="s">
        <v>203</v>
      </c>
      <c r="Q11" s="124">
        <v>2015</v>
      </c>
      <c r="R11" s="124">
        <v>2016</v>
      </c>
      <c r="S11" s="124">
        <v>2015</v>
      </c>
      <c r="T11" s="124">
        <v>2016</v>
      </c>
      <c r="V11" s="48"/>
      <c r="W11" s="48"/>
      <c r="X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M12" s="48" t="s">
        <v>56</v>
      </c>
      <c r="P12" s="118" t="s">
        <v>324</v>
      </c>
      <c r="Q12" s="125">
        <v>52.986258204457101</v>
      </c>
      <c r="R12" s="125">
        <v>53.631189478102506</v>
      </c>
      <c r="S12" s="125">
        <v>52.986258204457101</v>
      </c>
      <c r="T12" s="125">
        <v>53.631189478102506</v>
      </c>
      <c r="V12" s="117"/>
      <c r="W12" s="48"/>
      <c r="X12" s="48"/>
    </row>
    <row r="13" spans="1:24" ht="15" customHeight="1" x14ac:dyDescent="0.2">
      <c r="A13" s="3"/>
      <c r="B13" s="2" t="s">
        <v>324</v>
      </c>
      <c r="C13" s="57">
        <v>52.986258204457101</v>
      </c>
      <c r="D13" s="58">
        <v>53.631189478102506</v>
      </c>
      <c r="E13" s="57">
        <v>0.6449312736454047</v>
      </c>
      <c r="F13" s="250"/>
      <c r="G13" s="57">
        <v>52.986258204457101</v>
      </c>
      <c r="H13" s="58">
        <v>53.631189478102506</v>
      </c>
      <c r="I13" s="57">
        <v>0.6449312736454047</v>
      </c>
      <c r="J13" s="13"/>
      <c r="K13" s="93"/>
      <c r="L13" s="48" t="s">
        <v>324</v>
      </c>
      <c r="M13" s="117">
        <v>53.631189478102506</v>
      </c>
      <c r="P13" s="118" t="s">
        <v>332</v>
      </c>
      <c r="Q13" s="125">
        <v>47.223620568010404</v>
      </c>
      <c r="R13" s="125">
        <v>52.834274048861161</v>
      </c>
      <c r="S13" s="125">
        <v>47.223620568010404</v>
      </c>
      <c r="T13" s="125">
        <v>52.834274048861161</v>
      </c>
      <c r="V13" s="117"/>
      <c r="W13" s="48"/>
      <c r="X13" s="48"/>
    </row>
    <row r="14" spans="1:24" ht="14.25" customHeight="1" x14ac:dyDescent="0.2">
      <c r="A14" s="3"/>
      <c r="B14" s="2" t="s">
        <v>332</v>
      </c>
      <c r="C14" s="57">
        <v>47.223620568010404</v>
      </c>
      <c r="D14" s="58">
        <v>52.834274048861161</v>
      </c>
      <c r="E14" s="57">
        <v>5.6106534808507575</v>
      </c>
      <c r="F14" s="256"/>
      <c r="G14" s="57">
        <v>47.223620568010404</v>
      </c>
      <c r="H14" s="58">
        <v>52.834274048861161</v>
      </c>
      <c r="I14" s="57">
        <v>5.6106534808507575</v>
      </c>
      <c r="J14" s="13"/>
      <c r="K14" s="93"/>
      <c r="L14" s="48" t="s">
        <v>332</v>
      </c>
      <c r="M14" s="117">
        <v>52.834274048861161</v>
      </c>
      <c r="P14" s="118" t="s">
        <v>307</v>
      </c>
      <c r="Q14" s="125">
        <v>52.845964269706705</v>
      </c>
      <c r="R14" s="125">
        <v>51.111584875592229</v>
      </c>
      <c r="S14" s="125">
        <v>52.845964269706705</v>
      </c>
      <c r="T14" s="125">
        <v>51.111584875592229</v>
      </c>
      <c r="V14" s="117"/>
      <c r="W14" s="48"/>
      <c r="X14" s="48"/>
    </row>
    <row r="15" spans="1:24" ht="15" customHeight="1" x14ac:dyDescent="0.2">
      <c r="A15" s="3"/>
      <c r="B15" s="21" t="s">
        <v>307</v>
      </c>
      <c r="C15" s="60">
        <v>52.845964269706705</v>
      </c>
      <c r="D15" s="60">
        <v>51.111584875592229</v>
      </c>
      <c r="E15" s="60">
        <v>-1.7343793941144767</v>
      </c>
      <c r="F15" s="256"/>
      <c r="G15" s="60">
        <v>52.845964269706705</v>
      </c>
      <c r="H15" s="60">
        <v>51.111584875592229</v>
      </c>
      <c r="I15" s="60">
        <v>-1.7343793941144767</v>
      </c>
      <c r="J15" s="13"/>
      <c r="K15" s="93"/>
      <c r="L15" s="48" t="s">
        <v>307</v>
      </c>
      <c r="M15" s="117">
        <v>51.111584875592229</v>
      </c>
      <c r="P15" s="118" t="s">
        <v>333</v>
      </c>
      <c r="Q15" s="125">
        <v>46.293301828796288</v>
      </c>
      <c r="R15" s="125">
        <v>49.19237293297666</v>
      </c>
      <c r="S15" s="125">
        <v>46.293301828796288</v>
      </c>
      <c r="T15" s="125">
        <v>49.19237293297666</v>
      </c>
      <c r="V15" s="117"/>
      <c r="W15" s="48"/>
      <c r="X15" s="48"/>
    </row>
    <row r="16" spans="1:24" ht="15" customHeight="1" x14ac:dyDescent="0.2">
      <c r="A16" s="3"/>
      <c r="B16" s="2" t="s">
        <v>333</v>
      </c>
      <c r="C16" s="57">
        <v>46.293301828796288</v>
      </c>
      <c r="D16" s="58">
        <v>49.19237293297666</v>
      </c>
      <c r="E16" s="57">
        <v>2.8990711041803721</v>
      </c>
      <c r="F16" s="247"/>
      <c r="G16" s="57">
        <v>46.293301828796288</v>
      </c>
      <c r="H16" s="58">
        <v>49.19237293297666</v>
      </c>
      <c r="I16" s="57">
        <v>2.8990711041803721</v>
      </c>
      <c r="J16" s="13"/>
      <c r="K16" s="93"/>
      <c r="L16" s="48" t="s">
        <v>333</v>
      </c>
      <c r="M16" s="117">
        <v>49.19237293297666</v>
      </c>
      <c r="P16" s="118" t="s">
        <v>328</v>
      </c>
      <c r="Q16" s="125">
        <v>48.083056398565262</v>
      </c>
      <c r="R16" s="125">
        <v>48.153775898539735</v>
      </c>
      <c r="S16" s="125">
        <v>48.083056398565262</v>
      </c>
      <c r="T16" s="125">
        <v>48.153775898539735</v>
      </c>
      <c r="V16" s="117"/>
      <c r="W16" s="48"/>
      <c r="X16" s="48"/>
    </row>
    <row r="17" spans="1:24" ht="14.25" customHeight="1" x14ac:dyDescent="0.2">
      <c r="A17" s="3"/>
      <c r="B17" s="21" t="s">
        <v>328</v>
      </c>
      <c r="C17" s="61">
        <v>48.083056398565262</v>
      </c>
      <c r="D17" s="60">
        <v>48.153775898539735</v>
      </c>
      <c r="E17" s="61">
        <v>7.071949997447291E-2</v>
      </c>
      <c r="F17" s="256"/>
      <c r="G17" s="61">
        <v>48.083056398565262</v>
      </c>
      <c r="H17" s="60">
        <v>48.153775898539735</v>
      </c>
      <c r="I17" s="61">
        <v>7.071949997447291E-2</v>
      </c>
      <c r="J17" s="13"/>
      <c r="K17" s="93"/>
      <c r="L17" s="48" t="s">
        <v>328</v>
      </c>
      <c r="M17" s="117">
        <v>48.153775898539735</v>
      </c>
      <c r="P17" s="118" t="s">
        <v>335</v>
      </c>
      <c r="Q17" s="125">
        <v>42.580052531372566</v>
      </c>
      <c r="R17" s="125">
        <v>47.301428650980519</v>
      </c>
      <c r="S17" s="125">
        <v>42.580052531372566</v>
      </c>
      <c r="T17" s="125">
        <v>47.301428650980519</v>
      </c>
      <c r="V17" s="117"/>
      <c r="W17" s="48"/>
      <c r="X17" s="48"/>
    </row>
    <row r="18" spans="1:24" ht="14.25" customHeight="1" x14ac:dyDescent="0.2">
      <c r="A18" s="3"/>
      <c r="B18" s="2" t="s">
        <v>335</v>
      </c>
      <c r="C18" s="57">
        <v>42.580052531372566</v>
      </c>
      <c r="D18" s="58">
        <v>47.301428650980519</v>
      </c>
      <c r="E18" s="57">
        <v>4.7213761196079531</v>
      </c>
      <c r="F18" s="256"/>
      <c r="G18" s="57">
        <v>42.580052531372566</v>
      </c>
      <c r="H18" s="58">
        <v>47.301428650980519</v>
      </c>
      <c r="I18" s="57">
        <v>4.7213761196079531</v>
      </c>
      <c r="J18" s="13"/>
      <c r="K18" s="93"/>
      <c r="L18" s="48" t="s">
        <v>335</v>
      </c>
      <c r="M18" s="117">
        <v>47.301428650980519</v>
      </c>
      <c r="P18" s="118" t="s">
        <v>325</v>
      </c>
      <c r="Q18" s="125">
        <v>46.790253889223003</v>
      </c>
      <c r="R18" s="125">
        <v>47.027553109373429</v>
      </c>
      <c r="S18" s="125">
        <v>46.790253889223003</v>
      </c>
      <c r="T18" s="125">
        <v>47.027553109373429</v>
      </c>
      <c r="V18" s="117"/>
      <c r="W18" s="48"/>
      <c r="X18" s="48"/>
    </row>
    <row r="19" spans="1:24" ht="14.25" customHeight="1" x14ac:dyDescent="0.2">
      <c r="A19" s="3"/>
      <c r="B19" s="2" t="s">
        <v>325</v>
      </c>
      <c r="C19" s="57">
        <v>46.790253889223003</v>
      </c>
      <c r="D19" s="58">
        <v>47.027553109373429</v>
      </c>
      <c r="E19" s="57">
        <v>0.23729922015042604</v>
      </c>
      <c r="F19" s="256"/>
      <c r="G19" s="57">
        <v>46.790253889223003</v>
      </c>
      <c r="H19" s="58">
        <v>47.027553109373429</v>
      </c>
      <c r="I19" s="57">
        <v>0.23729922015042604</v>
      </c>
      <c r="J19" s="13"/>
      <c r="K19" s="93"/>
      <c r="L19" s="48" t="s">
        <v>325</v>
      </c>
      <c r="M19" s="117">
        <v>47.027553109373429</v>
      </c>
      <c r="P19" s="118" t="s">
        <v>330</v>
      </c>
      <c r="Q19" s="125">
        <v>47.087547300992739</v>
      </c>
      <c r="R19" s="125">
        <v>46.626993473598375</v>
      </c>
      <c r="S19" s="125">
        <v>47.087547300992739</v>
      </c>
      <c r="T19" s="125">
        <v>46.626993473598375</v>
      </c>
      <c r="V19" s="117"/>
      <c r="W19" s="48"/>
      <c r="X19" s="48"/>
    </row>
    <row r="20" spans="1:24" ht="14.25" customHeight="1" x14ac:dyDescent="0.2">
      <c r="A20" s="3"/>
      <c r="B20" s="2" t="s">
        <v>330</v>
      </c>
      <c r="C20" s="57">
        <v>47.087547300992739</v>
      </c>
      <c r="D20" s="58">
        <v>46.626993473598375</v>
      </c>
      <c r="E20" s="57">
        <v>-0.46055382739436368</v>
      </c>
      <c r="F20" s="250"/>
      <c r="G20" s="57">
        <v>47.087547300992739</v>
      </c>
      <c r="H20" s="58">
        <v>46.626993473598375</v>
      </c>
      <c r="I20" s="57">
        <v>-0.46055382739436368</v>
      </c>
      <c r="J20" s="13"/>
      <c r="K20" s="93"/>
      <c r="L20" s="48" t="s">
        <v>330</v>
      </c>
      <c r="M20" s="117">
        <v>46.626993473598375</v>
      </c>
      <c r="P20" s="118" t="s">
        <v>331</v>
      </c>
      <c r="Q20" s="125">
        <v>47.822080581305563</v>
      </c>
      <c r="R20" s="125">
        <v>45.850133749373292</v>
      </c>
      <c r="S20" s="125">
        <v>47.822080581305563</v>
      </c>
      <c r="T20" s="125">
        <v>45.850133749373292</v>
      </c>
      <c r="V20" s="117"/>
      <c r="W20" s="48"/>
      <c r="X20" s="48"/>
    </row>
    <row r="21" spans="1:24" ht="14.25" customHeight="1" x14ac:dyDescent="0.2">
      <c r="A21" s="3"/>
      <c r="B21" s="2" t="s">
        <v>331</v>
      </c>
      <c r="C21" s="57">
        <v>47.822080581305563</v>
      </c>
      <c r="D21" s="58">
        <v>45.850133749373292</v>
      </c>
      <c r="E21" s="57">
        <v>-1.9719468319322715</v>
      </c>
      <c r="F21" s="212"/>
      <c r="G21" s="57">
        <v>47.822080581305563</v>
      </c>
      <c r="H21" s="58">
        <v>45.850133749373292</v>
      </c>
      <c r="I21" s="57">
        <v>-1.9719468319322715</v>
      </c>
      <c r="J21" s="13"/>
      <c r="K21" s="93"/>
      <c r="L21" s="48" t="s">
        <v>331</v>
      </c>
      <c r="M21" s="117">
        <v>45.850133749373292</v>
      </c>
      <c r="P21" s="118" t="s">
        <v>326</v>
      </c>
      <c r="Q21" s="125">
        <v>41.623483515966782</v>
      </c>
      <c r="R21" s="125">
        <v>42.400780875956592</v>
      </c>
      <c r="S21" s="125">
        <v>41.623483515966782</v>
      </c>
      <c r="T21" s="125">
        <v>42.400780875956592</v>
      </c>
      <c r="V21" s="117"/>
      <c r="W21" s="48"/>
      <c r="X21" s="48"/>
    </row>
    <row r="22" spans="1:24" ht="14.25" customHeight="1" x14ac:dyDescent="0.2">
      <c r="A22" s="3"/>
      <c r="B22" s="2" t="s">
        <v>326</v>
      </c>
      <c r="C22" s="57">
        <v>41.623483515966782</v>
      </c>
      <c r="D22" s="58">
        <v>42.400780875956592</v>
      </c>
      <c r="E22" s="57">
        <v>0.77729735998980942</v>
      </c>
      <c r="F22" s="212"/>
      <c r="G22" s="57">
        <v>41.623483515966782</v>
      </c>
      <c r="H22" s="58">
        <v>42.400780875956592</v>
      </c>
      <c r="I22" s="57">
        <v>0.77729735998980942</v>
      </c>
      <c r="J22" s="13"/>
      <c r="K22" s="93"/>
      <c r="L22" s="48" t="s">
        <v>326</v>
      </c>
      <c r="M22" s="117">
        <v>42.400780875956592</v>
      </c>
      <c r="P22" s="118" t="s">
        <v>334</v>
      </c>
      <c r="Q22" s="125">
        <v>39.818494507748724</v>
      </c>
      <c r="R22" s="125">
        <v>41.549147230271785</v>
      </c>
      <c r="S22" s="125">
        <v>39.818494507748724</v>
      </c>
      <c r="T22" s="125">
        <v>41.549147230271785</v>
      </c>
      <c r="V22" s="117"/>
      <c r="W22" s="48"/>
      <c r="X22" s="48"/>
    </row>
    <row r="23" spans="1:24" ht="14.25" customHeight="1" x14ac:dyDescent="0.2">
      <c r="A23" s="3"/>
      <c r="B23" s="2" t="s">
        <v>334</v>
      </c>
      <c r="C23" s="57">
        <v>39.818494507748724</v>
      </c>
      <c r="D23" s="58">
        <v>41.549147230271785</v>
      </c>
      <c r="E23" s="57">
        <v>1.730652722523061</v>
      </c>
      <c r="F23" s="212"/>
      <c r="G23" s="57">
        <v>39.818494507748724</v>
      </c>
      <c r="H23" s="58">
        <v>41.549147230271785</v>
      </c>
      <c r="I23" s="57">
        <v>1.730652722523061</v>
      </c>
      <c r="J23" s="13"/>
      <c r="K23" s="93"/>
      <c r="L23" s="48" t="s">
        <v>334</v>
      </c>
      <c r="M23" s="117">
        <v>41.549147230271785</v>
      </c>
      <c r="P23" s="118" t="s">
        <v>327</v>
      </c>
      <c r="Q23" s="125">
        <v>38.164839124148628</v>
      </c>
      <c r="R23" s="125">
        <v>39.34231627676283</v>
      </c>
      <c r="S23" s="125">
        <v>38.164839124148628</v>
      </c>
      <c r="T23" s="125">
        <v>39.34231627676283</v>
      </c>
      <c r="V23" s="117"/>
      <c r="W23" s="48"/>
      <c r="X23" s="48"/>
    </row>
    <row r="24" spans="1:24" ht="15" customHeight="1" x14ac:dyDescent="0.2">
      <c r="A24" s="3"/>
      <c r="B24" s="2" t="s">
        <v>327</v>
      </c>
      <c r="C24" s="57">
        <v>38.164839124148628</v>
      </c>
      <c r="D24" s="58">
        <v>39.34231627676283</v>
      </c>
      <c r="E24" s="57">
        <v>1.1774771526142018</v>
      </c>
      <c r="F24" s="212"/>
      <c r="G24" s="57">
        <v>38.164839124148628</v>
      </c>
      <c r="H24" s="58">
        <v>39.34231627676283</v>
      </c>
      <c r="I24" s="57">
        <v>1.1774771526142018</v>
      </c>
      <c r="J24" s="13"/>
      <c r="K24" s="93"/>
      <c r="L24" s="48" t="s">
        <v>327</v>
      </c>
      <c r="M24" s="117">
        <v>39.34231627676283</v>
      </c>
      <c r="P24" s="118" t="s">
        <v>329</v>
      </c>
      <c r="Q24" s="125">
        <v>41.028498961351332</v>
      </c>
      <c r="R24" s="125">
        <v>39.219933916276531</v>
      </c>
      <c r="S24" s="125">
        <v>41.028498961351332</v>
      </c>
      <c r="T24" s="125">
        <v>39.219933916276531</v>
      </c>
      <c r="V24" s="117"/>
      <c r="W24" s="48"/>
      <c r="X24" s="48"/>
    </row>
    <row r="25" spans="1:24" ht="15" customHeight="1" x14ac:dyDescent="0.2">
      <c r="A25" s="3"/>
      <c r="B25" s="2" t="s">
        <v>329</v>
      </c>
      <c r="C25" s="57">
        <v>41.028498961351332</v>
      </c>
      <c r="D25" s="58">
        <v>39.219933916276531</v>
      </c>
      <c r="E25" s="57">
        <v>-1.8085650450748005</v>
      </c>
      <c r="F25" s="20"/>
      <c r="G25" s="57">
        <v>41.028498961351332</v>
      </c>
      <c r="H25" s="58">
        <v>39.219933916276531</v>
      </c>
      <c r="I25" s="57">
        <v>-1.8085650450748005</v>
      </c>
      <c r="J25" s="13"/>
      <c r="K25" s="93"/>
      <c r="L25" s="48" t="s">
        <v>329</v>
      </c>
      <c r="M25" s="117">
        <v>39.219933916276531</v>
      </c>
      <c r="P25" s="118" t="s">
        <v>323</v>
      </c>
      <c r="Q25" s="125">
        <v>36.81305486795911</v>
      </c>
      <c r="R25" s="125">
        <v>38.084892481717539</v>
      </c>
      <c r="S25" s="125">
        <v>36.81305486795911</v>
      </c>
      <c r="T25" s="125">
        <v>38.084892481717539</v>
      </c>
      <c r="V25" s="117"/>
      <c r="W25" s="48"/>
      <c r="X25" s="48"/>
    </row>
    <row r="26" spans="1:24" ht="15" customHeight="1" x14ac:dyDescent="0.2">
      <c r="A26" s="3"/>
      <c r="B26" s="2" t="s">
        <v>323</v>
      </c>
      <c r="C26" s="57">
        <v>36.81305486795911</v>
      </c>
      <c r="D26" s="58">
        <v>38.084892481717539</v>
      </c>
      <c r="E26" s="57">
        <v>1.2718376137584286</v>
      </c>
      <c r="F26" s="20"/>
      <c r="G26" s="57">
        <v>36.81305486795911</v>
      </c>
      <c r="H26" s="58">
        <v>38.084892481717539</v>
      </c>
      <c r="I26" s="57">
        <v>1.2718376137584286</v>
      </c>
      <c r="J26" s="13"/>
      <c r="K26" s="93"/>
      <c r="L26" s="48" t="s">
        <v>323</v>
      </c>
      <c r="M26" s="117">
        <v>38.084892481717539</v>
      </c>
      <c r="V26" s="48"/>
      <c r="W26" s="48"/>
      <c r="X26" s="48"/>
    </row>
    <row r="27" spans="1:24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V27" s="48"/>
      <c r="W27" s="48"/>
      <c r="X27" s="48"/>
    </row>
    <row r="28" spans="1:24" x14ac:dyDescent="0.2">
      <c r="A28" s="3"/>
      <c r="B28" s="21" t="s">
        <v>74</v>
      </c>
      <c r="C28" s="61">
        <v>4.7629078711414436</v>
      </c>
      <c r="D28" s="60">
        <v>5.5328453978806422</v>
      </c>
      <c r="E28" s="32"/>
      <c r="F28" s="32"/>
      <c r="G28" s="61">
        <v>4.7629078711414436</v>
      </c>
      <c r="H28" s="60">
        <v>2.957808977052494</v>
      </c>
      <c r="I28" s="32"/>
      <c r="J28" s="13"/>
      <c r="K28" s="93"/>
      <c r="V28" s="48"/>
      <c r="W28" s="48"/>
      <c r="X28" s="48"/>
    </row>
    <row r="29" spans="1:24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3"/>
      <c r="V29" s="48"/>
      <c r="W29" s="48"/>
      <c r="X29" s="48"/>
    </row>
    <row r="30" spans="1:24" x14ac:dyDescent="0.2">
      <c r="A30" s="3"/>
      <c r="B30" s="32"/>
      <c r="C30" s="292" t="s">
        <v>253</v>
      </c>
      <c r="D30" s="292"/>
      <c r="E30" s="292"/>
      <c r="F30" s="292"/>
      <c r="G30" s="292"/>
      <c r="H30" s="292"/>
      <c r="I30" s="292"/>
      <c r="J30" s="13"/>
      <c r="K30" s="93"/>
      <c r="V30" s="48"/>
      <c r="W30" s="48"/>
      <c r="X30" s="48"/>
    </row>
    <row r="31" spans="1:24" x14ac:dyDescent="0.2">
      <c r="A31" s="3"/>
      <c r="B31" s="32"/>
      <c r="C31" s="292" t="s">
        <v>314</v>
      </c>
      <c r="D31" s="292"/>
      <c r="E31" s="292"/>
      <c r="F31" s="292"/>
      <c r="G31" s="292"/>
      <c r="H31" s="292"/>
      <c r="I31" s="292"/>
      <c r="J31" s="13"/>
      <c r="K31" s="93"/>
      <c r="V31" s="48"/>
      <c r="W31" s="48"/>
      <c r="X31" s="48"/>
    </row>
    <row r="32" spans="1:24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V32" s="48"/>
      <c r="W32" s="48"/>
      <c r="X32" s="48"/>
    </row>
    <row r="33" spans="1:26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3"/>
      <c r="V33" s="48"/>
      <c r="W33" s="48"/>
      <c r="X33" s="48"/>
    </row>
    <row r="34" spans="1:26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3"/>
      <c r="V34" s="48"/>
      <c r="W34" s="48"/>
      <c r="X34" s="48"/>
    </row>
    <row r="35" spans="1:26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3"/>
      <c r="V35" s="48"/>
      <c r="W35" s="48"/>
      <c r="X35" s="48"/>
      <c r="Z35" s="64"/>
    </row>
    <row r="36" spans="1:26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3"/>
      <c r="V36" s="48"/>
      <c r="W36" s="48"/>
      <c r="X36" s="48"/>
      <c r="Z36" s="64"/>
    </row>
    <row r="37" spans="1:26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3"/>
      <c r="V37" s="48"/>
      <c r="W37" s="48"/>
      <c r="X37" s="48"/>
    </row>
    <row r="38" spans="1:26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3"/>
      <c r="V38" s="48"/>
      <c r="W38" s="48"/>
      <c r="X38" s="48"/>
    </row>
    <row r="39" spans="1:26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3"/>
      <c r="V39" s="48"/>
      <c r="W39" s="48"/>
      <c r="X39" s="48"/>
    </row>
    <row r="40" spans="1:26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3"/>
      <c r="V40" s="48"/>
      <c r="W40" s="48"/>
      <c r="X40" s="48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3"/>
      <c r="V41" s="48"/>
      <c r="W41" s="48"/>
      <c r="X41" s="48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3"/>
      <c r="V42" s="48"/>
      <c r="W42" s="48"/>
      <c r="X42" s="48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3"/>
      <c r="V43" s="48"/>
      <c r="W43" s="48"/>
      <c r="X43" s="48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3"/>
      <c r="V44" s="48"/>
      <c r="W44" s="48"/>
      <c r="X44" s="48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6" x14ac:dyDescent="0.2">
      <c r="A47" s="185" t="s">
        <v>310</v>
      </c>
      <c r="B47" s="188"/>
      <c r="C47" s="188"/>
      <c r="D47" s="188"/>
      <c r="E47" s="188"/>
      <c r="F47" s="188"/>
      <c r="G47" s="188"/>
      <c r="H47" s="188"/>
      <c r="I47" s="188"/>
      <c r="J47" s="13"/>
      <c r="K47" s="91"/>
    </row>
    <row r="48" spans="1:26" x14ac:dyDescent="0.2">
      <c r="A48" s="185" t="s">
        <v>260</v>
      </c>
      <c r="B48" s="188"/>
      <c r="C48" s="188"/>
      <c r="D48" s="188"/>
      <c r="E48" s="188"/>
      <c r="F48" s="188"/>
      <c r="G48" s="188"/>
      <c r="H48" s="188"/>
      <c r="I48" s="188"/>
      <c r="J48" s="13"/>
      <c r="K48" s="91"/>
    </row>
    <row r="49" spans="1:11" x14ac:dyDescent="0.2">
      <c r="A49" s="185" t="s">
        <v>158</v>
      </c>
      <c r="B49" s="188"/>
      <c r="C49" s="188"/>
      <c r="D49" s="188"/>
      <c r="E49" s="188"/>
      <c r="F49" s="188"/>
      <c r="G49" s="188"/>
      <c r="H49" s="188"/>
      <c r="I49" s="188"/>
      <c r="J49" s="13"/>
      <c r="K49" s="91"/>
    </row>
    <row r="50" spans="1:11" x14ac:dyDescent="0.2">
      <c r="A50" s="185" t="s">
        <v>159</v>
      </c>
      <c r="B50" s="188"/>
      <c r="C50" s="188"/>
      <c r="D50" s="188"/>
      <c r="E50" s="188"/>
      <c r="F50" s="188"/>
      <c r="G50" s="188"/>
      <c r="H50" s="188"/>
      <c r="I50" s="188"/>
      <c r="J50" s="13"/>
      <c r="K50" s="91"/>
    </row>
    <row r="51" spans="1:11" x14ac:dyDescent="0.2">
      <c r="A51" s="185" t="s">
        <v>315</v>
      </c>
      <c r="B51" s="188"/>
      <c r="C51" s="188"/>
      <c r="D51" s="188"/>
      <c r="E51" s="188"/>
      <c r="F51" s="188"/>
      <c r="G51" s="188"/>
      <c r="H51" s="188"/>
      <c r="I51" s="188"/>
      <c r="J51" s="13"/>
      <c r="K51" s="91"/>
    </row>
    <row r="52" spans="1:11" x14ac:dyDescent="0.2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91"/>
    </row>
    <row r="53" spans="1:11" x14ac:dyDescent="0.2">
      <c r="K53" s="91"/>
    </row>
    <row r="54" spans="1:11" x14ac:dyDescent="0.2">
      <c r="B54" s="48"/>
      <c r="C54" s="48"/>
      <c r="D54" s="48"/>
      <c r="E54" s="48"/>
    </row>
  </sheetData>
  <sortState ref="P12:T25">
    <sortCondition descending="1" ref="R12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4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1.28515625" style="10" customWidth="1"/>
    <col min="4" max="4" width="12.28515625" style="10" customWidth="1"/>
    <col min="5" max="5" width="13.7109375" style="10" customWidth="1"/>
    <col min="6" max="6" width="9.140625" style="10" customWidth="1"/>
    <col min="7" max="7" width="10" style="10" customWidth="1"/>
    <col min="8" max="8" width="13.140625" style="10" customWidth="1"/>
    <col min="9" max="9" width="13.28515625" style="10" customWidth="1"/>
    <col min="10" max="10" width="1.85546875" style="10" customWidth="1"/>
    <col min="11" max="11" width="10.85546875" style="92"/>
    <col min="12" max="12" width="14.28515625" style="48" bestFit="1" customWidth="1"/>
    <col min="13" max="13" width="5.7109375" style="48" bestFit="1" customWidth="1"/>
    <col min="14" max="15" width="10.85546875" style="48"/>
    <col min="16" max="16" width="13" style="48" bestFit="1" customWidth="1"/>
    <col min="17" max="21" width="10.85546875" style="48"/>
    <col min="22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6" ht="26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6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V6" s="48"/>
      <c r="W6" s="48"/>
      <c r="X6" s="48"/>
      <c r="Y6" s="48"/>
      <c r="Z6" s="48"/>
    </row>
    <row r="7" spans="1:26" x14ac:dyDescent="0.2">
      <c r="A7" s="3"/>
      <c r="B7" s="11"/>
      <c r="C7" s="266" t="s">
        <v>346</v>
      </c>
      <c r="D7" s="266"/>
      <c r="E7" s="266"/>
      <c r="F7" s="266"/>
      <c r="G7" s="266"/>
      <c r="H7" s="266"/>
      <c r="I7" s="266"/>
      <c r="J7" s="13"/>
      <c r="K7" s="93"/>
      <c r="V7" s="48"/>
      <c r="W7" s="48"/>
      <c r="X7" s="48"/>
      <c r="Y7" s="48"/>
      <c r="Z7" s="48"/>
    </row>
    <row r="8" spans="1:26" x14ac:dyDescent="0.2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93"/>
      <c r="V8" s="48"/>
      <c r="W8" s="48"/>
      <c r="X8" s="48"/>
      <c r="Y8" s="48"/>
      <c r="Z8" s="48"/>
    </row>
    <row r="9" spans="1:26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V9" s="48"/>
      <c r="W9" s="48"/>
      <c r="X9" s="48"/>
      <c r="Y9" s="48"/>
      <c r="Z9" s="48"/>
    </row>
    <row r="10" spans="1:26" ht="15.75" customHeight="1" x14ac:dyDescent="0.2">
      <c r="A10" s="3"/>
      <c r="B10" s="2"/>
      <c r="C10" s="264" t="s">
        <v>312</v>
      </c>
      <c r="D10" s="264"/>
      <c r="E10" s="273" t="s">
        <v>303</v>
      </c>
      <c r="F10" s="20"/>
      <c r="G10" s="264" t="s">
        <v>313</v>
      </c>
      <c r="H10" s="264"/>
      <c r="I10" s="273" t="s">
        <v>303</v>
      </c>
      <c r="J10" s="13"/>
      <c r="K10" s="2"/>
      <c r="V10" s="48"/>
      <c r="W10" s="48"/>
      <c r="X10" s="48"/>
      <c r="Y10" s="48"/>
      <c r="Z10" s="48"/>
    </row>
    <row r="11" spans="1:26" ht="15.75" customHeight="1" x14ac:dyDescent="0.2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K11" s="10"/>
      <c r="P11" s="124" t="s">
        <v>203</v>
      </c>
      <c r="Q11" s="124">
        <v>2015</v>
      </c>
      <c r="R11" s="124">
        <v>2016</v>
      </c>
      <c r="S11" s="124">
        <v>2015</v>
      </c>
      <c r="T11" s="124">
        <v>2016</v>
      </c>
      <c r="V11" s="48"/>
      <c r="W11" s="48" t="s">
        <v>56</v>
      </c>
      <c r="X11" s="48"/>
      <c r="Y11" s="48"/>
      <c r="Z11" s="48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307</v>
      </c>
      <c r="W12" s="117">
        <v>84.436073142414628</v>
      </c>
      <c r="X12" s="48"/>
      <c r="Y12" s="48"/>
      <c r="Z12" s="48"/>
    </row>
    <row r="13" spans="1:26" ht="15" customHeight="1" x14ac:dyDescent="0.2">
      <c r="A13" s="3"/>
      <c r="B13" s="21" t="s">
        <v>307</v>
      </c>
      <c r="C13" s="60">
        <v>83.703367787552068</v>
      </c>
      <c r="D13" s="60">
        <v>84.834329130130314</v>
      </c>
      <c r="E13" s="60">
        <v>1.1309613425782459</v>
      </c>
      <c r="F13" s="24"/>
      <c r="G13" s="60">
        <v>83.703367787552068</v>
      </c>
      <c r="H13" s="60">
        <v>84.834329130130314</v>
      </c>
      <c r="I13" s="60">
        <v>1.1309613425782459</v>
      </c>
      <c r="J13" s="13"/>
      <c r="K13" s="2"/>
      <c r="L13" s="48" t="s">
        <v>307</v>
      </c>
      <c r="M13" s="117">
        <v>84.834329130130314</v>
      </c>
      <c r="P13" s="118" t="s">
        <v>307</v>
      </c>
      <c r="Q13" s="125">
        <v>83.379303064439043</v>
      </c>
      <c r="R13" s="125">
        <v>84.436073142414628</v>
      </c>
      <c r="S13" s="125">
        <v>83.379303064439043</v>
      </c>
      <c r="T13" s="125">
        <v>84.436073142414628</v>
      </c>
      <c r="V13" s="48" t="s">
        <v>325</v>
      </c>
      <c r="W13" s="117">
        <v>81.552047687169576</v>
      </c>
      <c r="X13" s="48"/>
      <c r="Y13" s="48"/>
      <c r="Z13" s="48"/>
    </row>
    <row r="14" spans="1:26" ht="14.25" customHeight="1" x14ac:dyDescent="0.2">
      <c r="A14" s="3"/>
      <c r="B14" s="2" t="s">
        <v>333</v>
      </c>
      <c r="C14" s="57">
        <v>78.404294718806909</v>
      </c>
      <c r="D14" s="58">
        <v>82.52814485712824</v>
      </c>
      <c r="E14" s="57">
        <v>4.1238501383213304</v>
      </c>
      <c r="F14" s="24"/>
      <c r="G14" s="57">
        <v>78.404294718806909</v>
      </c>
      <c r="H14" s="58">
        <v>82.52814485712824</v>
      </c>
      <c r="I14" s="57">
        <v>4.1238501383213304</v>
      </c>
      <c r="J14" s="13"/>
      <c r="K14" s="2"/>
      <c r="L14" s="48" t="s">
        <v>333</v>
      </c>
      <c r="M14" s="117">
        <v>82.52814485712824</v>
      </c>
      <c r="P14" s="118" t="s">
        <v>325</v>
      </c>
      <c r="Q14" s="125">
        <v>80.266891403468932</v>
      </c>
      <c r="R14" s="125">
        <v>81.552047687169576</v>
      </c>
      <c r="S14" s="125">
        <v>80.266891403468932</v>
      </c>
      <c r="T14" s="125">
        <v>81.552047687169576</v>
      </c>
      <c r="V14" s="48" t="s">
        <v>324</v>
      </c>
      <c r="W14" s="117">
        <v>81.44335182348442</v>
      </c>
      <c r="X14" s="48"/>
      <c r="Y14" s="48"/>
      <c r="Z14" s="48"/>
    </row>
    <row r="15" spans="1:26" ht="15" customHeight="1" x14ac:dyDescent="0.2">
      <c r="A15" s="3"/>
      <c r="B15" s="2" t="s">
        <v>324</v>
      </c>
      <c r="C15" s="57">
        <v>83.097579104341207</v>
      </c>
      <c r="D15" s="58">
        <v>82.448174128671667</v>
      </c>
      <c r="E15" s="57">
        <v>-0.64940497566954036</v>
      </c>
      <c r="F15" s="24"/>
      <c r="G15" s="57">
        <v>83.097579104341207</v>
      </c>
      <c r="H15" s="58">
        <v>82.448174128671667</v>
      </c>
      <c r="I15" s="57">
        <v>-0.64940497566954036</v>
      </c>
      <c r="J15" s="13"/>
      <c r="K15" s="2"/>
      <c r="L15" s="48" t="s">
        <v>324</v>
      </c>
      <c r="M15" s="117">
        <v>82.448174128671667</v>
      </c>
      <c r="P15" s="118" t="s">
        <v>324</v>
      </c>
      <c r="Q15" s="125">
        <v>82.3433578136124</v>
      </c>
      <c r="R15" s="125">
        <v>81.44335182348442</v>
      </c>
      <c r="S15" s="125">
        <v>82.3433578136124</v>
      </c>
      <c r="T15" s="125">
        <v>81.44335182348442</v>
      </c>
      <c r="V15" s="48" t="s">
        <v>328</v>
      </c>
      <c r="W15" s="117">
        <v>80.755095600133401</v>
      </c>
      <c r="X15" s="48"/>
      <c r="Y15" s="48"/>
      <c r="Z15" s="48"/>
    </row>
    <row r="16" spans="1:26" ht="15" customHeight="1" x14ac:dyDescent="0.2">
      <c r="A16" s="3"/>
      <c r="B16" s="21" t="s">
        <v>328</v>
      </c>
      <c r="C16" s="61">
        <v>80.472004538903434</v>
      </c>
      <c r="D16" s="60">
        <v>81.470417385811956</v>
      </c>
      <c r="E16" s="61">
        <v>0.99841284690852206</v>
      </c>
      <c r="F16" s="257"/>
      <c r="G16" s="61">
        <v>80.472004538903434</v>
      </c>
      <c r="H16" s="60">
        <v>81.470417385811956</v>
      </c>
      <c r="I16" s="61">
        <v>0.99841284690852206</v>
      </c>
      <c r="J16" s="13"/>
      <c r="K16" s="2"/>
      <c r="L16" s="48" t="s">
        <v>328</v>
      </c>
      <c r="M16" s="117">
        <v>81.470417385811956</v>
      </c>
      <c r="P16" s="118" t="s">
        <v>328</v>
      </c>
      <c r="Q16" s="125">
        <v>80.002900748532852</v>
      </c>
      <c r="R16" s="125">
        <v>80.755095600133401</v>
      </c>
      <c r="S16" s="125">
        <v>80.002900748532852</v>
      </c>
      <c r="T16" s="125">
        <v>80.755095600133401</v>
      </c>
      <c r="V16" s="48" t="s">
        <v>333</v>
      </c>
      <c r="W16" s="117">
        <v>80.585681920372863</v>
      </c>
      <c r="X16" s="48"/>
      <c r="Y16" s="48"/>
      <c r="Z16" s="48"/>
    </row>
    <row r="17" spans="1:26" ht="15" customHeight="1" x14ac:dyDescent="0.2">
      <c r="A17" s="3"/>
      <c r="B17" s="2" t="s">
        <v>335</v>
      </c>
      <c r="C17" s="57">
        <v>79.183206701752312</v>
      </c>
      <c r="D17" s="58">
        <v>81.353044559594636</v>
      </c>
      <c r="E17" s="57">
        <v>2.1698378578423245</v>
      </c>
      <c r="F17" s="24"/>
      <c r="G17" s="57">
        <v>79.183206701752312</v>
      </c>
      <c r="H17" s="58">
        <v>81.353044559594636</v>
      </c>
      <c r="I17" s="57">
        <v>2.1698378578423245</v>
      </c>
      <c r="J17" s="13"/>
      <c r="K17" s="2"/>
      <c r="L17" s="48" t="s">
        <v>335</v>
      </c>
      <c r="M17" s="117">
        <v>81.353044559594636</v>
      </c>
      <c r="P17" s="118" t="s">
        <v>333</v>
      </c>
      <c r="Q17" s="125">
        <v>77.543452009889791</v>
      </c>
      <c r="R17" s="125">
        <v>80.585681920372863</v>
      </c>
      <c r="S17" s="125">
        <v>77.543452009889791</v>
      </c>
      <c r="T17" s="125">
        <v>80.585681920372863</v>
      </c>
      <c r="V17" s="48" t="s">
        <v>335</v>
      </c>
      <c r="W17" s="117">
        <v>80.058929982726241</v>
      </c>
      <c r="X17" s="48"/>
      <c r="Y17" s="48"/>
      <c r="Z17" s="48"/>
    </row>
    <row r="18" spans="1:26" ht="15" customHeight="1" x14ac:dyDescent="0.2">
      <c r="A18" s="3"/>
      <c r="B18" s="2" t="s">
        <v>325</v>
      </c>
      <c r="C18" s="57">
        <v>80.043510772784458</v>
      </c>
      <c r="D18" s="58">
        <v>81.114561319917073</v>
      </c>
      <c r="E18" s="57">
        <v>1.0710505471326144</v>
      </c>
      <c r="F18" s="24"/>
      <c r="G18" s="57">
        <v>80.043510772784458</v>
      </c>
      <c r="H18" s="58">
        <v>81.114561319917073</v>
      </c>
      <c r="I18" s="57">
        <v>1.0710505471326144</v>
      </c>
      <c r="J18" s="13"/>
      <c r="K18" s="2"/>
      <c r="L18" s="48" t="s">
        <v>325</v>
      </c>
      <c r="M18" s="117">
        <v>81.114561319917073</v>
      </c>
      <c r="P18" s="118" t="s">
        <v>335</v>
      </c>
      <c r="Q18" s="125">
        <v>78.899408807615217</v>
      </c>
      <c r="R18" s="125">
        <v>80.058929982726241</v>
      </c>
      <c r="S18" s="125">
        <v>78.899408807615217</v>
      </c>
      <c r="T18" s="125">
        <v>80.058929982726241</v>
      </c>
      <c r="V18" s="48" t="s">
        <v>330</v>
      </c>
      <c r="W18" s="117">
        <v>78.613642346217432</v>
      </c>
      <c r="X18" s="48"/>
      <c r="Y18" s="48"/>
      <c r="Z18" s="48"/>
    </row>
    <row r="19" spans="1:26" ht="15" customHeight="1" x14ac:dyDescent="0.2">
      <c r="A19" s="3"/>
      <c r="B19" s="2" t="s">
        <v>330</v>
      </c>
      <c r="C19" s="57">
        <v>79.597840426826991</v>
      </c>
      <c r="D19" s="58">
        <v>78.56149835674772</v>
      </c>
      <c r="E19" s="57">
        <v>-1.0363420700792716</v>
      </c>
      <c r="F19" s="24"/>
      <c r="G19" s="57">
        <v>79.597840426826991</v>
      </c>
      <c r="H19" s="58">
        <v>78.56149835674772</v>
      </c>
      <c r="I19" s="57">
        <v>-1.0363420700792716</v>
      </c>
      <c r="J19" s="13"/>
      <c r="K19" s="2"/>
      <c r="L19" s="48" t="s">
        <v>330</v>
      </c>
      <c r="M19" s="117">
        <v>78.56149835674772</v>
      </c>
      <c r="P19" s="118" t="s">
        <v>330</v>
      </c>
      <c r="Q19" s="125">
        <v>78.781181659079664</v>
      </c>
      <c r="R19" s="125">
        <v>78.613642346217432</v>
      </c>
      <c r="S19" s="125">
        <v>78.781181659079664</v>
      </c>
      <c r="T19" s="125">
        <v>78.613642346217432</v>
      </c>
      <c r="V19" s="48" t="s">
        <v>332</v>
      </c>
      <c r="W19" s="117">
        <v>77.570734644019737</v>
      </c>
      <c r="X19" s="48"/>
      <c r="Y19" s="48"/>
      <c r="Z19" s="48"/>
    </row>
    <row r="20" spans="1:26" ht="15" customHeight="1" x14ac:dyDescent="0.2">
      <c r="A20" s="3"/>
      <c r="B20" s="2" t="s">
        <v>331</v>
      </c>
      <c r="C20" s="57">
        <v>72.662590533117495</v>
      </c>
      <c r="D20" s="58">
        <v>78.518644436742804</v>
      </c>
      <c r="E20" s="57">
        <v>5.856053903625309</v>
      </c>
      <c r="F20" s="24"/>
      <c r="G20" s="57">
        <v>72.662590533117495</v>
      </c>
      <c r="H20" s="58">
        <v>78.518644436742804</v>
      </c>
      <c r="I20" s="57">
        <v>5.856053903625309</v>
      </c>
      <c r="J20" s="13"/>
      <c r="K20" s="2"/>
      <c r="L20" s="48" t="s">
        <v>331</v>
      </c>
      <c r="M20" s="117">
        <v>78.518644436742804</v>
      </c>
      <c r="P20" s="118" t="s">
        <v>332</v>
      </c>
      <c r="Q20" s="125">
        <v>77.912089971784653</v>
      </c>
      <c r="R20" s="125">
        <v>77.570734644019737</v>
      </c>
      <c r="S20" s="125">
        <v>77.912089971784653</v>
      </c>
      <c r="T20" s="125">
        <v>77.570734644019737</v>
      </c>
      <c r="V20" s="48" t="s">
        <v>331</v>
      </c>
      <c r="W20" s="117">
        <v>77.475194496677048</v>
      </c>
      <c r="X20" s="48"/>
      <c r="Y20" s="48"/>
      <c r="Z20" s="48"/>
    </row>
    <row r="21" spans="1:26" ht="14.25" customHeight="1" x14ac:dyDescent="0.2">
      <c r="A21" s="3"/>
      <c r="B21" s="2" t="s">
        <v>332</v>
      </c>
      <c r="C21" s="57">
        <v>79.21452162742699</v>
      </c>
      <c r="D21" s="58">
        <v>78.273964157145343</v>
      </c>
      <c r="E21" s="57">
        <v>-0.9405574702816466</v>
      </c>
      <c r="F21" s="24"/>
      <c r="G21" s="57">
        <v>79.21452162742699</v>
      </c>
      <c r="H21" s="58">
        <v>78.273964157145343</v>
      </c>
      <c r="I21" s="57">
        <v>-0.9405574702816466</v>
      </c>
      <c r="J21" s="13"/>
      <c r="K21" s="2"/>
      <c r="L21" s="48" t="s">
        <v>332</v>
      </c>
      <c r="M21" s="117">
        <v>78.273964157145343</v>
      </c>
      <c r="P21" s="118" t="s">
        <v>331</v>
      </c>
      <c r="Q21" s="125">
        <v>73.172371291018194</v>
      </c>
      <c r="R21" s="125">
        <v>77.475194496677048</v>
      </c>
      <c r="S21" s="125">
        <v>73.172371291018194</v>
      </c>
      <c r="T21" s="125">
        <v>77.475194496677048</v>
      </c>
      <c r="V21" s="48" t="s">
        <v>327</v>
      </c>
      <c r="W21" s="117">
        <v>76.050959640852227</v>
      </c>
      <c r="X21" s="48"/>
      <c r="Y21" s="48"/>
      <c r="Z21" s="48"/>
    </row>
    <row r="22" spans="1:26" ht="14.25" customHeight="1" x14ac:dyDescent="0.2">
      <c r="A22" s="3"/>
      <c r="B22" s="2" t="s">
        <v>327</v>
      </c>
      <c r="C22" s="57">
        <v>70.202192986091688</v>
      </c>
      <c r="D22" s="58">
        <v>76.459601661006786</v>
      </c>
      <c r="E22" s="57">
        <v>6.2574086749150979</v>
      </c>
      <c r="F22" s="24"/>
      <c r="G22" s="57">
        <v>70.202192986091688</v>
      </c>
      <c r="H22" s="58">
        <v>76.459601661006786</v>
      </c>
      <c r="I22" s="57">
        <v>6.2574086749150979</v>
      </c>
      <c r="J22" s="13"/>
      <c r="K22" s="2"/>
      <c r="L22" s="48" t="s">
        <v>327</v>
      </c>
      <c r="M22" s="117">
        <v>76.459601661006786</v>
      </c>
      <c r="P22" s="118" t="s">
        <v>327</v>
      </c>
      <c r="Q22" s="125">
        <v>70.113448497228759</v>
      </c>
      <c r="R22" s="125">
        <v>76.050959640852227</v>
      </c>
      <c r="S22" s="125">
        <v>70.113448497228759</v>
      </c>
      <c r="T22" s="125">
        <v>76.050959640852227</v>
      </c>
      <c r="V22" s="48" t="s">
        <v>329</v>
      </c>
      <c r="W22" s="117">
        <v>75.728301412430028</v>
      </c>
      <c r="X22" s="48"/>
      <c r="Y22" s="48"/>
      <c r="Z22" s="48"/>
    </row>
    <row r="23" spans="1:26" ht="15" customHeight="1" x14ac:dyDescent="0.2">
      <c r="A23" s="3"/>
      <c r="B23" s="2" t="s">
        <v>334</v>
      </c>
      <c r="C23" s="57">
        <v>68.810949325624833</v>
      </c>
      <c r="D23" s="58">
        <v>76.226322649832952</v>
      </c>
      <c r="E23" s="57">
        <v>7.4153733242081188</v>
      </c>
      <c r="F23" s="24"/>
      <c r="G23" s="57">
        <v>68.810949325624833</v>
      </c>
      <c r="H23" s="58">
        <v>76.226322649832952</v>
      </c>
      <c r="I23" s="57">
        <v>7.4153733242081188</v>
      </c>
      <c r="J23" s="13"/>
      <c r="K23" s="2"/>
      <c r="L23" s="48" t="s">
        <v>334</v>
      </c>
      <c r="M23" s="117">
        <v>76.226322649832952</v>
      </c>
      <c r="P23" s="118" t="s">
        <v>329</v>
      </c>
      <c r="Q23" s="125">
        <v>77.343945442713547</v>
      </c>
      <c r="R23" s="125">
        <v>75.728301412430028</v>
      </c>
      <c r="S23" s="125">
        <v>77.343945442713547</v>
      </c>
      <c r="T23" s="125">
        <v>75.728301412430028</v>
      </c>
      <c r="V23" s="48" t="s">
        <v>323</v>
      </c>
      <c r="W23" s="117">
        <v>75.150522930806034</v>
      </c>
      <c r="X23" s="48"/>
      <c r="Y23" s="48"/>
      <c r="Z23" s="48"/>
    </row>
    <row r="24" spans="1:26" ht="15" customHeight="1" x14ac:dyDescent="0.2">
      <c r="A24" s="3"/>
      <c r="B24" s="2" t="s">
        <v>329</v>
      </c>
      <c r="C24" s="57">
        <v>77.667352562398634</v>
      </c>
      <c r="D24" s="58">
        <v>76.066344748657215</v>
      </c>
      <c r="E24" s="57">
        <v>-1.6010078137414183</v>
      </c>
      <c r="F24" s="24"/>
      <c r="G24" s="57">
        <v>77.667352562398634</v>
      </c>
      <c r="H24" s="58">
        <v>76.066344748657215</v>
      </c>
      <c r="I24" s="57">
        <v>-1.6010078137414183</v>
      </c>
      <c r="J24" s="13"/>
      <c r="K24" s="2"/>
      <c r="L24" s="48" t="s">
        <v>329</v>
      </c>
      <c r="M24" s="117">
        <v>76.066344748657215</v>
      </c>
      <c r="P24" s="118" t="s">
        <v>323</v>
      </c>
      <c r="Q24" s="125">
        <v>77.425572165606283</v>
      </c>
      <c r="R24" s="125">
        <v>75.150522930806034</v>
      </c>
      <c r="S24" s="125">
        <v>77.425572165606283</v>
      </c>
      <c r="T24" s="125">
        <v>75.150522930806034</v>
      </c>
      <c r="V24" s="48" t="s">
        <v>334</v>
      </c>
      <c r="W24" s="117">
        <v>74.095025383434361</v>
      </c>
      <c r="X24" s="48"/>
      <c r="Y24" s="48"/>
      <c r="Z24" s="48"/>
    </row>
    <row r="25" spans="1:26" ht="15" customHeight="1" x14ac:dyDescent="0.2">
      <c r="A25" s="3"/>
      <c r="B25" s="2" t="s">
        <v>323</v>
      </c>
      <c r="C25" s="57">
        <v>77.55319898007393</v>
      </c>
      <c r="D25" s="58">
        <v>75.024773716595945</v>
      </c>
      <c r="E25" s="57">
        <v>-2.5284252634779847</v>
      </c>
      <c r="F25" s="24"/>
      <c r="G25" s="57">
        <v>77.55319898007393</v>
      </c>
      <c r="H25" s="58">
        <v>75.024773716595945</v>
      </c>
      <c r="I25" s="57">
        <v>-2.5284252634779847</v>
      </c>
      <c r="J25" s="13"/>
      <c r="K25" s="2"/>
      <c r="L25" s="48" t="s">
        <v>323</v>
      </c>
      <c r="M25" s="117">
        <v>75.024773716595945</v>
      </c>
      <c r="P25" s="118" t="s">
        <v>334</v>
      </c>
      <c r="Q25" s="125">
        <v>67.991455160397479</v>
      </c>
      <c r="R25" s="125">
        <v>74.095025383434361</v>
      </c>
      <c r="S25" s="125">
        <v>67.991455160397479</v>
      </c>
      <c r="T25" s="125">
        <v>74.095025383434361</v>
      </c>
      <c r="V25" s="48" t="s">
        <v>326</v>
      </c>
      <c r="W25" s="117">
        <v>74.027326820215393</v>
      </c>
      <c r="X25" s="48"/>
      <c r="Y25" s="48"/>
      <c r="Z25" s="48"/>
    </row>
    <row r="26" spans="1:26" ht="15" customHeight="1" x14ac:dyDescent="0.2">
      <c r="A26" s="3"/>
      <c r="B26" s="2" t="s">
        <v>326</v>
      </c>
      <c r="C26" s="57">
        <v>71.789369262224369</v>
      </c>
      <c r="D26" s="58">
        <v>74.99426069904041</v>
      </c>
      <c r="E26" s="57">
        <v>3.2048914368160411</v>
      </c>
      <c r="F26" s="24"/>
      <c r="G26" s="57">
        <v>71.789369262224369</v>
      </c>
      <c r="H26" s="58">
        <v>74.99426069904041</v>
      </c>
      <c r="I26" s="57">
        <v>3.2048914368160411</v>
      </c>
      <c r="J26" s="13"/>
      <c r="K26" s="2"/>
      <c r="L26" s="48" t="s">
        <v>326</v>
      </c>
      <c r="M26" s="117">
        <v>74.99426069904041</v>
      </c>
      <c r="P26" s="118" t="s">
        <v>326</v>
      </c>
      <c r="Q26" s="125">
        <v>71.170035804469549</v>
      </c>
      <c r="R26" s="125">
        <v>74.027326820215393</v>
      </c>
      <c r="S26" s="125">
        <v>71.170035804469549</v>
      </c>
      <c r="T26" s="125">
        <v>74.027326820215393</v>
      </c>
      <c r="V26" s="48"/>
      <c r="W26" s="48"/>
      <c r="X26" s="48"/>
      <c r="Y26" s="48"/>
      <c r="Z26" s="48"/>
    </row>
    <row r="27" spans="1:26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V27" s="48"/>
      <c r="W27" s="48"/>
      <c r="X27" s="48"/>
      <c r="Y27" s="48"/>
      <c r="Z27" s="48"/>
    </row>
    <row r="28" spans="1:26" x14ac:dyDescent="0.2">
      <c r="A28" s="3"/>
      <c r="B28" s="21" t="s">
        <v>74</v>
      </c>
      <c r="C28" s="61">
        <v>3.2313632486486341</v>
      </c>
      <c r="D28" s="60">
        <v>3.3639117443183579</v>
      </c>
      <c r="E28" s="32"/>
      <c r="F28" s="32"/>
      <c r="G28" s="61">
        <v>3.2313632486486341</v>
      </c>
      <c r="H28" s="60">
        <v>3.3639117443183579</v>
      </c>
      <c r="I28" s="32"/>
      <c r="J28" s="13"/>
      <c r="K28" s="91"/>
      <c r="V28" s="48"/>
      <c r="W28" s="48"/>
      <c r="X28" s="48"/>
      <c r="Y28" s="48"/>
      <c r="Z28" s="48"/>
    </row>
    <row r="29" spans="1:26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V29" s="48"/>
      <c r="W29" s="48"/>
      <c r="X29" s="48"/>
      <c r="Y29" s="48"/>
      <c r="Z29" s="48"/>
    </row>
    <row r="30" spans="1:26" x14ac:dyDescent="0.2">
      <c r="A30" s="3"/>
      <c r="B30" s="32"/>
      <c r="C30" s="287" t="s">
        <v>347</v>
      </c>
      <c r="D30" s="287"/>
      <c r="E30" s="287"/>
      <c r="F30" s="287"/>
      <c r="G30" s="287"/>
      <c r="H30" s="287"/>
      <c r="I30" s="287"/>
      <c r="J30" s="13"/>
      <c r="K30" s="91"/>
      <c r="V30" s="48"/>
      <c r="W30" s="48"/>
      <c r="X30" s="48"/>
      <c r="Y30" s="48"/>
      <c r="Z30" s="48"/>
    </row>
    <row r="31" spans="1:26" x14ac:dyDescent="0.2">
      <c r="A31" s="3"/>
      <c r="B31" s="32"/>
      <c r="C31" s="291" t="s">
        <v>314</v>
      </c>
      <c r="D31" s="291"/>
      <c r="E31" s="291"/>
      <c r="F31" s="291"/>
      <c r="G31" s="291"/>
      <c r="H31" s="291"/>
      <c r="I31" s="291"/>
      <c r="J31" s="13"/>
      <c r="K31" s="91"/>
      <c r="V31" s="48"/>
      <c r="W31" s="48"/>
      <c r="X31" s="48"/>
      <c r="Y31" s="48"/>
      <c r="Z31" s="48"/>
    </row>
    <row r="32" spans="1:26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V32" s="48"/>
      <c r="W32" s="48"/>
      <c r="X32" s="48"/>
      <c r="Y32" s="48"/>
      <c r="Z32" s="48"/>
    </row>
    <row r="33" spans="1:2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V33" s="48"/>
      <c r="W33" s="48"/>
      <c r="X33" s="48"/>
      <c r="Y33" s="48"/>
    </row>
    <row r="34" spans="1:2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V34" s="48"/>
      <c r="W34" s="48"/>
      <c r="X34" s="48"/>
      <c r="Y34" s="48"/>
    </row>
    <row r="35" spans="1:2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V35" s="48"/>
      <c r="W35" s="48"/>
      <c r="X35" s="48"/>
      <c r="Y35" s="48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V36" s="48"/>
      <c r="W36" s="48"/>
      <c r="X36" s="48"/>
      <c r="Y36" s="48"/>
    </row>
    <row r="37" spans="1:2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V37" s="48"/>
      <c r="W37" s="48"/>
      <c r="X37" s="48"/>
      <c r="Y37" s="48"/>
    </row>
    <row r="38" spans="1:2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V38" s="48"/>
      <c r="W38" s="48"/>
      <c r="X38" s="48"/>
      <c r="Y38" s="48"/>
    </row>
    <row r="39" spans="1:2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1"/>
      <c r="V39" s="48"/>
      <c r="W39" s="48"/>
      <c r="X39" s="48"/>
      <c r="Y39" s="48"/>
    </row>
    <row r="40" spans="1:2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1"/>
      <c r="V40" s="48"/>
      <c r="W40" s="48"/>
      <c r="X40" s="48"/>
      <c r="Y40" s="48"/>
    </row>
    <row r="41" spans="1:2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1"/>
      <c r="V41" s="48"/>
      <c r="W41" s="48"/>
      <c r="X41" s="48"/>
      <c r="Y41" s="48"/>
    </row>
    <row r="42" spans="1:25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1"/>
    </row>
    <row r="43" spans="1:25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5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5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5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5" x14ac:dyDescent="0.2">
      <c r="A47" s="185" t="s">
        <v>310</v>
      </c>
      <c r="B47" s="188"/>
      <c r="C47" s="188"/>
      <c r="D47" s="188"/>
      <c r="E47" s="188"/>
      <c r="F47" s="188"/>
      <c r="G47" s="188"/>
      <c r="H47" s="188"/>
      <c r="I47" s="188"/>
      <c r="J47" s="13"/>
      <c r="K47" s="91"/>
    </row>
    <row r="48" spans="1:25" x14ac:dyDescent="0.2">
      <c r="A48" s="185" t="s">
        <v>260</v>
      </c>
      <c r="B48" s="188"/>
      <c r="C48" s="188"/>
      <c r="D48" s="188"/>
      <c r="E48" s="188"/>
      <c r="F48" s="188"/>
      <c r="G48" s="188"/>
      <c r="H48" s="188"/>
      <c r="I48" s="188"/>
      <c r="J48" s="13"/>
      <c r="K48" s="91"/>
    </row>
    <row r="49" spans="1:11" x14ac:dyDescent="0.2">
      <c r="A49" s="185" t="s">
        <v>190</v>
      </c>
      <c r="B49" s="188"/>
      <c r="C49" s="188"/>
      <c r="D49" s="188"/>
      <c r="E49" s="188"/>
      <c r="F49" s="188"/>
      <c r="G49" s="188"/>
      <c r="H49" s="188"/>
      <c r="I49" s="188"/>
      <c r="J49" s="13"/>
      <c r="K49" s="91"/>
    </row>
    <row r="50" spans="1:11" x14ac:dyDescent="0.2">
      <c r="A50" s="185" t="s">
        <v>155</v>
      </c>
      <c r="B50" s="188"/>
      <c r="C50" s="188"/>
      <c r="D50" s="188"/>
      <c r="E50" s="188"/>
      <c r="F50" s="188"/>
      <c r="G50" s="188"/>
      <c r="H50" s="188"/>
      <c r="I50" s="188"/>
      <c r="J50" s="13"/>
      <c r="K50" s="91"/>
    </row>
    <row r="51" spans="1:11" x14ac:dyDescent="0.2">
      <c r="A51" s="185" t="s">
        <v>315</v>
      </c>
      <c r="B51" s="188"/>
      <c r="C51" s="188"/>
      <c r="D51" s="188"/>
      <c r="E51" s="188"/>
      <c r="F51" s="188"/>
      <c r="G51" s="188"/>
      <c r="H51" s="188"/>
      <c r="I51" s="188"/>
      <c r="J51" s="13"/>
      <c r="K51" s="91"/>
    </row>
    <row r="52" spans="1:11" x14ac:dyDescent="0.2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91"/>
    </row>
    <row r="53" spans="1:11" x14ac:dyDescent="0.2">
      <c r="K53" s="91"/>
    </row>
    <row r="54" spans="1:11" x14ac:dyDescent="0.2">
      <c r="B54" s="48"/>
      <c r="C54" s="48"/>
      <c r="D54" s="48"/>
      <c r="E54" s="48"/>
    </row>
  </sheetData>
  <sortState ref="P13:T26">
    <sortCondition descending="1" ref="R26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5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42578125" style="10" customWidth="1"/>
    <col min="4" max="4" width="11.5703125" style="10" customWidth="1"/>
    <col min="5" max="5" width="15.140625" style="10" customWidth="1"/>
    <col min="6" max="6" width="8.85546875" style="10" customWidth="1"/>
    <col min="7" max="7" width="10.85546875" style="10" customWidth="1"/>
    <col min="8" max="8" width="13.5703125" style="10" customWidth="1"/>
    <col min="9" max="9" width="15.140625" style="10" customWidth="1"/>
    <col min="10" max="10" width="1.8554687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14" width="10.85546875" style="48"/>
    <col min="15" max="15" width="14.28515625" style="48" bestFit="1" customWidth="1"/>
    <col min="16" max="23" width="10.85546875" style="48"/>
    <col min="24" max="16384" width="10.85546875" style="10"/>
  </cols>
  <sheetData>
    <row r="1" spans="1:23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3" ht="33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x14ac:dyDescent="0.2">
      <c r="A7" s="3"/>
      <c r="B7" s="11"/>
      <c r="C7" s="266" t="s">
        <v>348</v>
      </c>
      <c r="D7" s="266"/>
      <c r="E7" s="266"/>
      <c r="F7" s="266"/>
      <c r="G7" s="266"/>
      <c r="H7" s="266"/>
      <c r="I7" s="266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x14ac:dyDescent="0.2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5.75" customHeight="1" x14ac:dyDescent="0.2">
      <c r="A10" s="3"/>
      <c r="B10" s="2"/>
      <c r="C10" s="264" t="s">
        <v>312</v>
      </c>
      <c r="D10" s="264"/>
      <c r="E10" s="273" t="s">
        <v>303</v>
      </c>
      <c r="F10" s="20"/>
      <c r="G10" s="264" t="s">
        <v>313</v>
      </c>
      <c r="H10" s="264"/>
      <c r="I10" s="273" t="s">
        <v>303</v>
      </c>
      <c r="J10" s="13"/>
      <c r="K10" s="2"/>
    </row>
    <row r="11" spans="1:23" ht="15.75" customHeight="1" x14ac:dyDescent="0.2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56</v>
      </c>
    </row>
    <row r="13" spans="1:23" ht="14.25" customHeight="1" x14ac:dyDescent="0.2">
      <c r="A13" s="3"/>
      <c r="B13" s="2" t="s">
        <v>325</v>
      </c>
      <c r="C13" s="57">
        <v>56.572065517795444</v>
      </c>
      <c r="D13" s="58">
        <v>55.671154139611957</v>
      </c>
      <c r="E13" s="57">
        <v>-0.90091137818348699</v>
      </c>
      <c r="F13" s="24"/>
      <c r="G13" s="57">
        <v>56.572065517795444</v>
      </c>
      <c r="H13" s="58">
        <v>55.671154139611957</v>
      </c>
      <c r="I13" s="57">
        <v>-0.90091137818348699</v>
      </c>
      <c r="J13" s="13"/>
      <c r="K13" s="2"/>
      <c r="L13" s="48" t="s">
        <v>325</v>
      </c>
      <c r="M13" s="117">
        <v>55.671154139611957</v>
      </c>
      <c r="O13" s="48" t="s">
        <v>325</v>
      </c>
      <c r="P13" s="117">
        <v>51.263728719886757</v>
      </c>
      <c r="Q13" s="117">
        <v>49.732023165923245</v>
      </c>
      <c r="R13" s="117">
        <v>51.263728719886757</v>
      </c>
      <c r="S13" s="117">
        <v>49.732023165923245</v>
      </c>
      <c r="U13" s="48" t="s">
        <v>325</v>
      </c>
      <c r="V13" s="117">
        <v>49.732023165923245</v>
      </c>
    </row>
    <row r="14" spans="1:23" ht="15" customHeight="1" x14ac:dyDescent="0.2">
      <c r="A14" s="3"/>
      <c r="B14" s="21" t="s">
        <v>307</v>
      </c>
      <c r="C14" s="60">
        <v>54.277372046214978</v>
      </c>
      <c r="D14" s="60">
        <v>54.743311041583695</v>
      </c>
      <c r="E14" s="60">
        <v>0.46593899536871675</v>
      </c>
      <c r="F14" s="259"/>
      <c r="G14" s="60">
        <v>54.277372046214978</v>
      </c>
      <c r="H14" s="60">
        <v>54.743311041583695</v>
      </c>
      <c r="I14" s="60">
        <v>0.46593899536871675</v>
      </c>
      <c r="J14" s="13"/>
      <c r="K14" s="2"/>
      <c r="L14" s="48" t="s">
        <v>307</v>
      </c>
      <c r="M14" s="117">
        <v>54.743311041583695</v>
      </c>
      <c r="O14" s="48" t="s">
        <v>307</v>
      </c>
      <c r="P14" s="117">
        <v>47.18175173698264</v>
      </c>
      <c r="Q14" s="117">
        <v>48.206703802909992</v>
      </c>
      <c r="R14" s="117">
        <v>47.18175173698264</v>
      </c>
      <c r="S14" s="117">
        <v>48.206703802909992</v>
      </c>
      <c r="U14" s="48" t="s">
        <v>307</v>
      </c>
      <c r="V14" s="117">
        <v>48.206703802909992</v>
      </c>
    </row>
    <row r="15" spans="1:23" ht="15" customHeight="1" x14ac:dyDescent="0.2">
      <c r="A15" s="3"/>
      <c r="B15" s="2" t="s">
        <v>327</v>
      </c>
      <c r="C15" s="57">
        <v>50.548674812189546</v>
      </c>
      <c r="D15" s="58">
        <v>53.055214483384006</v>
      </c>
      <c r="E15" s="57">
        <v>2.5065396711944601</v>
      </c>
      <c r="F15" s="24"/>
      <c r="G15" s="57">
        <v>50.548674812189546</v>
      </c>
      <c r="H15" s="58">
        <v>53.055214483384006</v>
      </c>
      <c r="I15" s="57">
        <v>2.5065396711944601</v>
      </c>
      <c r="J15" s="13"/>
      <c r="K15" s="2"/>
      <c r="L15" s="48" t="s">
        <v>327</v>
      </c>
      <c r="M15" s="117">
        <v>53.055214483384006</v>
      </c>
      <c r="O15" s="48" t="s">
        <v>332</v>
      </c>
      <c r="P15" s="117">
        <v>43.783138396921622</v>
      </c>
      <c r="Q15" s="117">
        <v>47.623453821456586</v>
      </c>
      <c r="R15" s="117">
        <v>43.783138396921622</v>
      </c>
      <c r="S15" s="117">
        <v>47.623453821456586</v>
      </c>
      <c r="U15" s="48" t="s">
        <v>332</v>
      </c>
      <c r="V15" s="117">
        <v>47.623453821456586</v>
      </c>
    </row>
    <row r="16" spans="1:23" ht="15" customHeight="1" x14ac:dyDescent="0.2">
      <c r="A16" s="3"/>
      <c r="B16" s="2" t="s">
        <v>332</v>
      </c>
      <c r="C16" s="57">
        <v>49.048265748496632</v>
      </c>
      <c r="D16" s="58">
        <v>53.054577285589232</v>
      </c>
      <c r="E16" s="57">
        <v>4.0063115370925999</v>
      </c>
      <c r="F16" s="24"/>
      <c r="G16" s="57">
        <v>49.048265748496632</v>
      </c>
      <c r="H16" s="58">
        <v>53.054577285589232</v>
      </c>
      <c r="I16" s="57">
        <v>4.0063115370925999</v>
      </c>
      <c r="J16" s="13"/>
      <c r="K16" s="2"/>
      <c r="L16" s="48" t="s">
        <v>332</v>
      </c>
      <c r="M16" s="117">
        <v>53.054577285589232</v>
      </c>
      <c r="O16" s="48" t="s">
        <v>327</v>
      </c>
      <c r="P16" s="117">
        <v>44.999164940295607</v>
      </c>
      <c r="Q16" s="117">
        <v>47.197969130874796</v>
      </c>
      <c r="R16" s="117">
        <v>44.999164940295607</v>
      </c>
      <c r="S16" s="117">
        <v>47.197969130874796</v>
      </c>
      <c r="U16" s="48" t="s">
        <v>327</v>
      </c>
      <c r="V16" s="117">
        <v>47.197969130874796</v>
      </c>
    </row>
    <row r="17" spans="1:25" ht="15" customHeight="1" x14ac:dyDescent="0.2">
      <c r="A17" s="3"/>
      <c r="B17" s="2" t="s">
        <v>329</v>
      </c>
      <c r="C17" s="57">
        <v>51.950310955172007</v>
      </c>
      <c r="D17" s="58">
        <v>52.332966298554375</v>
      </c>
      <c r="E17" s="57">
        <v>0.38265534338236762</v>
      </c>
      <c r="F17" s="24"/>
      <c r="G17" s="57">
        <v>51.950310955172007</v>
      </c>
      <c r="H17" s="58">
        <v>52.332966298554375</v>
      </c>
      <c r="I17" s="57">
        <v>0.38265534338236762</v>
      </c>
      <c r="J17" s="13"/>
      <c r="K17" s="2"/>
      <c r="L17" s="48" t="s">
        <v>329</v>
      </c>
      <c r="M17" s="117">
        <v>52.332966298554375</v>
      </c>
      <c r="O17" s="48" t="s">
        <v>329</v>
      </c>
      <c r="P17" s="117">
        <v>45.479811677269019</v>
      </c>
      <c r="Q17" s="117">
        <v>46.73912222945328</v>
      </c>
      <c r="R17" s="117">
        <v>45.479811677269019</v>
      </c>
      <c r="S17" s="117">
        <v>46.73912222945328</v>
      </c>
      <c r="U17" s="48" t="s">
        <v>329</v>
      </c>
      <c r="V17" s="117">
        <v>46.73912222945328</v>
      </c>
    </row>
    <row r="18" spans="1:25" ht="14.25" customHeight="1" x14ac:dyDescent="0.2">
      <c r="A18" s="3"/>
      <c r="B18" s="2" t="s">
        <v>323</v>
      </c>
      <c r="C18" s="57">
        <v>54.402158494548814</v>
      </c>
      <c r="D18" s="58">
        <v>50.650746307332781</v>
      </c>
      <c r="E18" s="57">
        <v>-3.7514121872160331</v>
      </c>
      <c r="F18" s="24"/>
      <c r="G18" s="57">
        <v>54.402158494548814</v>
      </c>
      <c r="H18" s="58">
        <v>50.650746307332781</v>
      </c>
      <c r="I18" s="57">
        <v>-3.7514121872160331</v>
      </c>
      <c r="J18" s="13"/>
      <c r="K18" s="2"/>
      <c r="L18" s="48" t="s">
        <v>323</v>
      </c>
      <c r="M18" s="117">
        <v>50.650746307332781</v>
      </c>
      <c r="O18" s="48" t="s">
        <v>328</v>
      </c>
      <c r="P18" s="117">
        <v>43.595826830077961</v>
      </c>
      <c r="Q18" s="117">
        <v>43.594239420975676</v>
      </c>
      <c r="R18" s="117">
        <v>43.595826830077961</v>
      </c>
      <c r="S18" s="117">
        <v>43.594239420975676</v>
      </c>
      <c r="U18" s="48" t="s">
        <v>328</v>
      </c>
      <c r="V18" s="117">
        <v>43.594239420975676</v>
      </c>
    </row>
    <row r="19" spans="1:25" ht="15" customHeight="1" x14ac:dyDescent="0.2">
      <c r="A19" s="3"/>
      <c r="B19" s="2" t="s">
        <v>330</v>
      </c>
      <c r="C19" s="57">
        <v>48.400522966819452</v>
      </c>
      <c r="D19" s="58">
        <v>49.940126631869596</v>
      </c>
      <c r="E19" s="57">
        <v>1.5396036650501443</v>
      </c>
      <c r="F19" s="24"/>
      <c r="G19" s="57">
        <v>48.400522966819452</v>
      </c>
      <c r="H19" s="58">
        <v>49.940126631869596</v>
      </c>
      <c r="I19" s="57">
        <v>1.5396036650501443</v>
      </c>
      <c r="J19" s="13"/>
      <c r="K19" s="2"/>
      <c r="L19" s="48" t="s">
        <v>330</v>
      </c>
      <c r="M19" s="117">
        <v>49.940126631869596</v>
      </c>
      <c r="O19" s="48" t="s">
        <v>323</v>
      </c>
      <c r="P19" s="117">
        <v>48.821462861671513</v>
      </c>
      <c r="Q19" s="117">
        <v>43.582809253171021</v>
      </c>
      <c r="R19" s="117">
        <v>48.821462861671513</v>
      </c>
      <c r="S19" s="117">
        <v>43.582809253171021</v>
      </c>
      <c r="U19" s="48" t="s">
        <v>323</v>
      </c>
      <c r="V19" s="117">
        <v>43.582809253171021</v>
      </c>
    </row>
    <row r="20" spans="1:25" ht="15" customHeight="1" x14ac:dyDescent="0.2">
      <c r="A20" s="3"/>
      <c r="B20" s="21" t="s">
        <v>328</v>
      </c>
      <c r="C20" s="61">
        <v>50.061149121981785</v>
      </c>
      <c r="D20" s="60">
        <v>49.859612993542562</v>
      </c>
      <c r="E20" s="61">
        <v>-0.20153612843922275</v>
      </c>
      <c r="F20" s="259"/>
      <c r="G20" s="61">
        <v>50.061149121981785</v>
      </c>
      <c r="H20" s="60">
        <v>49.859612993542562</v>
      </c>
      <c r="I20" s="61">
        <v>-0.20153612843922275</v>
      </c>
      <c r="J20" s="13"/>
      <c r="K20" s="2"/>
      <c r="L20" s="48" t="s">
        <v>328</v>
      </c>
      <c r="M20" s="117">
        <v>49.859612993542562</v>
      </c>
      <c r="O20" s="48" t="s">
        <v>330</v>
      </c>
      <c r="P20" s="117">
        <v>41.429413006965113</v>
      </c>
      <c r="Q20" s="117">
        <v>42.928645512022761</v>
      </c>
      <c r="R20" s="117">
        <v>41.429413006965113</v>
      </c>
      <c r="S20" s="117">
        <v>42.928645512022761</v>
      </c>
      <c r="U20" s="48" t="s">
        <v>330</v>
      </c>
      <c r="V20" s="117">
        <v>42.928645512022761</v>
      </c>
    </row>
    <row r="21" spans="1:25" ht="14.25" customHeight="1" x14ac:dyDescent="0.2">
      <c r="A21" s="3"/>
      <c r="B21" s="2" t="s">
        <v>335</v>
      </c>
      <c r="C21" s="57">
        <v>45.992735178731778</v>
      </c>
      <c r="D21" s="58">
        <v>46.893364080188263</v>
      </c>
      <c r="E21" s="57">
        <v>0.90062890145648566</v>
      </c>
      <c r="F21" s="24"/>
      <c r="G21" s="57">
        <v>45.992735178731778</v>
      </c>
      <c r="H21" s="58">
        <v>46.893364080188263</v>
      </c>
      <c r="I21" s="57">
        <v>0.90062890145648566</v>
      </c>
      <c r="J21" s="13"/>
      <c r="K21" s="2"/>
      <c r="L21" s="48" t="s">
        <v>335</v>
      </c>
      <c r="M21" s="117">
        <v>46.893364080188263</v>
      </c>
      <c r="O21" s="48" t="s">
        <v>335</v>
      </c>
      <c r="P21" s="117">
        <v>39.79418510475611</v>
      </c>
      <c r="Q21" s="117">
        <v>41.459240015963019</v>
      </c>
      <c r="R21" s="117">
        <v>39.79418510475611</v>
      </c>
      <c r="S21" s="117">
        <v>41.459240015963019</v>
      </c>
      <c r="U21" s="48" t="s">
        <v>335</v>
      </c>
      <c r="V21" s="117">
        <v>41.459240015963019</v>
      </c>
    </row>
    <row r="22" spans="1:25" ht="14.25" customHeight="1" x14ac:dyDescent="0.2">
      <c r="A22" s="3"/>
      <c r="B22" s="2" t="s">
        <v>324</v>
      </c>
      <c r="C22" s="57">
        <v>47.473199359091566</v>
      </c>
      <c r="D22" s="58">
        <v>45.027341592660157</v>
      </c>
      <c r="E22" s="57">
        <v>-2.4458577664314092</v>
      </c>
      <c r="F22" s="24"/>
      <c r="G22" s="57">
        <v>47.473199359091566</v>
      </c>
      <c r="H22" s="58">
        <v>45.027341592660157</v>
      </c>
      <c r="I22" s="57">
        <v>-2.4458577664314092</v>
      </c>
      <c r="J22" s="13"/>
      <c r="K22" s="2"/>
      <c r="L22" s="48" t="s">
        <v>324</v>
      </c>
      <c r="M22" s="117">
        <v>45.027341592660157</v>
      </c>
      <c r="O22" s="48" t="s">
        <v>324</v>
      </c>
      <c r="P22" s="117">
        <v>41.77649597308514</v>
      </c>
      <c r="Q22" s="117">
        <v>38.686645299304132</v>
      </c>
      <c r="R22" s="117">
        <v>41.77649597308514</v>
      </c>
      <c r="S22" s="117">
        <v>38.686645299304132</v>
      </c>
      <c r="U22" s="48" t="s">
        <v>324</v>
      </c>
      <c r="V22" s="117">
        <v>38.686645299304132</v>
      </c>
    </row>
    <row r="23" spans="1:25" ht="15" customHeight="1" x14ac:dyDescent="0.2">
      <c r="A23" s="3"/>
      <c r="B23" s="2" t="s">
        <v>334</v>
      </c>
      <c r="C23" s="57">
        <v>45.712510630619022</v>
      </c>
      <c r="D23" s="58">
        <v>43.677610003894976</v>
      </c>
      <c r="E23" s="57">
        <v>-2.0349006267240455</v>
      </c>
      <c r="F23" s="24"/>
      <c r="G23" s="57">
        <v>45.712510630619022</v>
      </c>
      <c r="H23" s="58">
        <v>43.677610003894976</v>
      </c>
      <c r="I23" s="57">
        <v>-2.0349006267240455</v>
      </c>
      <c r="J23" s="13"/>
      <c r="K23" s="2"/>
      <c r="L23" s="48" t="s">
        <v>334</v>
      </c>
      <c r="M23" s="117">
        <v>43.677610003894976</v>
      </c>
      <c r="O23" s="48" t="s">
        <v>334</v>
      </c>
      <c r="P23" s="117">
        <v>40.288390652845806</v>
      </c>
      <c r="Q23" s="117">
        <v>37.947741969835178</v>
      </c>
      <c r="R23" s="117">
        <v>40.288390652845806</v>
      </c>
      <c r="S23" s="117">
        <v>37.947741969835178</v>
      </c>
      <c r="U23" s="48" t="s">
        <v>334</v>
      </c>
      <c r="V23" s="117">
        <v>37.947741969835178</v>
      </c>
    </row>
    <row r="24" spans="1:25" ht="14.25" customHeight="1" x14ac:dyDescent="0.2">
      <c r="A24" s="3"/>
      <c r="B24" s="2" t="s">
        <v>333</v>
      </c>
      <c r="C24" s="57">
        <v>42.149290742267084</v>
      </c>
      <c r="D24" s="58">
        <v>43.013292828166875</v>
      </c>
      <c r="E24" s="57">
        <v>0.86400208589979144</v>
      </c>
      <c r="F24" s="24"/>
      <c r="G24" s="57">
        <v>42.149290742267084</v>
      </c>
      <c r="H24" s="58">
        <v>43.013292828166875</v>
      </c>
      <c r="I24" s="57">
        <v>0.86400208589979144</v>
      </c>
      <c r="J24" s="13"/>
      <c r="K24" s="2"/>
      <c r="L24" s="48" t="s">
        <v>333</v>
      </c>
      <c r="M24" s="117">
        <v>43.013292828166875</v>
      </c>
      <c r="O24" s="48" t="s">
        <v>333</v>
      </c>
      <c r="P24" s="117">
        <v>35.987681010341248</v>
      </c>
      <c r="Q24" s="117">
        <v>37.659579605192363</v>
      </c>
      <c r="R24" s="117">
        <v>35.987681010341248</v>
      </c>
      <c r="S24" s="117">
        <v>37.659579605192363</v>
      </c>
      <c r="U24" s="48" t="s">
        <v>333</v>
      </c>
      <c r="V24" s="117">
        <v>37.659579605192363</v>
      </c>
    </row>
    <row r="25" spans="1:25" ht="15" customHeight="1" x14ac:dyDescent="0.2">
      <c r="A25" s="3"/>
      <c r="B25" s="2" t="s">
        <v>326</v>
      </c>
      <c r="C25" s="57">
        <v>40.400851060340834</v>
      </c>
      <c r="D25" s="58">
        <v>41.81139444855377</v>
      </c>
      <c r="E25" s="57">
        <v>1.4105433882129361</v>
      </c>
      <c r="F25" s="24"/>
      <c r="G25" s="57">
        <v>40.400851060340834</v>
      </c>
      <c r="H25" s="58">
        <v>41.81139444855377</v>
      </c>
      <c r="I25" s="57">
        <v>1.4105433882129361</v>
      </c>
      <c r="J25" s="13"/>
      <c r="K25" s="2"/>
      <c r="L25" s="48" t="s">
        <v>326</v>
      </c>
      <c r="M25" s="117">
        <v>41.81139444855377</v>
      </c>
      <c r="O25" s="48" t="s">
        <v>326</v>
      </c>
      <c r="P25" s="117">
        <v>34.626916318915669</v>
      </c>
      <c r="Q25" s="117">
        <v>36.068193656237455</v>
      </c>
      <c r="R25" s="117">
        <v>34.626916318915669</v>
      </c>
      <c r="S25" s="117">
        <v>36.068193656237455</v>
      </c>
      <c r="U25" s="48" t="s">
        <v>326</v>
      </c>
      <c r="V25" s="117">
        <v>36.068193656237455</v>
      </c>
    </row>
    <row r="26" spans="1:25" ht="14.25" customHeight="1" x14ac:dyDescent="0.2">
      <c r="A26" s="3"/>
      <c r="B26" s="2" t="s">
        <v>331</v>
      </c>
      <c r="C26" s="57">
        <v>41.924862766593613</v>
      </c>
      <c r="D26" s="58">
        <v>40.10914880603395</v>
      </c>
      <c r="E26" s="57">
        <v>-1.8157139605596626</v>
      </c>
      <c r="F26" s="24"/>
      <c r="G26" s="57">
        <v>41.924862766593613</v>
      </c>
      <c r="H26" s="58">
        <v>40.10914880603395</v>
      </c>
      <c r="I26" s="57">
        <v>-1.8157139605596626</v>
      </c>
      <c r="J26" s="13"/>
      <c r="K26" s="2"/>
      <c r="L26" s="48" t="s">
        <v>331</v>
      </c>
      <c r="M26" s="117">
        <v>40.10914880603395</v>
      </c>
      <c r="O26" s="48" t="s">
        <v>331</v>
      </c>
      <c r="P26" s="117">
        <v>35.200692904741082</v>
      </c>
      <c r="Q26" s="117">
        <v>34.088764526254813</v>
      </c>
      <c r="R26" s="117">
        <v>35.200692904741082</v>
      </c>
      <c r="S26" s="117">
        <v>34.088764526254813</v>
      </c>
      <c r="U26" s="48" t="s">
        <v>331</v>
      </c>
      <c r="V26" s="117">
        <v>34.088764526254813</v>
      </c>
    </row>
    <row r="27" spans="1:25" x14ac:dyDescent="0.2">
      <c r="A27" s="3"/>
      <c r="B27" s="32"/>
      <c r="C27" s="5"/>
      <c r="D27" s="5"/>
      <c r="E27" s="2"/>
      <c r="F27" s="2"/>
      <c r="G27" s="5"/>
      <c r="H27" s="5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5" x14ac:dyDescent="0.2">
      <c r="A28" s="3"/>
      <c r="B28" s="21" t="s">
        <v>74</v>
      </c>
      <c r="C28" s="122">
        <v>4.2162229242331932</v>
      </c>
      <c r="D28" s="123">
        <v>4.8836980480411327</v>
      </c>
      <c r="E28" s="32"/>
      <c r="F28" s="32"/>
      <c r="G28" s="122">
        <v>4.2162229242331932</v>
      </c>
      <c r="H28" s="123">
        <v>4.8836980480411327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5" x14ac:dyDescent="0.2">
      <c r="A30" s="3"/>
      <c r="B30" s="32"/>
      <c r="C30" s="287" t="s">
        <v>349</v>
      </c>
      <c r="D30" s="287"/>
      <c r="E30" s="287"/>
      <c r="F30" s="287"/>
      <c r="G30" s="287"/>
      <c r="H30" s="287"/>
      <c r="I30" s="287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Y30" s="48"/>
    </row>
    <row r="31" spans="1:25" x14ac:dyDescent="0.2">
      <c r="A31" s="3"/>
      <c r="B31" s="32"/>
      <c r="C31" s="291" t="s">
        <v>314</v>
      </c>
      <c r="D31" s="291"/>
      <c r="E31" s="291"/>
      <c r="F31" s="291"/>
      <c r="G31" s="291"/>
      <c r="H31" s="291"/>
      <c r="I31" s="291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Y31" s="48"/>
    </row>
    <row r="32" spans="1:2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Y32" s="48"/>
    </row>
    <row r="33" spans="1:2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Y33" s="92"/>
    </row>
    <row r="34" spans="1:2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92"/>
    </row>
    <row r="35" spans="1:2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Y35" s="92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Y36" s="92"/>
    </row>
    <row r="37" spans="1:2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Y37" s="92"/>
    </row>
    <row r="38" spans="1:2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Y38" s="92"/>
    </row>
    <row r="39" spans="1:2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5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5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">
      <c r="A47" s="185" t="s">
        <v>310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</row>
    <row r="48" spans="1:25" x14ac:dyDescent="0.2">
      <c r="A48" s="185" t="s">
        <v>258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">
      <c r="A49" s="185" t="s">
        <v>16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">
      <c r="A50" s="185" t="s">
        <v>160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">
      <c r="A51" s="185" t="s">
        <v>315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2"/>
    </row>
    <row r="53" spans="1:11" x14ac:dyDescent="0.2">
      <c r="K53" s="2"/>
    </row>
    <row r="55" spans="1:11" x14ac:dyDescent="0.2">
      <c r="B55" s="48"/>
      <c r="C55" s="48"/>
      <c r="D55" s="48"/>
      <c r="E55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3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28515625" style="10" customWidth="1"/>
    <col min="4" max="4" width="12.7109375" style="10" customWidth="1"/>
    <col min="5" max="5" width="15.140625" style="10" customWidth="1"/>
    <col min="6" max="6" width="8.85546875" style="10" customWidth="1"/>
    <col min="7" max="7" width="11.5703125" style="10" customWidth="1"/>
    <col min="8" max="8" width="12.7109375" style="10" customWidth="1"/>
    <col min="9" max="9" width="15.140625" style="10" customWidth="1"/>
    <col min="10" max="10" width="1.85546875" style="10" customWidth="1"/>
    <col min="11" max="11" width="10.85546875" style="92"/>
    <col min="12" max="12" width="15.7109375" style="48" bestFit="1" customWidth="1"/>
    <col min="13" max="13" width="6.42578125" style="48" bestFit="1" customWidth="1"/>
    <col min="14" max="15" width="10.85546875" style="48"/>
    <col min="16" max="19" width="12.5703125" style="48" bestFit="1" customWidth="1"/>
    <col min="20" max="21" width="10.85546875" style="48"/>
    <col min="22" max="16384" width="10.85546875" style="10"/>
  </cols>
  <sheetData>
    <row r="1" spans="1:24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4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4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4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4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4" ht="31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4" x14ac:dyDescent="0.2">
      <c r="A7" s="3"/>
      <c r="B7" s="11"/>
      <c r="C7" s="266" t="s">
        <v>248</v>
      </c>
      <c r="D7" s="266"/>
      <c r="E7" s="266"/>
      <c r="F7" s="266"/>
      <c r="G7" s="266"/>
      <c r="H7" s="266"/>
      <c r="I7" s="266"/>
      <c r="J7" s="13"/>
      <c r="K7" s="89"/>
      <c r="V7" s="48"/>
      <c r="W7" s="48"/>
      <c r="X7" s="64"/>
    </row>
    <row r="8" spans="1:24" x14ac:dyDescent="0.2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89"/>
      <c r="V8" s="48"/>
      <c r="W8" s="48"/>
      <c r="X8" s="64"/>
    </row>
    <row r="9" spans="1:24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3"/>
      <c r="V9" s="48"/>
      <c r="W9" s="48"/>
      <c r="X9" s="48"/>
    </row>
    <row r="10" spans="1:24" ht="15.75" customHeight="1" x14ac:dyDescent="0.2">
      <c r="A10" s="3"/>
      <c r="B10" s="2"/>
      <c r="C10" s="264" t="s">
        <v>312</v>
      </c>
      <c r="D10" s="264"/>
      <c r="E10" s="273" t="s">
        <v>303</v>
      </c>
      <c r="F10" s="20"/>
      <c r="G10" s="264" t="s">
        <v>313</v>
      </c>
      <c r="H10" s="264"/>
      <c r="I10" s="273" t="s">
        <v>303</v>
      </c>
      <c r="J10" s="13"/>
      <c r="K10" s="93"/>
      <c r="V10" s="48"/>
      <c r="W10" s="48"/>
      <c r="X10" s="48"/>
    </row>
    <row r="11" spans="1:24" ht="15.75" customHeight="1" x14ac:dyDescent="0.2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K11" s="10"/>
      <c r="V11" s="48"/>
      <c r="W11" s="48"/>
      <c r="X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56</v>
      </c>
      <c r="W12" s="48"/>
      <c r="X12" s="48"/>
    </row>
    <row r="13" spans="1:24" ht="15" customHeight="1" x14ac:dyDescent="0.2">
      <c r="A13" s="3"/>
      <c r="B13" s="2" t="s">
        <v>323</v>
      </c>
      <c r="C13" s="57">
        <v>19.446363916209503</v>
      </c>
      <c r="D13" s="58">
        <v>23.439651821295445</v>
      </c>
      <c r="E13" s="57">
        <v>3.9932879050859427</v>
      </c>
      <c r="F13" s="24"/>
      <c r="G13" s="57">
        <v>19.446363916209503</v>
      </c>
      <c r="H13" s="58">
        <v>23.439651821295445</v>
      </c>
      <c r="I13" s="57">
        <v>3.9932879050859427</v>
      </c>
      <c r="J13" s="13"/>
      <c r="K13" s="2"/>
      <c r="L13" s="48" t="s">
        <v>323</v>
      </c>
      <c r="M13" s="117">
        <v>23.439651821295445</v>
      </c>
      <c r="O13" s="118" t="s">
        <v>323</v>
      </c>
      <c r="P13" s="118">
        <v>19.446363916209503</v>
      </c>
      <c r="Q13" s="118">
        <v>23.439651821295445</v>
      </c>
      <c r="R13" s="118">
        <v>19.446363916209503</v>
      </c>
      <c r="S13" s="118">
        <v>23.439651821295445</v>
      </c>
      <c r="U13" s="48" t="s">
        <v>323</v>
      </c>
      <c r="V13" s="117">
        <v>23.439651821295445</v>
      </c>
      <c r="W13" s="48"/>
      <c r="X13" s="48"/>
    </row>
    <row r="14" spans="1:24" ht="14.25" customHeight="1" x14ac:dyDescent="0.2">
      <c r="A14" s="3"/>
      <c r="B14" s="2" t="s">
        <v>326</v>
      </c>
      <c r="C14" s="57">
        <v>24.208119597985664</v>
      </c>
      <c r="D14" s="58">
        <v>20.617760170946163</v>
      </c>
      <c r="E14" s="57">
        <v>-3.5903594270395018</v>
      </c>
      <c r="F14" s="24"/>
      <c r="G14" s="57">
        <v>24.208119597985664</v>
      </c>
      <c r="H14" s="58">
        <v>20.617760170946163</v>
      </c>
      <c r="I14" s="57">
        <v>-3.5903594270395018</v>
      </c>
      <c r="J14" s="13"/>
      <c r="K14" s="2"/>
      <c r="L14" s="48" t="s">
        <v>326</v>
      </c>
      <c r="M14" s="117">
        <v>20.617760170946163</v>
      </c>
      <c r="O14" s="118" t="s">
        <v>326</v>
      </c>
      <c r="P14" s="118">
        <v>24.208119597985664</v>
      </c>
      <c r="Q14" s="118">
        <v>20.617760170946163</v>
      </c>
      <c r="R14" s="118">
        <v>24.208119597985664</v>
      </c>
      <c r="S14" s="118">
        <v>20.617760170946163</v>
      </c>
      <c r="U14" s="48" t="s">
        <v>326</v>
      </c>
      <c r="V14" s="117">
        <v>20.617760170946163</v>
      </c>
      <c r="W14" s="48"/>
      <c r="X14" s="48"/>
    </row>
    <row r="15" spans="1:24" ht="15" customHeight="1" x14ac:dyDescent="0.2">
      <c r="A15" s="3"/>
      <c r="B15" s="2" t="s">
        <v>327</v>
      </c>
      <c r="C15" s="57">
        <v>23.220872545965925</v>
      </c>
      <c r="D15" s="58">
        <v>20.173882666216304</v>
      </c>
      <c r="E15" s="57">
        <v>-3.0469898797496207</v>
      </c>
      <c r="F15" s="24"/>
      <c r="G15" s="57">
        <v>23.220872545965925</v>
      </c>
      <c r="H15" s="58">
        <v>20.173882666216304</v>
      </c>
      <c r="I15" s="57">
        <v>-3.0469898797496207</v>
      </c>
      <c r="J15" s="13"/>
      <c r="K15" s="2"/>
      <c r="L15" s="48" t="s">
        <v>327</v>
      </c>
      <c r="M15" s="117">
        <v>20.173882666216304</v>
      </c>
      <c r="O15" s="118" t="s">
        <v>327</v>
      </c>
      <c r="P15" s="118">
        <v>23.220872545965925</v>
      </c>
      <c r="Q15" s="118">
        <v>20.173882666216304</v>
      </c>
      <c r="R15" s="118">
        <v>23.220872545965925</v>
      </c>
      <c r="S15" s="118">
        <v>20.173882666216304</v>
      </c>
      <c r="U15" s="48" t="s">
        <v>327</v>
      </c>
      <c r="V15" s="117">
        <v>20.173882666216304</v>
      </c>
      <c r="W15" s="48"/>
      <c r="X15" s="48"/>
    </row>
    <row r="16" spans="1:24" ht="14.25" customHeight="1" x14ac:dyDescent="0.2">
      <c r="A16" s="3"/>
      <c r="B16" s="2" t="s">
        <v>335</v>
      </c>
      <c r="C16" s="57">
        <v>20.329343189844231</v>
      </c>
      <c r="D16" s="58">
        <v>18.984556446149842</v>
      </c>
      <c r="E16" s="57">
        <v>-1.3447867436943888</v>
      </c>
      <c r="F16" s="24"/>
      <c r="G16" s="57">
        <v>20.329343189844231</v>
      </c>
      <c r="H16" s="58">
        <v>18.984556446149842</v>
      </c>
      <c r="I16" s="57">
        <v>-1.3447867436943888</v>
      </c>
      <c r="J16" s="13"/>
      <c r="K16" s="2"/>
      <c r="L16" s="48" t="s">
        <v>335</v>
      </c>
      <c r="M16" s="117">
        <v>18.984556446149842</v>
      </c>
      <c r="O16" s="118" t="s">
        <v>335</v>
      </c>
      <c r="P16" s="118">
        <v>20.329343189844231</v>
      </c>
      <c r="Q16" s="118">
        <v>18.984556446149842</v>
      </c>
      <c r="R16" s="118">
        <v>20.329343189844231</v>
      </c>
      <c r="S16" s="118">
        <v>18.984556446149842</v>
      </c>
      <c r="U16" s="48" t="s">
        <v>335</v>
      </c>
      <c r="V16" s="117">
        <v>18.984556446149842</v>
      </c>
      <c r="W16" s="48"/>
      <c r="X16" s="48"/>
    </row>
    <row r="17" spans="1:24" ht="14.25" customHeight="1" x14ac:dyDescent="0.2">
      <c r="A17" s="3"/>
      <c r="B17" s="2" t="s">
        <v>329</v>
      </c>
      <c r="C17" s="57">
        <v>20.772561939267668</v>
      </c>
      <c r="D17" s="58">
        <v>18.693177939059151</v>
      </c>
      <c r="E17" s="57">
        <v>-2.0793840002085169</v>
      </c>
      <c r="F17" s="241"/>
      <c r="G17" s="57">
        <v>20.772561939267668</v>
      </c>
      <c r="H17" s="58">
        <v>18.693177939059151</v>
      </c>
      <c r="I17" s="57">
        <v>-2.0793840002085169</v>
      </c>
      <c r="J17" s="13"/>
      <c r="K17" s="2"/>
      <c r="L17" s="48" t="s">
        <v>329</v>
      </c>
      <c r="M17" s="117">
        <v>18.693177939059151</v>
      </c>
      <c r="O17" s="118" t="s">
        <v>329</v>
      </c>
      <c r="P17" s="118">
        <v>20.772561939267668</v>
      </c>
      <c r="Q17" s="118">
        <v>18.693177939059151</v>
      </c>
      <c r="R17" s="118">
        <v>20.772561939267668</v>
      </c>
      <c r="S17" s="118">
        <v>18.693177939059151</v>
      </c>
      <c r="U17" s="48" t="s">
        <v>329</v>
      </c>
      <c r="V17" s="117">
        <v>18.693177939059151</v>
      </c>
      <c r="W17" s="48"/>
      <c r="X17" s="48"/>
    </row>
    <row r="18" spans="1:24" ht="15" customHeight="1" x14ac:dyDescent="0.2">
      <c r="A18" s="3"/>
      <c r="B18" s="2" t="s">
        <v>334</v>
      </c>
      <c r="C18" s="57">
        <v>20.83030987016717</v>
      </c>
      <c r="D18" s="58">
        <v>18.514799633655041</v>
      </c>
      <c r="E18" s="57">
        <v>-2.3155102365121287</v>
      </c>
      <c r="F18" s="241"/>
      <c r="G18" s="57">
        <v>20.83030987016717</v>
      </c>
      <c r="H18" s="58">
        <v>18.514799633655041</v>
      </c>
      <c r="I18" s="57">
        <v>-2.3155102365121287</v>
      </c>
      <c r="J18" s="13"/>
      <c r="K18" s="2"/>
      <c r="L18" s="48" t="s">
        <v>334</v>
      </c>
      <c r="M18" s="117">
        <v>18.514799633655041</v>
      </c>
      <c r="O18" s="118" t="s">
        <v>334</v>
      </c>
      <c r="P18" s="118">
        <v>20.83030987016717</v>
      </c>
      <c r="Q18" s="118">
        <v>18.514799633655041</v>
      </c>
      <c r="R18" s="118">
        <v>20.83030987016717</v>
      </c>
      <c r="S18" s="118">
        <v>18.514799633655041</v>
      </c>
      <c r="U18" s="48" t="s">
        <v>334</v>
      </c>
      <c r="V18" s="117">
        <v>18.514799633655041</v>
      </c>
      <c r="W18" s="48"/>
      <c r="X18" s="48"/>
    </row>
    <row r="19" spans="1:24" ht="15" customHeight="1" x14ac:dyDescent="0.2">
      <c r="A19" s="3"/>
      <c r="B19" s="2" t="s">
        <v>325</v>
      </c>
      <c r="C19" s="57">
        <v>18.547330522558291</v>
      </c>
      <c r="D19" s="58">
        <v>17.849578103226204</v>
      </c>
      <c r="E19" s="57">
        <v>-0.69775241933208676</v>
      </c>
      <c r="F19" s="243"/>
      <c r="G19" s="57">
        <v>18.547330522558291</v>
      </c>
      <c r="H19" s="58">
        <v>17.849578103226204</v>
      </c>
      <c r="I19" s="57">
        <v>-0.69775241933208676</v>
      </c>
      <c r="J19" s="13"/>
      <c r="K19" s="2"/>
      <c r="L19" s="48" t="s">
        <v>325</v>
      </c>
      <c r="M19" s="117">
        <v>17.849578103226204</v>
      </c>
      <c r="O19" s="118" t="s">
        <v>325</v>
      </c>
      <c r="P19" s="118">
        <v>18.547330522558291</v>
      </c>
      <c r="Q19" s="118">
        <v>17.849578103226204</v>
      </c>
      <c r="R19" s="118">
        <v>18.547330522558291</v>
      </c>
      <c r="S19" s="118">
        <v>17.849578103226204</v>
      </c>
      <c r="U19" s="48" t="s">
        <v>325</v>
      </c>
      <c r="V19" s="117">
        <v>17.849578103226204</v>
      </c>
      <c r="W19" s="48"/>
      <c r="X19" s="48"/>
    </row>
    <row r="20" spans="1:24" ht="14.25" customHeight="1" x14ac:dyDescent="0.2">
      <c r="A20" s="3"/>
      <c r="B20" s="2" t="s">
        <v>330</v>
      </c>
      <c r="C20" s="57">
        <v>18.093824277276401</v>
      </c>
      <c r="D20" s="58">
        <v>16.511921386496613</v>
      </c>
      <c r="E20" s="57">
        <v>-1.5819028907797872</v>
      </c>
      <c r="F20" s="248"/>
      <c r="G20" s="57">
        <v>18.093824277276401</v>
      </c>
      <c r="H20" s="58">
        <v>16.511921386496613</v>
      </c>
      <c r="I20" s="57">
        <v>-1.5819028907797872</v>
      </c>
      <c r="J20" s="13"/>
      <c r="K20" s="2"/>
      <c r="L20" s="48" t="s">
        <v>330</v>
      </c>
      <c r="M20" s="117">
        <v>16.511921386496613</v>
      </c>
      <c r="O20" s="118" t="s">
        <v>330</v>
      </c>
      <c r="P20" s="118">
        <v>18.093824277276401</v>
      </c>
      <c r="Q20" s="118">
        <v>16.511921386496613</v>
      </c>
      <c r="R20" s="118">
        <v>18.093824277276401</v>
      </c>
      <c r="S20" s="118">
        <v>16.511921386496613</v>
      </c>
      <c r="U20" s="48" t="s">
        <v>330</v>
      </c>
      <c r="V20" s="117">
        <v>16.511921386496613</v>
      </c>
      <c r="W20" s="48"/>
      <c r="X20" s="48"/>
    </row>
    <row r="21" spans="1:24" ht="15" customHeight="1" x14ac:dyDescent="0.2">
      <c r="A21" s="3"/>
      <c r="B21" s="21" t="s">
        <v>328</v>
      </c>
      <c r="C21" s="61">
        <v>16.794514883909965</v>
      </c>
      <c r="D21" s="60">
        <v>16.205719507740223</v>
      </c>
      <c r="E21" s="61">
        <v>-0.58879537616974176</v>
      </c>
      <c r="F21" s="24"/>
      <c r="G21" s="61">
        <v>16.794514883909965</v>
      </c>
      <c r="H21" s="60">
        <v>16.205719507740223</v>
      </c>
      <c r="I21" s="61">
        <v>-0.58879537616974176</v>
      </c>
      <c r="J21" s="13"/>
      <c r="K21" s="2"/>
      <c r="L21" s="48" t="s">
        <v>328</v>
      </c>
      <c r="M21" s="117">
        <v>16.205719507740223</v>
      </c>
      <c r="O21" s="118" t="s">
        <v>328</v>
      </c>
      <c r="P21" s="118">
        <v>16.794514883909965</v>
      </c>
      <c r="Q21" s="118">
        <v>16.205719507740223</v>
      </c>
      <c r="R21" s="118">
        <v>16.794514883909965</v>
      </c>
      <c r="S21" s="118">
        <v>16.205719507740223</v>
      </c>
      <c r="U21" s="48" t="s">
        <v>328</v>
      </c>
      <c r="V21" s="117">
        <v>16.205719507740223</v>
      </c>
      <c r="W21" s="48"/>
      <c r="X21" s="48"/>
    </row>
    <row r="22" spans="1:24" x14ac:dyDescent="0.2">
      <c r="A22" s="3"/>
      <c r="B22" s="2" t="s">
        <v>324</v>
      </c>
      <c r="C22" s="57">
        <v>11.559529187567001</v>
      </c>
      <c r="D22" s="58">
        <v>15.825909520629894</v>
      </c>
      <c r="E22" s="57">
        <v>4.2663803330628927</v>
      </c>
      <c r="F22" s="24"/>
      <c r="G22" s="57">
        <v>11.559529187567001</v>
      </c>
      <c r="H22" s="58">
        <v>15.825909520629894</v>
      </c>
      <c r="I22" s="57">
        <v>4.2663803330628927</v>
      </c>
      <c r="J22" s="13"/>
      <c r="K22" s="2"/>
      <c r="L22" s="48" t="s">
        <v>324</v>
      </c>
      <c r="M22" s="117">
        <v>15.825909520629894</v>
      </c>
      <c r="O22" s="118" t="s">
        <v>324</v>
      </c>
      <c r="P22" s="118">
        <v>11.559529187567001</v>
      </c>
      <c r="Q22" s="118">
        <v>15.825909520629894</v>
      </c>
      <c r="R22" s="118">
        <v>11.559529187567001</v>
      </c>
      <c r="S22" s="118">
        <v>15.825909520629894</v>
      </c>
      <c r="U22" s="48" t="s">
        <v>324</v>
      </c>
      <c r="V22" s="117">
        <v>15.825909520629894</v>
      </c>
      <c r="W22" s="48"/>
      <c r="X22" s="48"/>
    </row>
    <row r="23" spans="1:24" ht="15" customHeight="1" x14ac:dyDescent="0.2">
      <c r="A23" s="3"/>
      <c r="B23" s="2" t="s">
        <v>333</v>
      </c>
      <c r="C23" s="57">
        <v>17.883926686048124</v>
      </c>
      <c r="D23" s="58">
        <v>15.602980967408026</v>
      </c>
      <c r="E23" s="57">
        <v>-2.2809457186400977</v>
      </c>
      <c r="F23" s="24"/>
      <c r="G23" s="57">
        <v>17.883926686048124</v>
      </c>
      <c r="H23" s="58">
        <v>15.602980967408026</v>
      </c>
      <c r="I23" s="57">
        <v>-2.2809457186400977</v>
      </c>
      <c r="J23" s="13"/>
      <c r="K23" s="2"/>
      <c r="L23" s="48" t="s">
        <v>333</v>
      </c>
      <c r="M23" s="117">
        <v>15.602980967408026</v>
      </c>
      <c r="O23" s="118" t="s">
        <v>333</v>
      </c>
      <c r="P23" s="118">
        <v>17.883926686048124</v>
      </c>
      <c r="Q23" s="118">
        <v>15.602980967408026</v>
      </c>
      <c r="R23" s="118">
        <v>17.883926686048124</v>
      </c>
      <c r="S23" s="118">
        <v>15.602980967408026</v>
      </c>
      <c r="U23" s="48" t="s">
        <v>333</v>
      </c>
      <c r="V23" s="117">
        <v>15.602980967408026</v>
      </c>
      <c r="W23" s="48"/>
      <c r="X23" s="48"/>
    </row>
    <row r="24" spans="1:24" ht="14.25" customHeight="1" x14ac:dyDescent="0.2">
      <c r="A24" s="3"/>
      <c r="B24" s="2" t="s">
        <v>331</v>
      </c>
      <c r="C24" s="57">
        <v>16.487401614333763</v>
      </c>
      <c r="D24" s="58">
        <v>14.499548936538407</v>
      </c>
      <c r="E24" s="57">
        <v>-1.987852677795356</v>
      </c>
      <c r="F24" s="24"/>
      <c r="G24" s="57">
        <v>16.487401614333763</v>
      </c>
      <c r="H24" s="58">
        <v>14.499548936538407</v>
      </c>
      <c r="I24" s="57">
        <v>-1.987852677795356</v>
      </c>
      <c r="J24" s="13"/>
      <c r="K24" s="2"/>
      <c r="L24" s="48" t="s">
        <v>331</v>
      </c>
      <c r="M24" s="117">
        <v>14.499548936538407</v>
      </c>
      <c r="O24" s="118" t="s">
        <v>331</v>
      </c>
      <c r="P24" s="118">
        <v>16.487401614333763</v>
      </c>
      <c r="Q24" s="118">
        <v>14.499548936538407</v>
      </c>
      <c r="R24" s="118">
        <v>16.487401614333763</v>
      </c>
      <c r="S24" s="118">
        <v>14.499548936538407</v>
      </c>
      <c r="U24" s="48" t="s">
        <v>331</v>
      </c>
      <c r="V24" s="117">
        <v>14.499548936538407</v>
      </c>
      <c r="W24" s="48"/>
      <c r="X24" s="48"/>
    </row>
    <row r="25" spans="1:24" ht="14.25" customHeight="1" x14ac:dyDescent="0.2">
      <c r="A25" s="3"/>
      <c r="B25" s="21" t="s">
        <v>307</v>
      </c>
      <c r="C25" s="60">
        <v>16.199946565354566</v>
      </c>
      <c r="D25" s="60">
        <v>13.835690910449818</v>
      </c>
      <c r="E25" s="60">
        <v>-2.3642556549047473</v>
      </c>
      <c r="F25" s="256"/>
      <c r="G25" s="60">
        <v>16.199946565354566</v>
      </c>
      <c r="H25" s="60">
        <v>13.835690910449818</v>
      </c>
      <c r="I25" s="60">
        <v>-2.3642556549047473</v>
      </c>
      <c r="J25" s="13"/>
      <c r="K25" s="2"/>
      <c r="L25" s="48" t="s">
        <v>307</v>
      </c>
      <c r="M25" s="117">
        <v>13.835690910449818</v>
      </c>
      <c r="O25" s="118" t="s">
        <v>307</v>
      </c>
      <c r="P25" s="118">
        <v>16.199946565354566</v>
      </c>
      <c r="Q25" s="118">
        <v>13.835690910449818</v>
      </c>
      <c r="R25" s="118">
        <v>16.199946565354566</v>
      </c>
      <c r="S25" s="118">
        <v>13.835690910449818</v>
      </c>
      <c r="U25" s="48" t="s">
        <v>307</v>
      </c>
      <c r="V25" s="117">
        <v>13.835690910449818</v>
      </c>
      <c r="W25" s="48"/>
      <c r="X25" s="48"/>
    </row>
    <row r="26" spans="1:24" ht="15" customHeight="1" x14ac:dyDescent="0.2">
      <c r="A26" s="3"/>
      <c r="B26" s="2" t="s">
        <v>332</v>
      </c>
      <c r="C26" s="57">
        <v>14.117101564539098</v>
      </c>
      <c r="D26" s="58">
        <v>12.546330791709648</v>
      </c>
      <c r="E26" s="57">
        <v>-1.5707707728294498</v>
      </c>
      <c r="F26" s="24"/>
      <c r="G26" s="57">
        <v>14.117101564539098</v>
      </c>
      <c r="H26" s="58">
        <v>12.546330791709648</v>
      </c>
      <c r="I26" s="57">
        <v>-1.5707707728294498</v>
      </c>
      <c r="J26" s="13"/>
      <c r="K26" s="2"/>
      <c r="L26" s="48" t="s">
        <v>332</v>
      </c>
      <c r="M26" s="117">
        <v>12.546330791709648</v>
      </c>
      <c r="O26" s="118" t="s">
        <v>332</v>
      </c>
      <c r="P26" s="118">
        <v>14.117101564539098</v>
      </c>
      <c r="Q26" s="118">
        <v>12.546330791709648</v>
      </c>
      <c r="R26" s="118">
        <v>14.117101564539098</v>
      </c>
      <c r="S26" s="118">
        <v>12.546330791709648</v>
      </c>
      <c r="U26" s="48" t="s">
        <v>332</v>
      </c>
      <c r="V26" s="117">
        <v>12.546330791709648</v>
      </c>
      <c r="W26" s="48"/>
      <c r="X26" s="48"/>
    </row>
    <row r="27" spans="1:24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W27" s="48"/>
      <c r="X27" s="120"/>
    </row>
    <row r="28" spans="1:24" x14ac:dyDescent="0.2">
      <c r="A28" s="3"/>
      <c r="B28" s="21" t="s">
        <v>74</v>
      </c>
      <c r="C28" s="253">
        <v>-0.5945683185553996</v>
      </c>
      <c r="D28" s="254">
        <v>-2.3700285972904052</v>
      </c>
      <c r="E28" s="32"/>
      <c r="F28" s="32"/>
      <c r="G28" s="253">
        <v>-0.5945683185553996</v>
      </c>
      <c r="H28" s="254">
        <v>-2.3700285972904052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W28" s="48"/>
      <c r="X28" s="120"/>
    </row>
    <row r="29" spans="1:24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W29" s="48"/>
      <c r="X29" s="120"/>
    </row>
    <row r="30" spans="1:24" x14ac:dyDescent="0.2">
      <c r="A30" s="3"/>
      <c r="B30" s="32"/>
      <c r="C30" s="271" t="s">
        <v>254</v>
      </c>
      <c r="D30" s="271"/>
      <c r="E30" s="271"/>
      <c r="F30" s="271"/>
      <c r="G30" s="271"/>
      <c r="H30" s="271"/>
      <c r="I30" s="271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W30" s="48"/>
      <c r="X30" s="120"/>
    </row>
    <row r="31" spans="1:24" x14ac:dyDescent="0.2">
      <c r="A31" s="3"/>
      <c r="B31" s="32"/>
      <c r="C31" s="271" t="s">
        <v>314</v>
      </c>
      <c r="D31" s="271"/>
      <c r="E31" s="271"/>
      <c r="F31" s="271"/>
      <c r="G31" s="271"/>
      <c r="H31" s="271"/>
      <c r="I31" s="271"/>
      <c r="J31" s="13"/>
      <c r="K31" s="121"/>
      <c r="V31" s="48"/>
      <c r="W31" s="48"/>
      <c r="X31" s="120"/>
    </row>
    <row r="32" spans="1:24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121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</row>
    <row r="33" spans="1:24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121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</row>
    <row r="34" spans="1:24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121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</row>
    <row r="35" spans="1:24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121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121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</row>
    <row r="37" spans="1:24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121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</row>
    <row r="38" spans="1:24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121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</row>
    <row r="39" spans="1:24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121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</row>
    <row r="40" spans="1:24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121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</row>
    <row r="41" spans="1:24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1"/>
    </row>
    <row r="42" spans="1:24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1"/>
    </row>
    <row r="43" spans="1:24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4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4" ht="31.5" customHeight="1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4" x14ac:dyDescent="0.2">
      <c r="A46" s="185" t="s">
        <v>310</v>
      </c>
      <c r="B46" s="188"/>
      <c r="C46" s="188"/>
      <c r="D46" s="188"/>
      <c r="E46" s="188"/>
      <c r="F46" s="188"/>
      <c r="G46" s="188"/>
      <c r="H46" s="188"/>
      <c r="I46" s="188"/>
      <c r="J46" s="13"/>
      <c r="K46" s="91"/>
    </row>
    <row r="47" spans="1:24" x14ac:dyDescent="0.2">
      <c r="A47" s="185" t="s">
        <v>260</v>
      </c>
      <c r="B47" s="188"/>
      <c r="C47" s="188"/>
      <c r="D47" s="188"/>
      <c r="E47" s="188"/>
      <c r="F47" s="188"/>
      <c r="G47" s="188"/>
      <c r="H47" s="188"/>
      <c r="I47" s="188"/>
      <c r="J47" s="13"/>
      <c r="K47" s="91"/>
    </row>
    <row r="48" spans="1:24" x14ac:dyDescent="0.2">
      <c r="A48" s="185" t="s">
        <v>190</v>
      </c>
      <c r="B48" s="188"/>
      <c r="C48" s="188"/>
      <c r="D48" s="188"/>
      <c r="E48" s="188"/>
      <c r="F48" s="188"/>
      <c r="G48" s="188"/>
      <c r="H48" s="188"/>
      <c r="I48" s="188"/>
      <c r="J48" s="13"/>
      <c r="K48" s="91"/>
    </row>
    <row r="49" spans="1:11" x14ac:dyDescent="0.2">
      <c r="A49" s="185" t="s">
        <v>155</v>
      </c>
      <c r="B49" s="188"/>
      <c r="C49" s="188"/>
      <c r="D49" s="188"/>
      <c r="E49" s="188"/>
      <c r="F49" s="188"/>
      <c r="G49" s="188"/>
      <c r="H49" s="188"/>
      <c r="I49" s="188"/>
      <c r="J49" s="13"/>
      <c r="K49" s="91"/>
    </row>
    <row r="50" spans="1:11" x14ac:dyDescent="0.2">
      <c r="A50" s="185" t="s">
        <v>315</v>
      </c>
      <c r="B50" s="188"/>
      <c r="C50" s="188"/>
      <c r="D50" s="188"/>
      <c r="E50" s="188"/>
      <c r="F50" s="188"/>
      <c r="G50" s="188"/>
      <c r="H50" s="188"/>
      <c r="I50" s="188"/>
      <c r="J50" s="13"/>
      <c r="K50" s="91"/>
    </row>
    <row r="51" spans="1:11" x14ac:dyDescent="0.2">
      <c r="A51" s="190" t="s">
        <v>145</v>
      </c>
      <c r="B51" s="191"/>
      <c r="C51" s="191"/>
      <c r="D51" s="191"/>
      <c r="E51" s="191"/>
      <c r="F51" s="191"/>
      <c r="G51" s="191"/>
      <c r="H51" s="192"/>
      <c r="I51" s="192"/>
      <c r="J51" s="62"/>
      <c r="K51" s="91"/>
    </row>
    <row r="53" spans="1:11" x14ac:dyDescent="0.2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4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140625" style="10" customWidth="1"/>
    <col min="4" max="4" width="12" style="10" customWidth="1"/>
    <col min="5" max="5" width="15.140625" style="10" customWidth="1"/>
    <col min="6" max="6" width="9" style="10" customWidth="1"/>
    <col min="7" max="7" width="11.5703125" style="10" customWidth="1"/>
    <col min="8" max="8" width="13.42578125" style="10" customWidth="1"/>
    <col min="9" max="9" width="15.140625" style="10" customWidth="1"/>
    <col min="10" max="10" width="1.8554687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14" width="10.85546875" style="48"/>
    <col min="15" max="15" width="14.28515625" style="48" bestFit="1" customWidth="1"/>
    <col min="16" max="21" width="10.85546875" style="48"/>
    <col min="22" max="16384" width="10.85546875" style="10"/>
  </cols>
  <sheetData>
    <row r="1" spans="1:24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4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4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4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</row>
    <row r="5" spans="1:24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</row>
    <row r="6" spans="1:24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64"/>
    </row>
    <row r="7" spans="1:24" x14ac:dyDescent="0.2">
      <c r="A7" s="3"/>
      <c r="B7" s="11"/>
      <c r="C7" s="266" t="s">
        <v>351</v>
      </c>
      <c r="D7" s="266"/>
      <c r="E7" s="266"/>
      <c r="F7" s="266"/>
      <c r="G7" s="266"/>
      <c r="H7" s="266"/>
      <c r="I7" s="266"/>
      <c r="J7" s="13"/>
      <c r="K7" s="91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</row>
    <row r="8" spans="1:24" x14ac:dyDescent="0.2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91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</row>
    <row r="9" spans="1:24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V9" s="48"/>
      <c r="W9" s="48"/>
    </row>
    <row r="10" spans="1:24" ht="15.75" customHeight="1" x14ac:dyDescent="0.2">
      <c r="A10" s="3"/>
      <c r="B10" s="2"/>
      <c r="C10" s="264" t="s">
        <v>312</v>
      </c>
      <c r="D10" s="264"/>
      <c r="E10" s="273" t="s">
        <v>303</v>
      </c>
      <c r="F10" s="20"/>
      <c r="G10" s="264" t="s">
        <v>313</v>
      </c>
      <c r="H10" s="264"/>
      <c r="I10" s="273" t="s">
        <v>303</v>
      </c>
      <c r="J10" s="13"/>
      <c r="K10" s="91"/>
      <c r="V10" s="48"/>
      <c r="W10" s="48"/>
    </row>
    <row r="11" spans="1:24" ht="15.75" customHeight="1" x14ac:dyDescent="0.2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K11" s="92"/>
      <c r="V11" s="48"/>
      <c r="W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M12" s="48" t="s">
        <v>56</v>
      </c>
      <c r="V12" s="48" t="s">
        <v>56</v>
      </c>
      <c r="W12" s="48"/>
    </row>
    <row r="13" spans="1:24" ht="14.25" customHeight="1" x14ac:dyDescent="0.2">
      <c r="A13" s="3"/>
      <c r="B13" s="2" t="s">
        <v>323</v>
      </c>
      <c r="C13" s="57">
        <v>9.5024704907689728</v>
      </c>
      <c r="D13" s="58">
        <v>13.099132210877817</v>
      </c>
      <c r="E13" s="57">
        <v>3.5966617201088447</v>
      </c>
      <c r="F13" s="24"/>
      <c r="G13" s="57">
        <v>9.5024704907689728</v>
      </c>
      <c r="H13" s="58">
        <v>13.099132210877817</v>
      </c>
      <c r="I13" s="57">
        <v>3.5966617201088447</v>
      </c>
      <c r="J13" s="13"/>
      <c r="K13" s="91"/>
      <c r="L13" s="48" t="s">
        <v>323</v>
      </c>
      <c r="M13" s="117">
        <v>13.099132210877817</v>
      </c>
      <c r="O13" s="48" t="s">
        <v>323</v>
      </c>
      <c r="P13" s="90">
        <v>8.9602521906776271</v>
      </c>
      <c r="Q13" s="90">
        <v>12.806005036454742</v>
      </c>
      <c r="R13" s="90">
        <v>8.9602521906776271</v>
      </c>
      <c r="S13" s="90">
        <v>12.806005036454742</v>
      </c>
      <c r="U13" s="48" t="s">
        <v>323</v>
      </c>
      <c r="V13" s="117">
        <v>12.806005036454742</v>
      </c>
      <c r="W13" s="48"/>
    </row>
    <row r="14" spans="1:24" ht="15" customHeight="1" x14ac:dyDescent="0.2">
      <c r="A14" s="3"/>
      <c r="B14" s="2" t="s">
        <v>326</v>
      </c>
      <c r="C14" s="57">
        <v>13.07543506339521</v>
      </c>
      <c r="D14" s="58">
        <v>11.812536961779848</v>
      </c>
      <c r="E14" s="57">
        <v>-1.2628981016153613</v>
      </c>
      <c r="F14" s="24"/>
      <c r="G14" s="57">
        <v>13.07543506339521</v>
      </c>
      <c r="H14" s="58">
        <v>11.812536961779848</v>
      </c>
      <c r="I14" s="57">
        <v>-1.2628981016153613</v>
      </c>
      <c r="J14" s="13"/>
      <c r="K14" s="91"/>
      <c r="L14" s="48" t="s">
        <v>326</v>
      </c>
      <c r="M14" s="117">
        <v>11.812536961779848</v>
      </c>
      <c r="O14" s="48" t="s">
        <v>326</v>
      </c>
      <c r="P14" s="90">
        <v>12.538376033087026</v>
      </c>
      <c r="Q14" s="90">
        <v>11.380544824050196</v>
      </c>
      <c r="R14" s="90">
        <v>12.538376033087026</v>
      </c>
      <c r="S14" s="90">
        <v>11.380544824050196</v>
      </c>
      <c r="U14" s="48" t="s">
        <v>326</v>
      </c>
      <c r="V14" s="117">
        <v>11.380544824050196</v>
      </c>
      <c r="W14" s="48"/>
    </row>
    <row r="15" spans="1:24" ht="15" customHeight="1" x14ac:dyDescent="0.2">
      <c r="A15" s="3"/>
      <c r="B15" s="2" t="s">
        <v>334</v>
      </c>
      <c r="C15" s="57">
        <v>13.048585644758321</v>
      </c>
      <c r="D15" s="58">
        <v>10.520394415618325</v>
      </c>
      <c r="E15" s="57">
        <v>-2.5281912291399955</v>
      </c>
      <c r="F15" s="24"/>
      <c r="G15" s="57">
        <v>13.048585644758321</v>
      </c>
      <c r="H15" s="58">
        <v>10.520394415618325</v>
      </c>
      <c r="I15" s="57">
        <v>-2.5281912291399955</v>
      </c>
      <c r="J15" s="13"/>
      <c r="K15" s="91"/>
      <c r="L15" s="48" t="s">
        <v>334</v>
      </c>
      <c r="M15" s="117">
        <v>10.520394415618325</v>
      </c>
      <c r="O15" s="48" t="s">
        <v>334</v>
      </c>
      <c r="P15" s="90">
        <v>13.34666247146642</v>
      </c>
      <c r="Q15" s="90">
        <v>10.738656864116249</v>
      </c>
      <c r="R15" s="90">
        <v>13.34666247146642</v>
      </c>
      <c r="S15" s="90">
        <v>10.738656864116249</v>
      </c>
      <c r="U15" s="48" t="s">
        <v>334</v>
      </c>
      <c r="V15" s="117">
        <v>10.738656864116249</v>
      </c>
      <c r="W15" s="48"/>
    </row>
    <row r="16" spans="1:24" ht="14.25" customHeight="1" x14ac:dyDescent="0.2">
      <c r="A16" s="3"/>
      <c r="B16" s="2" t="s">
        <v>325</v>
      </c>
      <c r="C16" s="57">
        <v>10.48404216208383</v>
      </c>
      <c r="D16" s="58">
        <v>9.7837677083447563</v>
      </c>
      <c r="E16" s="57">
        <v>-0.70027445373907327</v>
      </c>
      <c r="F16" s="24"/>
      <c r="G16" s="57">
        <v>10.48404216208383</v>
      </c>
      <c r="H16" s="58">
        <v>9.7837677083447563</v>
      </c>
      <c r="I16" s="57">
        <v>-0.70027445373907327</v>
      </c>
      <c r="J16" s="13"/>
      <c r="K16" s="91"/>
      <c r="L16" s="48" t="s">
        <v>325</v>
      </c>
      <c r="M16" s="117">
        <v>9.7837677083447563</v>
      </c>
      <c r="O16" s="48" t="s">
        <v>325</v>
      </c>
      <c r="P16" s="90">
        <v>10.164240735072759</v>
      </c>
      <c r="Q16" s="90">
        <v>8.9316939973186091</v>
      </c>
      <c r="R16" s="90">
        <v>10.164240735072759</v>
      </c>
      <c r="S16" s="90">
        <v>8.9316939973186091</v>
      </c>
      <c r="U16" s="48" t="s">
        <v>325</v>
      </c>
      <c r="V16" s="117">
        <v>8.9316939973186091</v>
      </c>
      <c r="W16" s="48"/>
    </row>
    <row r="17" spans="1:23" ht="14.25" customHeight="1" x14ac:dyDescent="0.2">
      <c r="A17" s="3"/>
      <c r="B17" s="2" t="s">
        <v>329</v>
      </c>
      <c r="C17" s="57">
        <v>9.4372258188512674</v>
      </c>
      <c r="D17" s="58">
        <v>9.6054439635071258</v>
      </c>
      <c r="E17" s="57">
        <v>0.16821814465585838</v>
      </c>
      <c r="F17" s="24"/>
      <c r="G17" s="57">
        <v>9.4372258188512674</v>
      </c>
      <c r="H17" s="58">
        <v>9.6054439635071258</v>
      </c>
      <c r="I17" s="57">
        <v>0.16821814465585838</v>
      </c>
      <c r="J17" s="13"/>
      <c r="K17" s="91"/>
      <c r="L17" s="48" t="s">
        <v>329</v>
      </c>
      <c r="M17" s="117">
        <v>9.6054439635071258</v>
      </c>
      <c r="O17" s="48" t="s">
        <v>327</v>
      </c>
      <c r="P17" s="90">
        <v>12.132071966371809</v>
      </c>
      <c r="Q17" s="90">
        <v>8.7716438360889804</v>
      </c>
      <c r="R17" s="90">
        <v>12.132071966371809</v>
      </c>
      <c r="S17" s="90">
        <v>8.7716438360889804</v>
      </c>
      <c r="U17" s="48" t="s">
        <v>327</v>
      </c>
      <c r="V17" s="117">
        <v>8.7716438360889804</v>
      </c>
      <c r="W17" s="48"/>
    </row>
    <row r="18" spans="1:23" ht="15" customHeight="1" x14ac:dyDescent="0.2">
      <c r="A18" s="3"/>
      <c r="B18" s="2" t="s">
        <v>327</v>
      </c>
      <c r="C18" s="57">
        <v>12.631850419084461</v>
      </c>
      <c r="D18" s="58">
        <v>8.8838345409049015</v>
      </c>
      <c r="E18" s="57">
        <v>-3.7480158781795598</v>
      </c>
      <c r="F18" s="24"/>
      <c r="G18" s="57">
        <v>12.631850419084461</v>
      </c>
      <c r="H18" s="58">
        <v>8.8838345409049015</v>
      </c>
      <c r="I18" s="57">
        <v>-3.7480158781795598</v>
      </c>
      <c r="J18" s="13"/>
      <c r="K18" s="91"/>
      <c r="L18" s="48" t="s">
        <v>327</v>
      </c>
      <c r="M18" s="117">
        <v>8.8838345409049015</v>
      </c>
      <c r="O18" s="48" t="s">
        <v>329</v>
      </c>
      <c r="P18" s="90">
        <v>9.2829498576877203</v>
      </c>
      <c r="Q18" s="90">
        <v>8.7597088164660839</v>
      </c>
      <c r="R18" s="90">
        <v>9.2829498576877203</v>
      </c>
      <c r="S18" s="90">
        <v>8.7597088164660839</v>
      </c>
      <c r="U18" s="48" t="s">
        <v>329</v>
      </c>
      <c r="V18" s="117">
        <v>8.7597088164660839</v>
      </c>
      <c r="W18" s="48"/>
    </row>
    <row r="19" spans="1:23" ht="14.25" customHeight="1" x14ac:dyDescent="0.2">
      <c r="A19" s="3"/>
      <c r="B19" s="2" t="s">
        <v>331</v>
      </c>
      <c r="C19" s="57">
        <v>13.253437594305176</v>
      </c>
      <c r="D19" s="58">
        <v>8.7336898233113018</v>
      </c>
      <c r="E19" s="57">
        <v>-4.5197477709938738</v>
      </c>
      <c r="F19" s="24"/>
      <c r="G19" s="57">
        <v>13.253437594305176</v>
      </c>
      <c r="H19" s="58">
        <v>8.7336898233113018</v>
      </c>
      <c r="I19" s="57">
        <v>-4.5197477709938738</v>
      </c>
      <c r="J19" s="13"/>
      <c r="K19" s="91"/>
      <c r="L19" s="48" t="s">
        <v>331</v>
      </c>
      <c r="M19" s="117">
        <v>8.7336898233113018</v>
      </c>
      <c r="O19" s="48" t="s">
        <v>331</v>
      </c>
      <c r="P19" s="90">
        <v>11.894163028421582</v>
      </c>
      <c r="Q19" s="90">
        <v>8.0600098668990672</v>
      </c>
      <c r="R19" s="90">
        <v>11.894163028421582</v>
      </c>
      <c r="S19" s="90">
        <v>8.0600098668990672</v>
      </c>
      <c r="U19" s="48" t="s">
        <v>331</v>
      </c>
      <c r="V19" s="117">
        <v>8.0600098668990672</v>
      </c>
      <c r="W19" s="48"/>
    </row>
    <row r="20" spans="1:23" ht="15" customHeight="1" x14ac:dyDescent="0.2">
      <c r="A20" s="3"/>
      <c r="B20" s="2" t="s">
        <v>330</v>
      </c>
      <c r="C20" s="57">
        <v>8.8766370037752438</v>
      </c>
      <c r="D20" s="58">
        <v>8.4087793305805008</v>
      </c>
      <c r="E20" s="57">
        <v>-0.46785767319474303</v>
      </c>
      <c r="F20" s="24"/>
      <c r="G20" s="57">
        <v>8.8766370037752438</v>
      </c>
      <c r="H20" s="58">
        <v>8.4087793305805008</v>
      </c>
      <c r="I20" s="57">
        <v>-0.46785767319474303</v>
      </c>
      <c r="J20" s="13"/>
      <c r="K20" s="91"/>
      <c r="L20" s="48" t="s">
        <v>330</v>
      </c>
      <c r="M20" s="117">
        <v>8.4087793305805008</v>
      </c>
      <c r="O20" s="48" t="s">
        <v>328</v>
      </c>
      <c r="P20" s="90">
        <v>8.5821297262159408</v>
      </c>
      <c r="Q20" s="90">
        <v>7.9628731225516791</v>
      </c>
      <c r="R20" s="90">
        <v>8.5821297262159408</v>
      </c>
      <c r="S20" s="90">
        <v>7.9628731225516791</v>
      </c>
      <c r="U20" s="48" t="s">
        <v>328</v>
      </c>
      <c r="V20" s="117">
        <v>7.9628731225516791</v>
      </c>
      <c r="W20" s="48"/>
    </row>
    <row r="21" spans="1:23" ht="14.25" customHeight="1" x14ac:dyDescent="0.2">
      <c r="A21" s="3"/>
      <c r="B21" s="21" t="s">
        <v>328</v>
      </c>
      <c r="C21" s="61">
        <v>8.7771091643350108</v>
      </c>
      <c r="D21" s="60">
        <v>8.2833580496811852</v>
      </c>
      <c r="E21" s="61">
        <v>-0.4937511146538256</v>
      </c>
      <c r="F21" s="24"/>
      <c r="G21" s="61">
        <v>8.7771091643350108</v>
      </c>
      <c r="H21" s="60">
        <v>8.2833580496811852</v>
      </c>
      <c r="I21" s="61">
        <v>-0.4937511146538256</v>
      </c>
      <c r="J21" s="13"/>
      <c r="K21" s="91"/>
      <c r="L21" s="48" t="s">
        <v>328</v>
      </c>
      <c r="M21" s="117">
        <v>8.2833580496811852</v>
      </c>
      <c r="O21" s="48" t="s">
        <v>330</v>
      </c>
      <c r="P21" s="90">
        <v>8.2825184715848827</v>
      </c>
      <c r="Q21" s="90">
        <v>7.8748459000596807</v>
      </c>
      <c r="R21" s="90">
        <v>8.2825184715848827</v>
      </c>
      <c r="S21" s="90">
        <v>7.8748459000596807</v>
      </c>
      <c r="U21" s="48" t="s">
        <v>330</v>
      </c>
      <c r="V21" s="117">
        <v>7.8748459000596807</v>
      </c>
      <c r="W21" s="48"/>
    </row>
    <row r="22" spans="1:23" ht="14.25" customHeight="1" x14ac:dyDescent="0.2">
      <c r="A22" s="3"/>
      <c r="B22" s="21" t="s">
        <v>307</v>
      </c>
      <c r="C22" s="60">
        <v>8.3648012331712795</v>
      </c>
      <c r="D22" s="60">
        <v>7.8978399262933126</v>
      </c>
      <c r="E22" s="60">
        <v>-0.466961306877967</v>
      </c>
      <c r="F22" s="24"/>
      <c r="G22" s="60">
        <v>8.3648012331712795</v>
      </c>
      <c r="H22" s="60">
        <v>7.8978399262933126</v>
      </c>
      <c r="I22" s="60">
        <v>-0.466961306877967</v>
      </c>
      <c r="J22" s="13"/>
      <c r="K22" s="91"/>
      <c r="L22" s="48" t="s">
        <v>307</v>
      </c>
      <c r="M22" s="117">
        <v>7.8978399262933126</v>
      </c>
      <c r="O22" s="48" t="s">
        <v>324</v>
      </c>
      <c r="P22" s="90">
        <v>6.8814598726716234</v>
      </c>
      <c r="Q22" s="90">
        <v>7.4582860639075808</v>
      </c>
      <c r="R22" s="90">
        <v>6.8814598726716234</v>
      </c>
      <c r="S22" s="90">
        <v>7.4582860639075808</v>
      </c>
      <c r="U22" s="48" t="s">
        <v>324</v>
      </c>
      <c r="V22" s="117">
        <v>7.4582860639075808</v>
      </c>
      <c r="W22" s="48"/>
    </row>
    <row r="23" spans="1:23" ht="14.25" customHeight="1" x14ac:dyDescent="0.2">
      <c r="A23" s="3"/>
      <c r="B23" s="2" t="s">
        <v>332</v>
      </c>
      <c r="C23" s="57">
        <v>7.3636455652814794</v>
      </c>
      <c r="D23" s="58">
        <v>7.5355913103888801</v>
      </c>
      <c r="E23" s="57">
        <v>0.17194574510740068</v>
      </c>
      <c r="F23" s="24"/>
      <c r="G23" s="57">
        <v>7.3636455652814794</v>
      </c>
      <c r="H23" s="58">
        <v>7.5355913103888801</v>
      </c>
      <c r="I23" s="57">
        <v>0.17194574510740068</v>
      </c>
      <c r="J23" s="13"/>
      <c r="K23" s="91"/>
      <c r="L23" s="48" t="s">
        <v>332</v>
      </c>
      <c r="M23" s="117">
        <v>7.5355913103888801</v>
      </c>
      <c r="O23" s="48" t="s">
        <v>307</v>
      </c>
      <c r="P23" s="90">
        <v>8.2103076611110897</v>
      </c>
      <c r="Q23" s="90">
        <v>7.3974534370379512</v>
      </c>
      <c r="R23" s="90">
        <v>8.2103076611110897</v>
      </c>
      <c r="S23" s="90">
        <v>7.3974534370379512</v>
      </c>
      <c r="U23" s="48" t="s">
        <v>307</v>
      </c>
      <c r="V23" s="117">
        <v>7.3974534370379512</v>
      </c>
      <c r="W23" s="48"/>
    </row>
    <row r="24" spans="1:23" ht="15" customHeight="1" x14ac:dyDescent="0.2">
      <c r="A24" s="3"/>
      <c r="B24" s="2" t="s">
        <v>324</v>
      </c>
      <c r="C24" s="57">
        <v>7.026037518733423</v>
      </c>
      <c r="D24" s="58">
        <v>7.4770386034913292</v>
      </c>
      <c r="E24" s="57">
        <v>0.45100108475790623</v>
      </c>
      <c r="F24" s="24"/>
      <c r="G24" s="57">
        <v>7.026037518733423</v>
      </c>
      <c r="H24" s="58">
        <v>7.4770386034913292</v>
      </c>
      <c r="I24" s="57">
        <v>0.45100108475790623</v>
      </c>
      <c r="J24" s="13"/>
      <c r="K24" s="91"/>
      <c r="L24" s="48" t="s">
        <v>324</v>
      </c>
      <c r="M24" s="117">
        <v>7.4770386034913292</v>
      </c>
      <c r="O24" s="48" t="s">
        <v>333</v>
      </c>
      <c r="P24" s="90">
        <v>8.8559259411928686</v>
      </c>
      <c r="Q24" s="90">
        <v>7.2841862168566394</v>
      </c>
      <c r="R24" s="90">
        <v>8.8559259411928686</v>
      </c>
      <c r="S24" s="90">
        <v>7.2841862168566394</v>
      </c>
      <c r="U24" s="48" t="s">
        <v>333</v>
      </c>
      <c r="V24" s="117">
        <v>7.2841862168566394</v>
      </c>
      <c r="W24" s="48"/>
    </row>
    <row r="25" spans="1:23" ht="15" customHeight="1" x14ac:dyDescent="0.2">
      <c r="A25" s="3"/>
      <c r="B25" s="2" t="s">
        <v>333</v>
      </c>
      <c r="C25" s="57">
        <v>9.5357622028334088</v>
      </c>
      <c r="D25" s="58">
        <v>7.0368210951178236</v>
      </c>
      <c r="E25" s="57">
        <v>-2.4989411077155852</v>
      </c>
      <c r="F25" s="24"/>
      <c r="G25" s="57">
        <v>9.5357622028334088</v>
      </c>
      <c r="H25" s="58">
        <v>7.0368210951178236</v>
      </c>
      <c r="I25" s="57">
        <v>-2.4989411077155852</v>
      </c>
      <c r="J25" s="13"/>
      <c r="K25" s="91"/>
      <c r="L25" s="48" t="s">
        <v>333</v>
      </c>
      <c r="M25" s="117">
        <v>7.0368210951178236</v>
      </c>
      <c r="O25" s="48" t="s">
        <v>332</v>
      </c>
      <c r="P25" s="90">
        <v>7.4459838520411656</v>
      </c>
      <c r="Q25" s="90">
        <v>7.0989607885856119</v>
      </c>
      <c r="R25" s="90">
        <v>7.4459838520411656</v>
      </c>
      <c r="S25" s="90">
        <v>7.0989607885856119</v>
      </c>
      <c r="U25" s="48" t="s">
        <v>332</v>
      </c>
      <c r="V25" s="117">
        <v>7.0989607885856119</v>
      </c>
      <c r="W25" s="48"/>
    </row>
    <row r="26" spans="1:23" ht="15" customHeight="1" x14ac:dyDescent="0.2">
      <c r="A26" s="3"/>
      <c r="B26" s="2" t="s">
        <v>335</v>
      </c>
      <c r="C26" s="57">
        <v>8.418705851004006</v>
      </c>
      <c r="D26" s="58">
        <v>6.7827049120517584</v>
      </c>
      <c r="E26" s="57">
        <v>-1.6360009389522476</v>
      </c>
      <c r="F26" s="24"/>
      <c r="G26" s="57">
        <v>8.418705851004006</v>
      </c>
      <c r="H26" s="58">
        <v>6.7827049120517584</v>
      </c>
      <c r="I26" s="57">
        <v>-1.6360009389522476</v>
      </c>
      <c r="J26" s="13"/>
      <c r="K26" s="91"/>
      <c r="L26" s="48" t="s">
        <v>335</v>
      </c>
      <c r="M26" s="117">
        <v>6.7827049120517584</v>
      </c>
      <c r="O26" s="48" t="s">
        <v>335</v>
      </c>
      <c r="P26" s="90">
        <v>8.4419859846357159</v>
      </c>
      <c r="Q26" s="90">
        <v>6.8176938595552086</v>
      </c>
      <c r="R26" s="90">
        <v>8.4419859846357159</v>
      </c>
      <c r="S26" s="90">
        <v>6.8176938595552086</v>
      </c>
      <c r="U26" s="48" t="s">
        <v>335</v>
      </c>
      <c r="V26" s="117">
        <v>6.8176938595552086</v>
      </c>
      <c r="W26" s="48"/>
    </row>
    <row r="27" spans="1:23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V27" s="48"/>
      <c r="W27" s="48"/>
    </row>
    <row r="28" spans="1:23" x14ac:dyDescent="0.2">
      <c r="A28" s="3"/>
      <c r="B28" s="21" t="s">
        <v>74</v>
      </c>
      <c r="C28" s="61">
        <v>-0.41230793116373121</v>
      </c>
      <c r="D28" s="60">
        <v>-0.38551812338787261</v>
      </c>
      <c r="E28" s="32"/>
      <c r="F28" s="32"/>
      <c r="G28" s="61">
        <v>-0.41230793116373121</v>
      </c>
      <c r="H28" s="60">
        <v>-0.38551812338787261</v>
      </c>
      <c r="I28" s="32"/>
      <c r="J28" s="13"/>
      <c r="K28" s="91"/>
      <c r="V28" s="48"/>
      <c r="W28" s="48"/>
    </row>
    <row r="29" spans="1:23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pans="1:23" x14ac:dyDescent="0.2">
      <c r="A30" s="3"/>
      <c r="B30" s="32"/>
      <c r="C30" s="271" t="s">
        <v>350</v>
      </c>
      <c r="D30" s="271"/>
      <c r="E30" s="271"/>
      <c r="F30" s="271"/>
      <c r="G30" s="271"/>
      <c r="H30" s="271"/>
      <c r="I30" s="271"/>
      <c r="J30" s="13"/>
      <c r="K30" s="9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</row>
    <row r="31" spans="1:23" x14ac:dyDescent="0.2">
      <c r="A31" s="3"/>
      <c r="B31" s="32"/>
      <c r="C31" s="271" t="s">
        <v>314</v>
      </c>
      <c r="D31" s="271"/>
      <c r="E31" s="271"/>
      <c r="F31" s="271"/>
      <c r="G31" s="271"/>
      <c r="H31" s="271"/>
      <c r="I31" s="271"/>
      <c r="J31" s="13"/>
      <c r="K31" s="9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</row>
    <row r="32" spans="1:23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</row>
    <row r="33" spans="1:24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</row>
    <row r="34" spans="1:24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</row>
    <row r="35" spans="1:24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64"/>
    </row>
    <row r="37" spans="1:24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64"/>
    </row>
    <row r="38" spans="1:24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</row>
    <row r="39" spans="1:24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spans="1:24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</row>
    <row r="41" spans="1:24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4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4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4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4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4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4" x14ac:dyDescent="0.2">
      <c r="A47" s="185" t="s">
        <v>310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</row>
    <row r="48" spans="1:24" x14ac:dyDescent="0.2">
      <c r="A48" s="185" t="s">
        <v>260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">
      <c r="A49" s="185" t="s">
        <v>190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">
      <c r="A50" s="185" t="s">
        <v>155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">
      <c r="A51" s="185" t="s">
        <v>315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2"/>
    </row>
    <row r="53" spans="1:11" x14ac:dyDescent="0.2">
      <c r="K53" s="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4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140625" style="10" customWidth="1"/>
    <col min="4" max="4" width="11.5703125" style="10" customWidth="1"/>
    <col min="5" max="5" width="14.28515625" style="10" customWidth="1"/>
    <col min="6" max="6" width="8.85546875" style="10" customWidth="1"/>
    <col min="7" max="7" width="10.5703125" style="10" customWidth="1"/>
    <col min="8" max="8" width="13.140625" style="10" customWidth="1"/>
    <col min="9" max="9" width="14.42578125" style="10" customWidth="1"/>
    <col min="10" max="10" width="1.8554687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20" width="10.85546875" style="48"/>
    <col min="21" max="22" width="10.85546875" style="63"/>
    <col min="23" max="16384" width="10.85546875" style="10"/>
  </cols>
  <sheetData>
    <row r="1" spans="1:23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64"/>
    </row>
    <row r="7" spans="1:23" x14ac:dyDescent="0.2">
      <c r="A7" s="3"/>
      <c r="B7" s="11"/>
      <c r="C7" s="266" t="s">
        <v>352</v>
      </c>
      <c r="D7" s="266"/>
      <c r="E7" s="266"/>
      <c r="F7" s="266"/>
      <c r="G7" s="266"/>
      <c r="H7" s="266"/>
      <c r="I7" s="266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3" x14ac:dyDescent="0.2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2"/>
      <c r="U8" s="48"/>
      <c r="V8" s="48"/>
    </row>
    <row r="9" spans="1:23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U9" s="48"/>
      <c r="V9" s="48"/>
    </row>
    <row r="10" spans="1:23" ht="15.75" customHeight="1" x14ac:dyDescent="0.2">
      <c r="A10" s="3"/>
      <c r="B10" s="2"/>
      <c r="C10" s="264" t="s">
        <v>312</v>
      </c>
      <c r="D10" s="264"/>
      <c r="E10" s="273" t="s">
        <v>303</v>
      </c>
      <c r="F10" s="20"/>
      <c r="G10" s="264" t="s">
        <v>313</v>
      </c>
      <c r="H10" s="264"/>
      <c r="I10" s="273" t="s">
        <v>303</v>
      </c>
      <c r="J10" s="13"/>
      <c r="K10" s="2"/>
      <c r="U10" s="48"/>
      <c r="V10" s="48"/>
      <c r="W10" s="48"/>
    </row>
    <row r="11" spans="1:23" ht="15.75" customHeight="1" x14ac:dyDescent="0.2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L11" s="104"/>
      <c r="U11" s="48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U12" s="48"/>
      <c r="V12" s="48" t="s">
        <v>56</v>
      </c>
      <c r="W12" s="48"/>
    </row>
    <row r="13" spans="1:23" ht="14.25" customHeight="1" x14ac:dyDescent="0.2">
      <c r="A13" s="3"/>
      <c r="B13" s="2" t="s">
        <v>334</v>
      </c>
      <c r="C13" s="57">
        <v>11.666312241806173</v>
      </c>
      <c r="D13" s="58">
        <v>10.512992113194418</v>
      </c>
      <c r="E13" s="57">
        <v>-1.1533201286117549</v>
      </c>
      <c r="F13" s="24"/>
      <c r="G13" s="57">
        <v>11.666312241806173</v>
      </c>
      <c r="H13" s="58">
        <v>10.512992113194418</v>
      </c>
      <c r="I13" s="57">
        <v>-1.1533201286117549</v>
      </c>
      <c r="J13" s="13"/>
      <c r="K13" s="2"/>
      <c r="L13" s="48" t="s">
        <v>334</v>
      </c>
      <c r="M13" s="117">
        <v>10.512992113194418</v>
      </c>
      <c r="O13" s="118" t="s">
        <v>334</v>
      </c>
      <c r="P13" s="119">
        <v>10.336628049892555</v>
      </c>
      <c r="Q13" s="119">
        <v>9.9402252345810354</v>
      </c>
      <c r="R13" s="119">
        <v>10.336628049892555</v>
      </c>
      <c r="S13" s="119">
        <v>9.9402252345810354</v>
      </c>
      <c r="U13" s="48" t="s">
        <v>334</v>
      </c>
      <c r="V13" s="117">
        <v>9.9402252345810354</v>
      </c>
      <c r="W13" s="48"/>
    </row>
    <row r="14" spans="1:23" ht="14.25" customHeight="1" x14ac:dyDescent="0.2">
      <c r="A14" s="3"/>
      <c r="B14" s="2" t="s">
        <v>323</v>
      </c>
      <c r="C14" s="57">
        <v>4.778717925262951</v>
      </c>
      <c r="D14" s="58">
        <v>9.4331793369259245</v>
      </c>
      <c r="E14" s="57">
        <v>4.6544614116629734</v>
      </c>
      <c r="F14" s="24"/>
      <c r="G14" s="57">
        <v>4.778717925262951</v>
      </c>
      <c r="H14" s="58">
        <v>9.4331793369259245</v>
      </c>
      <c r="I14" s="57">
        <v>4.6544614116629734</v>
      </c>
      <c r="J14" s="13"/>
      <c r="K14" s="2"/>
      <c r="L14" s="48" t="s">
        <v>323</v>
      </c>
      <c r="M14" s="117">
        <v>9.4331793369259245</v>
      </c>
      <c r="O14" s="118" t="s">
        <v>326</v>
      </c>
      <c r="P14" s="119">
        <v>11.384483234653496</v>
      </c>
      <c r="Q14" s="119">
        <v>9.2571645335470052</v>
      </c>
      <c r="R14" s="119">
        <v>11.384483234653496</v>
      </c>
      <c r="S14" s="119">
        <v>9.2571645335470052</v>
      </c>
      <c r="U14" s="48" t="s">
        <v>326</v>
      </c>
      <c r="V14" s="117">
        <v>9.2571645335470052</v>
      </c>
      <c r="W14" s="48"/>
    </row>
    <row r="15" spans="1:23" ht="14.25" customHeight="1" x14ac:dyDescent="0.2">
      <c r="A15" s="3"/>
      <c r="B15" s="2" t="s">
        <v>326</v>
      </c>
      <c r="C15" s="57">
        <v>11.015952867474626</v>
      </c>
      <c r="D15" s="58">
        <v>9.3365008172282327</v>
      </c>
      <c r="E15" s="57">
        <v>-1.6794520502463932</v>
      </c>
      <c r="F15" s="24"/>
      <c r="G15" s="57">
        <v>11.015952867474626</v>
      </c>
      <c r="H15" s="58">
        <v>9.3365008172282327</v>
      </c>
      <c r="I15" s="57">
        <v>-1.6794520502463932</v>
      </c>
      <c r="J15" s="13"/>
      <c r="K15" s="2"/>
      <c r="L15" s="48" t="s">
        <v>326</v>
      </c>
      <c r="M15" s="117">
        <v>9.3365008172282327</v>
      </c>
      <c r="O15" s="118" t="s">
        <v>323</v>
      </c>
      <c r="P15" s="119">
        <v>4.1123039655171807</v>
      </c>
      <c r="Q15" s="119">
        <v>8.289915745542455</v>
      </c>
      <c r="R15" s="119">
        <v>4.1123039655171807</v>
      </c>
      <c r="S15" s="119">
        <v>8.289915745542455</v>
      </c>
      <c r="U15" s="48" t="s">
        <v>323</v>
      </c>
      <c r="V15" s="117">
        <v>8.289915745542455</v>
      </c>
      <c r="W15" s="48"/>
    </row>
    <row r="16" spans="1:23" x14ac:dyDescent="0.2">
      <c r="A16" s="3"/>
      <c r="B16" s="2" t="s">
        <v>325</v>
      </c>
      <c r="C16" s="57">
        <v>6.9202417327997106</v>
      </c>
      <c r="D16" s="58">
        <v>6.5844558519292704</v>
      </c>
      <c r="E16" s="57">
        <v>-0.33578588087044015</v>
      </c>
      <c r="F16" s="24"/>
      <c r="G16" s="57">
        <v>6.9202417327997106</v>
      </c>
      <c r="H16" s="58">
        <v>6.5844558519292704</v>
      </c>
      <c r="I16" s="57">
        <v>-0.33578588087044015</v>
      </c>
      <c r="J16" s="13"/>
      <c r="K16" s="2"/>
      <c r="L16" s="48" t="s">
        <v>325</v>
      </c>
      <c r="M16" s="117">
        <v>6.5844558519292704</v>
      </c>
      <c r="O16" s="118" t="s">
        <v>325</v>
      </c>
      <c r="P16" s="119">
        <v>6.2561625670284684</v>
      </c>
      <c r="Q16" s="119">
        <v>7.00790248396941</v>
      </c>
      <c r="R16" s="119">
        <v>6.2561625670284684</v>
      </c>
      <c r="S16" s="119">
        <v>7.00790248396941</v>
      </c>
      <c r="U16" s="48" t="s">
        <v>325</v>
      </c>
      <c r="V16" s="117">
        <v>7.00790248396941</v>
      </c>
      <c r="W16" s="48"/>
    </row>
    <row r="17" spans="1:23" ht="15" customHeight="1" x14ac:dyDescent="0.2">
      <c r="A17" s="3"/>
      <c r="B17" s="2" t="s">
        <v>327</v>
      </c>
      <c r="C17" s="57">
        <v>6.7682553293908541</v>
      </c>
      <c r="D17" s="58">
        <v>6.463830197655593</v>
      </c>
      <c r="E17" s="57">
        <v>-0.30442513173526109</v>
      </c>
      <c r="F17" s="24"/>
      <c r="G17" s="57">
        <v>6.7682553293908541</v>
      </c>
      <c r="H17" s="58">
        <v>6.463830197655593</v>
      </c>
      <c r="I17" s="57">
        <v>-0.30442513173526109</v>
      </c>
      <c r="J17" s="13"/>
      <c r="K17" s="2"/>
      <c r="L17" s="48" t="s">
        <v>327</v>
      </c>
      <c r="M17" s="117">
        <v>6.463830197655593</v>
      </c>
      <c r="O17" s="118" t="s">
        <v>331</v>
      </c>
      <c r="P17" s="119">
        <v>5.1931165328022946</v>
      </c>
      <c r="Q17" s="119">
        <v>5.8551204646319821</v>
      </c>
      <c r="R17" s="119">
        <v>5.1931165328022946</v>
      </c>
      <c r="S17" s="119">
        <v>5.8551204646319821</v>
      </c>
      <c r="U17" s="48" t="s">
        <v>331</v>
      </c>
      <c r="V17" s="117">
        <v>5.8551204646319821</v>
      </c>
      <c r="W17" s="48"/>
    </row>
    <row r="18" spans="1:23" ht="14.25" customHeight="1" x14ac:dyDescent="0.2">
      <c r="A18" s="3"/>
      <c r="B18" s="2" t="s">
        <v>333</v>
      </c>
      <c r="C18" s="57">
        <v>6.8794332477427433</v>
      </c>
      <c r="D18" s="58">
        <v>6.2944682364344269</v>
      </c>
      <c r="E18" s="57">
        <v>-0.58496501130831646</v>
      </c>
      <c r="F18" s="24"/>
      <c r="G18" s="57">
        <v>6.8794332477427433</v>
      </c>
      <c r="H18" s="58">
        <v>6.2944682364344269</v>
      </c>
      <c r="I18" s="57">
        <v>-0.58496501130831646</v>
      </c>
      <c r="J18" s="13"/>
      <c r="K18" s="2"/>
      <c r="L18" s="48" t="s">
        <v>333</v>
      </c>
      <c r="M18" s="117">
        <v>6.2944682364344269</v>
      </c>
      <c r="O18" s="118" t="s">
        <v>327</v>
      </c>
      <c r="P18" s="119">
        <v>5.1840318739288183</v>
      </c>
      <c r="Q18" s="119">
        <v>5.6548358437811013</v>
      </c>
      <c r="R18" s="119">
        <v>5.1840318739288183</v>
      </c>
      <c r="S18" s="119">
        <v>5.6548358437811013</v>
      </c>
      <c r="U18" s="48" t="s">
        <v>327</v>
      </c>
      <c r="V18" s="117">
        <v>5.6548358437811013</v>
      </c>
      <c r="W18" s="48"/>
    </row>
    <row r="19" spans="1:23" ht="15" customHeight="1" x14ac:dyDescent="0.2">
      <c r="A19" s="3"/>
      <c r="B19" s="2" t="s">
        <v>324</v>
      </c>
      <c r="C19" s="57">
        <v>4.4986648441352717</v>
      </c>
      <c r="D19" s="58">
        <v>6.0055686103358905</v>
      </c>
      <c r="E19" s="57">
        <v>1.5069037662006188</v>
      </c>
      <c r="F19" s="24"/>
      <c r="G19" s="57">
        <v>4.4986648441352717</v>
      </c>
      <c r="H19" s="58">
        <v>6.0055686103358905</v>
      </c>
      <c r="I19" s="57">
        <v>1.5069037662006188</v>
      </c>
      <c r="J19" s="13"/>
      <c r="K19" s="2"/>
      <c r="L19" s="48" t="s">
        <v>324</v>
      </c>
      <c r="M19" s="117">
        <v>6.0055686103358905</v>
      </c>
      <c r="O19" s="118" t="s">
        <v>328</v>
      </c>
      <c r="P19" s="119">
        <v>6.5826613970519752</v>
      </c>
      <c r="Q19" s="119">
        <v>5.5557141218713353</v>
      </c>
      <c r="R19" s="119">
        <v>6.5826613970519752</v>
      </c>
      <c r="S19" s="119">
        <v>5.5557141218713353</v>
      </c>
      <c r="U19" s="48" t="s">
        <v>328</v>
      </c>
      <c r="V19" s="117">
        <v>5.5557141218713353</v>
      </c>
      <c r="W19" s="48"/>
    </row>
    <row r="20" spans="1:23" ht="15" customHeight="1" x14ac:dyDescent="0.2">
      <c r="A20" s="3"/>
      <c r="B20" s="21" t="s">
        <v>328</v>
      </c>
      <c r="C20" s="61">
        <v>6.9172049264282762</v>
      </c>
      <c r="D20" s="60">
        <v>5.812039790951105</v>
      </c>
      <c r="E20" s="61">
        <v>-1.1051651354771712</v>
      </c>
      <c r="F20" s="24"/>
      <c r="G20" s="61">
        <v>6.9172049264282762</v>
      </c>
      <c r="H20" s="58">
        <v>5.812039790951105</v>
      </c>
      <c r="I20" s="61">
        <v>-1.1051651354771712</v>
      </c>
      <c r="J20" s="13"/>
      <c r="K20" s="2"/>
      <c r="L20" s="48" t="s">
        <v>328</v>
      </c>
      <c r="M20" s="117">
        <v>5.812039790951105</v>
      </c>
      <c r="O20" s="118" t="s">
        <v>333</v>
      </c>
      <c r="P20" s="119">
        <v>7.2630046598276294</v>
      </c>
      <c r="Q20" s="119">
        <v>5.5006869581640627</v>
      </c>
      <c r="R20" s="119">
        <v>7.2630046598276294</v>
      </c>
      <c r="S20" s="119">
        <v>5.5006869581640627</v>
      </c>
      <c r="U20" s="48" t="s">
        <v>333</v>
      </c>
      <c r="V20" s="117">
        <v>5.5006869581640627</v>
      </c>
      <c r="W20" s="48"/>
    </row>
    <row r="21" spans="1:23" ht="15" customHeight="1" x14ac:dyDescent="0.2">
      <c r="A21" s="3"/>
      <c r="B21" s="2" t="s">
        <v>331</v>
      </c>
      <c r="C21" s="57">
        <v>5.2907691508084227</v>
      </c>
      <c r="D21" s="58">
        <v>5.4801315217380138</v>
      </c>
      <c r="E21" s="57">
        <v>0.18936237092959107</v>
      </c>
      <c r="F21" s="24"/>
      <c r="G21" s="57">
        <v>5.2907691508084227</v>
      </c>
      <c r="H21" s="58">
        <v>5.4801315217380138</v>
      </c>
      <c r="I21" s="57">
        <v>0.18936237092959107</v>
      </c>
      <c r="J21" s="13"/>
      <c r="K21" s="2"/>
      <c r="L21" s="48" t="s">
        <v>331</v>
      </c>
      <c r="M21" s="117">
        <v>5.4801315217380138</v>
      </c>
      <c r="O21" s="118" t="s">
        <v>324</v>
      </c>
      <c r="P21" s="119">
        <v>3.9425890726532584</v>
      </c>
      <c r="Q21" s="119">
        <v>5.4552392457928205</v>
      </c>
      <c r="R21" s="119">
        <v>3.9425890726532584</v>
      </c>
      <c r="S21" s="119">
        <v>5.4552392457928205</v>
      </c>
      <c r="U21" s="48" t="s">
        <v>324</v>
      </c>
      <c r="V21" s="117">
        <v>5.4552392457928205</v>
      </c>
      <c r="W21" s="48"/>
    </row>
    <row r="22" spans="1:23" ht="14.25" customHeight="1" x14ac:dyDescent="0.2">
      <c r="A22" s="3"/>
      <c r="B22" s="2" t="s">
        <v>330</v>
      </c>
      <c r="C22" s="57">
        <v>5.936540528480629</v>
      </c>
      <c r="D22" s="58">
        <v>5.42289527016265</v>
      </c>
      <c r="E22" s="57">
        <v>-0.51364525831797891</v>
      </c>
      <c r="F22" s="24"/>
      <c r="G22" s="57">
        <v>5.936540528480629</v>
      </c>
      <c r="H22" s="58">
        <v>5.42289527016265</v>
      </c>
      <c r="I22" s="57">
        <v>-0.51364525831797891</v>
      </c>
      <c r="J22" s="13"/>
      <c r="K22" s="2"/>
      <c r="L22" s="48" t="s">
        <v>330</v>
      </c>
      <c r="M22" s="117">
        <v>5.42289527016265</v>
      </c>
      <c r="O22" s="118" t="s">
        <v>332</v>
      </c>
      <c r="P22" s="119">
        <v>6.5302762566946146</v>
      </c>
      <c r="Q22" s="119">
        <v>5.2666087668024968</v>
      </c>
      <c r="R22" s="119">
        <v>6.5302762566946146</v>
      </c>
      <c r="S22" s="119">
        <v>5.2666087668024968</v>
      </c>
      <c r="U22" s="48" t="s">
        <v>332</v>
      </c>
      <c r="V22" s="117">
        <v>5.2666087668024968</v>
      </c>
      <c r="W22" s="48"/>
    </row>
    <row r="23" spans="1:23" ht="15" customHeight="1" x14ac:dyDescent="0.2">
      <c r="A23" s="3"/>
      <c r="B23" s="2" t="s">
        <v>332</v>
      </c>
      <c r="C23" s="57">
        <v>6.9066846004304194</v>
      </c>
      <c r="D23" s="58">
        <v>5.2100173150140519</v>
      </c>
      <c r="E23" s="57">
        <v>-1.6966672854163676</v>
      </c>
      <c r="F23" s="24"/>
      <c r="G23" s="57">
        <v>6.9066846004304194</v>
      </c>
      <c r="H23" s="58">
        <v>5.2100173150140519</v>
      </c>
      <c r="I23" s="57">
        <v>-1.6966672854163676</v>
      </c>
      <c r="J23" s="13"/>
      <c r="K23" s="2"/>
      <c r="L23" s="48" t="s">
        <v>332</v>
      </c>
      <c r="M23" s="117">
        <v>5.2100173150140519</v>
      </c>
      <c r="O23" s="118" t="s">
        <v>330</v>
      </c>
      <c r="P23" s="119">
        <v>5.9825324045937398</v>
      </c>
      <c r="Q23" s="119">
        <v>5.2476610138039668</v>
      </c>
      <c r="R23" s="119">
        <v>5.9825324045937398</v>
      </c>
      <c r="S23" s="119">
        <v>5.2476610138039668</v>
      </c>
      <c r="U23" s="48" t="s">
        <v>330</v>
      </c>
      <c r="V23" s="117">
        <v>5.2476610138039668</v>
      </c>
      <c r="W23" s="48"/>
    </row>
    <row r="24" spans="1:23" ht="15" customHeight="1" x14ac:dyDescent="0.2">
      <c r="A24" s="3"/>
      <c r="B24" s="21" t="s">
        <v>307</v>
      </c>
      <c r="C24" s="60">
        <v>7.9040363061326682</v>
      </c>
      <c r="D24" s="60">
        <v>5.1331107122350099</v>
      </c>
      <c r="E24" s="60">
        <v>-2.7709255938976582</v>
      </c>
      <c r="F24" s="259"/>
      <c r="G24" s="60">
        <v>7.9040363061326682</v>
      </c>
      <c r="H24" s="58">
        <v>5.1331107122350099</v>
      </c>
      <c r="I24" s="60">
        <v>-2.7709255938976582</v>
      </c>
      <c r="J24" s="13"/>
      <c r="K24" s="2"/>
      <c r="L24" s="48" t="s">
        <v>307</v>
      </c>
      <c r="M24" s="117">
        <v>5.1331107122350099</v>
      </c>
      <c r="O24" s="118" t="s">
        <v>307</v>
      </c>
      <c r="P24" s="119">
        <v>8.052497778361003</v>
      </c>
      <c r="Q24" s="119">
        <v>5.1801745829345425</v>
      </c>
      <c r="R24" s="119">
        <v>8.052497778361003</v>
      </c>
      <c r="S24" s="119">
        <v>5.1801745829345425</v>
      </c>
      <c r="U24" s="48" t="s">
        <v>307</v>
      </c>
      <c r="V24" s="117">
        <v>5.1801745829345425</v>
      </c>
      <c r="W24" s="48"/>
    </row>
    <row r="25" spans="1:23" ht="14.25" customHeight="1" x14ac:dyDescent="0.2">
      <c r="A25" s="3"/>
      <c r="B25" s="2" t="s">
        <v>335</v>
      </c>
      <c r="C25" s="57">
        <v>7.4868209964135453</v>
      </c>
      <c r="D25" s="58">
        <v>5.0150151269555971</v>
      </c>
      <c r="E25" s="57">
        <v>-2.4718058694579481</v>
      </c>
      <c r="F25" s="24"/>
      <c r="G25" s="57">
        <v>7.4868209964135453</v>
      </c>
      <c r="H25" s="58">
        <v>5.0150151269555971</v>
      </c>
      <c r="I25" s="57">
        <v>-2.4718058694579481</v>
      </c>
      <c r="J25" s="13"/>
      <c r="K25" s="2"/>
      <c r="L25" s="48" t="s">
        <v>335</v>
      </c>
      <c r="M25" s="117">
        <v>5.0150151269555971</v>
      </c>
      <c r="O25" s="118" t="s">
        <v>329</v>
      </c>
      <c r="P25" s="119">
        <v>4.0795613774476704</v>
      </c>
      <c r="Q25" s="119">
        <v>4.9174013508357577</v>
      </c>
      <c r="R25" s="119">
        <v>4.0795613774476704</v>
      </c>
      <c r="S25" s="119">
        <v>4.9174013508357577</v>
      </c>
      <c r="U25" s="48" t="s">
        <v>329</v>
      </c>
      <c r="V25" s="117">
        <v>4.9174013508357577</v>
      </c>
      <c r="W25" s="48"/>
    </row>
    <row r="26" spans="1:23" ht="15" customHeight="1" x14ac:dyDescent="0.2">
      <c r="A26" s="3"/>
      <c r="B26" s="2" t="s">
        <v>329</v>
      </c>
      <c r="C26" s="57">
        <v>5.5457925487874631</v>
      </c>
      <c r="D26" s="58">
        <v>4.9406035003694617</v>
      </c>
      <c r="E26" s="57">
        <v>-0.60518904841800136</v>
      </c>
      <c r="F26" s="24"/>
      <c r="G26" s="57">
        <v>5.5457925487874631</v>
      </c>
      <c r="H26" s="58">
        <v>4.9406035003694617</v>
      </c>
      <c r="I26" s="57">
        <v>-0.60518904841800136</v>
      </c>
      <c r="J26" s="13"/>
      <c r="K26" s="2"/>
      <c r="L26" s="48" t="s">
        <v>329</v>
      </c>
      <c r="M26" s="117">
        <v>4.9406035003694617</v>
      </c>
      <c r="O26" s="118" t="s">
        <v>335</v>
      </c>
      <c r="P26" s="119">
        <v>7.0754882115682527</v>
      </c>
      <c r="Q26" s="119">
        <v>4.2948055301616526</v>
      </c>
      <c r="R26" s="119">
        <v>7.0754882115682527</v>
      </c>
      <c r="S26" s="119">
        <v>4.2948055301616526</v>
      </c>
      <c r="U26" s="48" t="s">
        <v>335</v>
      </c>
      <c r="V26" s="117">
        <v>4.2948055301616526</v>
      </c>
      <c r="W26" s="48"/>
    </row>
    <row r="27" spans="1:23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U27" s="48"/>
      <c r="V27" s="48"/>
      <c r="W27" s="48"/>
    </row>
    <row r="28" spans="1:23" x14ac:dyDescent="0.2">
      <c r="A28" s="3"/>
      <c r="B28" s="21" t="s">
        <v>74</v>
      </c>
      <c r="C28" s="61">
        <v>0.98683137970439194</v>
      </c>
      <c r="D28" s="60">
        <v>-0.67892907871609509</v>
      </c>
      <c r="E28" s="32"/>
      <c r="F28" s="32"/>
      <c r="G28" s="61">
        <v>0.98683137970439194</v>
      </c>
      <c r="H28" s="60">
        <v>-0.67892907871609509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3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3" x14ac:dyDescent="0.2">
      <c r="A30" s="3"/>
      <c r="B30" s="32"/>
      <c r="C30" s="271" t="s">
        <v>353</v>
      </c>
      <c r="D30" s="271"/>
      <c r="E30" s="271"/>
      <c r="F30" s="271"/>
      <c r="G30" s="271"/>
      <c r="H30" s="271"/>
      <c r="I30" s="271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3" x14ac:dyDescent="0.2">
      <c r="A31" s="3"/>
      <c r="B31" s="32"/>
      <c r="C31" s="271" t="s">
        <v>314</v>
      </c>
      <c r="D31" s="271"/>
      <c r="E31" s="271"/>
      <c r="F31" s="271"/>
      <c r="G31" s="271"/>
      <c r="H31" s="271"/>
      <c r="I31" s="271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3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12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</row>
    <row r="34" spans="1:12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</row>
    <row r="35" spans="1:12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</row>
    <row r="36" spans="1:12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</row>
    <row r="37" spans="1:12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48" t="s">
        <v>17</v>
      </c>
    </row>
    <row r="38" spans="1:12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48" t="s">
        <v>17</v>
      </c>
    </row>
    <row r="39" spans="1:12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48" t="s">
        <v>17</v>
      </c>
    </row>
    <row r="40" spans="1:12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48" t="s">
        <v>17</v>
      </c>
    </row>
    <row r="41" spans="1:12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 t="s">
        <v>17</v>
      </c>
    </row>
    <row r="42" spans="1:12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12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48" t="s">
        <v>17</v>
      </c>
    </row>
    <row r="44" spans="1:12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48" t="s">
        <v>17</v>
      </c>
    </row>
    <row r="45" spans="1:12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48" t="s">
        <v>17</v>
      </c>
    </row>
    <row r="46" spans="1:12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48" t="s">
        <v>17</v>
      </c>
    </row>
    <row r="47" spans="1:12" x14ac:dyDescent="0.2">
      <c r="A47" s="185" t="s">
        <v>310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</row>
    <row r="48" spans="1:12" x14ac:dyDescent="0.2">
      <c r="A48" s="185" t="s">
        <v>258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">
      <c r="A49" s="185" t="s">
        <v>16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">
      <c r="A50" s="185" t="s">
        <v>160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">
      <c r="A51" s="185" t="s">
        <v>315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V50"/>
  <sheetViews>
    <sheetView showGridLines="0" zoomScaleNormal="100" zoomScaleSheetLayoutView="100" workbookViewId="0">
      <selection activeCell="T4" sqref="T4"/>
    </sheetView>
  </sheetViews>
  <sheetFormatPr baseColWidth="10" defaultColWidth="10.85546875" defaultRowHeight="12.75" x14ac:dyDescent="0.2"/>
  <cols>
    <col min="1" max="1" width="1.85546875" style="10" customWidth="1"/>
    <col min="2" max="2" width="34.140625" style="10" customWidth="1"/>
    <col min="3" max="3" width="11.85546875" style="10" customWidth="1"/>
    <col min="4" max="4" width="12.42578125" style="10" customWidth="1"/>
    <col min="5" max="5" width="11.7109375" style="10" customWidth="1"/>
    <col min="6" max="6" width="8.85546875" style="10" customWidth="1"/>
    <col min="7" max="7" width="11.5703125" style="10" customWidth="1"/>
    <col min="8" max="8" width="15" style="10" customWidth="1"/>
    <col min="9" max="9" width="11.42578125" style="10" customWidth="1"/>
    <col min="10" max="10" width="1.85546875" style="10" customWidth="1"/>
    <col min="11" max="11" width="10.85546875" style="10"/>
    <col min="12" max="12" width="11.42578125" style="10" customWidth="1"/>
    <col min="13" max="13" width="10.85546875" style="10" customWidth="1"/>
    <col min="14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129"/>
      <c r="H1" s="7"/>
      <c r="I1" s="7"/>
      <c r="J1" s="9"/>
      <c r="K1" s="2"/>
    </row>
    <row r="2" spans="1:22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22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22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2" ht="50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22" x14ac:dyDescent="0.2">
      <c r="A7" s="3"/>
      <c r="B7" s="11"/>
      <c r="C7" s="266" t="s">
        <v>14</v>
      </c>
      <c r="D7" s="266"/>
      <c r="E7" s="266"/>
      <c r="F7" s="266"/>
      <c r="G7" s="266"/>
      <c r="H7" s="266"/>
      <c r="I7" s="266"/>
      <c r="J7" s="13"/>
      <c r="K7" s="2"/>
    </row>
    <row r="8" spans="1:22" x14ac:dyDescent="0.2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2"/>
    </row>
    <row r="9" spans="1:22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22" ht="15.75" customHeight="1" x14ac:dyDescent="0.2">
      <c r="A10" s="3"/>
      <c r="B10" s="2"/>
      <c r="C10" s="264" t="s">
        <v>312</v>
      </c>
      <c r="D10" s="264"/>
      <c r="E10" s="272" t="s">
        <v>303</v>
      </c>
      <c r="F10" s="20"/>
      <c r="G10" s="264" t="s">
        <v>313</v>
      </c>
      <c r="H10" s="264"/>
      <c r="I10" s="272" t="s">
        <v>303</v>
      </c>
      <c r="J10" s="13"/>
      <c r="K10" s="2"/>
    </row>
    <row r="11" spans="1:22" x14ac:dyDescent="0.2">
      <c r="A11" s="3"/>
      <c r="B11" s="2"/>
      <c r="C11" s="20">
        <v>2025</v>
      </c>
      <c r="D11" s="20">
        <v>2026</v>
      </c>
      <c r="E11" s="272"/>
      <c r="F11" s="20"/>
      <c r="G11" s="20">
        <v>2025</v>
      </c>
      <c r="H11" s="20">
        <v>2026</v>
      </c>
      <c r="I11" s="273"/>
      <c r="J11" s="13"/>
      <c r="K11" s="2"/>
      <c r="M11" s="47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</row>
    <row r="13" spans="1:22" x14ac:dyDescent="0.2">
      <c r="A13" s="3"/>
      <c r="B13" s="2" t="s">
        <v>42</v>
      </c>
      <c r="C13" s="57">
        <v>82.37733280428445</v>
      </c>
      <c r="D13" s="60">
        <v>82.599762568055624</v>
      </c>
      <c r="E13" s="57">
        <v>0.22242976377117429</v>
      </c>
      <c r="F13" s="207"/>
      <c r="G13" s="180">
        <v>82.37733280428445</v>
      </c>
      <c r="H13" s="181">
        <v>82.599762568055624</v>
      </c>
      <c r="I13" s="57">
        <v>0.22242976377117429</v>
      </c>
      <c r="J13" s="13"/>
      <c r="K13" s="2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</row>
    <row r="14" spans="1:22" x14ac:dyDescent="0.2">
      <c r="A14" s="3"/>
      <c r="B14" s="2" t="s">
        <v>7</v>
      </c>
      <c r="C14" s="57">
        <v>70.910525952540553</v>
      </c>
      <c r="D14" s="60">
        <v>70.097770502343565</v>
      </c>
      <c r="E14" s="57">
        <v>-0.81275545019698825</v>
      </c>
      <c r="F14" s="207"/>
      <c r="G14" s="157">
        <v>70.910525952540553</v>
      </c>
      <c r="H14" s="60">
        <v>70.097770502343565</v>
      </c>
      <c r="I14" s="57">
        <v>-0.81275545019698825</v>
      </c>
      <c r="J14" s="13"/>
      <c r="K14" s="2"/>
      <c r="L14" s="48"/>
      <c r="M14" s="49"/>
    </row>
    <row r="15" spans="1:22" x14ac:dyDescent="0.2">
      <c r="A15" s="3"/>
      <c r="B15" s="2" t="s">
        <v>6</v>
      </c>
      <c r="C15" s="57">
        <v>63.844753832536249</v>
      </c>
      <c r="D15" s="60">
        <v>64.359892436044817</v>
      </c>
      <c r="E15" s="57">
        <v>0.51513860350856788</v>
      </c>
      <c r="F15" s="207"/>
      <c r="G15" s="182">
        <v>63.844753832536249</v>
      </c>
      <c r="H15" s="183">
        <v>64.359892436044817</v>
      </c>
      <c r="I15" s="57">
        <v>0.51513860350856788</v>
      </c>
      <c r="J15" s="13"/>
      <c r="K15" s="2"/>
      <c r="M15" s="49"/>
    </row>
    <row r="16" spans="1:22" x14ac:dyDescent="0.2">
      <c r="A16" s="3"/>
      <c r="B16" s="91" t="s">
        <v>8</v>
      </c>
      <c r="C16" s="57">
        <v>9.9643487692269144</v>
      </c>
      <c r="D16" s="60">
        <v>8.1855357526769055</v>
      </c>
      <c r="E16" s="57">
        <v>-1.7788130165500089</v>
      </c>
      <c r="F16" s="207"/>
      <c r="G16" s="157">
        <v>9.9643487692269144</v>
      </c>
      <c r="H16" s="60">
        <v>8.1855357526769055</v>
      </c>
      <c r="I16" s="57">
        <v>-1.7788130165500089</v>
      </c>
      <c r="J16" s="13"/>
      <c r="K16" s="2"/>
    </row>
    <row r="17" spans="1:12" x14ac:dyDescent="0.2">
      <c r="A17" s="3"/>
      <c r="B17" s="2" t="s">
        <v>211</v>
      </c>
      <c r="C17" s="57">
        <v>8.7716694518553986</v>
      </c>
      <c r="D17" s="60">
        <v>7.3994957392306233</v>
      </c>
      <c r="E17" s="57">
        <v>-1.3721737126247753</v>
      </c>
      <c r="F17" s="207"/>
      <c r="G17" s="182">
        <v>8.7716694518553986</v>
      </c>
      <c r="H17" s="60">
        <v>7.3994957392306233</v>
      </c>
      <c r="I17" s="57">
        <v>-1.3721737126247753</v>
      </c>
      <c r="J17" s="13"/>
      <c r="K17" s="2"/>
    </row>
    <row r="18" spans="1:12" x14ac:dyDescent="0.2">
      <c r="A18" s="3"/>
      <c r="B18" s="2" t="s">
        <v>212</v>
      </c>
      <c r="C18" s="57">
        <v>1.1926793173715136</v>
      </c>
      <c r="D18" s="60">
        <v>0.78604001344628316</v>
      </c>
      <c r="E18" s="57">
        <v>-0.4066393039252304</v>
      </c>
      <c r="F18" s="207"/>
      <c r="G18" s="157">
        <v>1.1926793173715136</v>
      </c>
      <c r="H18" s="60">
        <v>0.78604001344628316</v>
      </c>
      <c r="I18" s="57">
        <v>-0.4066393039252304</v>
      </c>
      <c r="J18" s="13"/>
      <c r="K18" s="2"/>
    </row>
    <row r="19" spans="1:12" x14ac:dyDescent="0.2">
      <c r="A19" s="3"/>
      <c r="B19" s="2" t="s">
        <v>257</v>
      </c>
      <c r="C19" s="57">
        <v>7.7527767704951609</v>
      </c>
      <c r="D19" s="60">
        <v>6.7677065571549875</v>
      </c>
      <c r="E19" s="57">
        <v>-0.98507021334017342</v>
      </c>
      <c r="F19" s="207"/>
      <c r="G19" s="57">
        <v>7.7527767704951609</v>
      </c>
      <c r="H19" s="60">
        <v>6.7677065571549875</v>
      </c>
      <c r="I19" s="57">
        <v>-0.98507021334017342</v>
      </c>
      <c r="J19" s="13"/>
      <c r="K19" s="2"/>
    </row>
    <row r="20" spans="1:12" ht="14.25" customHeight="1" x14ac:dyDescent="0.2">
      <c r="A20" s="3"/>
      <c r="B20" s="21"/>
      <c r="C20" s="19"/>
      <c r="D20" s="19"/>
      <c r="E20" s="19"/>
      <c r="F20" s="19"/>
      <c r="G20" s="33"/>
      <c r="H20" s="33"/>
      <c r="I20" s="33"/>
      <c r="J20" s="13"/>
      <c r="K20" s="2"/>
    </row>
    <row r="21" spans="1:12" x14ac:dyDescent="0.2">
      <c r="A21" s="3"/>
      <c r="B21" s="271" t="s">
        <v>149</v>
      </c>
      <c r="C21" s="271"/>
      <c r="D21" s="271"/>
      <c r="E21" s="271" t="s">
        <v>150</v>
      </c>
      <c r="F21" s="271"/>
      <c r="G21" s="271"/>
      <c r="H21" s="271"/>
      <c r="I21" s="271"/>
      <c r="J21" s="13"/>
      <c r="K21" s="2"/>
      <c r="L21" s="10" t="s">
        <v>17</v>
      </c>
    </row>
    <row r="22" spans="1:12" x14ac:dyDescent="0.2">
      <c r="A22" s="3"/>
      <c r="B22" s="271" t="s">
        <v>314</v>
      </c>
      <c r="C22" s="271"/>
      <c r="D22" s="271"/>
      <c r="E22" s="271" t="s">
        <v>314</v>
      </c>
      <c r="F22" s="271"/>
      <c r="G22" s="271"/>
      <c r="H22" s="271"/>
      <c r="I22" s="271"/>
      <c r="J22" s="13"/>
      <c r="K22" s="2"/>
      <c r="L22" s="73"/>
    </row>
    <row r="23" spans="1:12" x14ac:dyDescent="0.2">
      <c r="A23" s="3"/>
      <c r="B23" s="2"/>
      <c r="C23" s="19"/>
      <c r="D23" s="19"/>
      <c r="E23" s="19"/>
      <c r="F23" s="37"/>
      <c r="G23" s="32"/>
      <c r="H23" s="32"/>
      <c r="I23" s="32"/>
      <c r="J23" s="13"/>
      <c r="K23" s="2"/>
      <c r="L23" s="73"/>
    </row>
    <row r="24" spans="1:12" x14ac:dyDescent="0.2">
      <c r="A24" s="3"/>
      <c r="B24" s="2"/>
      <c r="C24" s="19"/>
      <c r="D24" s="19"/>
      <c r="E24" s="19"/>
      <c r="F24" s="37"/>
      <c r="G24" s="32"/>
      <c r="H24" s="32"/>
      <c r="I24" s="32"/>
      <c r="J24" s="13"/>
      <c r="K24" s="2"/>
      <c r="L24" s="73"/>
    </row>
    <row r="25" spans="1:12" x14ac:dyDescent="0.2">
      <c r="A25" s="3"/>
      <c r="B25" s="2"/>
      <c r="C25" s="19"/>
      <c r="D25" s="19"/>
      <c r="E25" s="19"/>
      <c r="F25" s="37"/>
      <c r="G25" s="32"/>
      <c r="H25" s="32"/>
      <c r="I25" s="32"/>
      <c r="J25" s="13"/>
      <c r="K25" s="2"/>
      <c r="L25" s="73"/>
    </row>
    <row r="26" spans="1:12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3"/>
    </row>
    <row r="27" spans="1:12" x14ac:dyDescent="0.2">
      <c r="A27" s="3"/>
      <c r="B27" s="2"/>
      <c r="C27" s="19"/>
      <c r="D27" s="19"/>
      <c r="E27" s="19"/>
      <c r="F27" s="37"/>
      <c r="G27" s="32"/>
      <c r="H27" s="32"/>
      <c r="I27" s="32"/>
      <c r="J27" s="13"/>
      <c r="K27" s="2"/>
      <c r="L27" s="73"/>
    </row>
    <row r="28" spans="1:12" x14ac:dyDescent="0.2">
      <c r="A28" s="3"/>
      <c r="B28" s="2"/>
      <c r="C28" s="19"/>
      <c r="D28" s="19"/>
      <c r="E28" s="19"/>
      <c r="F28" s="37"/>
      <c r="G28" s="32"/>
      <c r="H28" s="32"/>
      <c r="I28" s="32"/>
      <c r="J28" s="13"/>
      <c r="K28" s="2"/>
      <c r="L28" s="73"/>
    </row>
    <row r="29" spans="1:12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3"/>
    </row>
    <row r="30" spans="1:12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3"/>
    </row>
    <row r="31" spans="1:12" x14ac:dyDescent="0.2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3"/>
    </row>
    <row r="32" spans="1:12" x14ac:dyDescent="0.2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3"/>
    </row>
    <row r="33" spans="1:12" x14ac:dyDescent="0.2">
      <c r="A33" s="3"/>
      <c r="B33" s="21"/>
      <c r="C33" s="37"/>
      <c r="D33" s="37"/>
      <c r="E33" s="37"/>
      <c r="F33" s="37"/>
      <c r="G33" s="74"/>
      <c r="H33" s="74"/>
      <c r="I33" s="74"/>
      <c r="J33" s="13"/>
      <c r="K33" s="2"/>
      <c r="L33" s="73"/>
    </row>
    <row r="34" spans="1:12" x14ac:dyDescent="0.2">
      <c r="A34" s="3"/>
      <c r="B34" s="21"/>
      <c r="C34" s="37"/>
      <c r="D34" s="37"/>
      <c r="E34" s="37"/>
      <c r="F34" s="37"/>
      <c r="G34" s="74"/>
      <c r="H34" s="74"/>
      <c r="I34" s="74"/>
      <c r="J34" s="13"/>
      <c r="K34" s="2"/>
      <c r="L34" s="73"/>
    </row>
    <row r="35" spans="1:12" x14ac:dyDescent="0.2">
      <c r="A35" s="3"/>
      <c r="B35" s="21"/>
      <c r="C35" s="37"/>
      <c r="D35" s="37"/>
      <c r="E35" s="37"/>
      <c r="F35" s="37"/>
      <c r="G35" s="74"/>
      <c r="H35" s="74"/>
      <c r="I35" s="74"/>
      <c r="J35" s="13"/>
      <c r="K35" s="2"/>
      <c r="L35" s="73"/>
    </row>
    <row r="36" spans="1:12" x14ac:dyDescent="0.2">
      <c r="A36" s="185" t="s">
        <v>310</v>
      </c>
      <c r="B36" s="188"/>
      <c r="C36" s="189"/>
      <c r="D36" s="189"/>
      <c r="E36" s="189"/>
      <c r="F36" s="189"/>
      <c r="G36" s="189"/>
      <c r="H36" s="189"/>
      <c r="I36" s="189"/>
      <c r="J36" s="130"/>
      <c r="K36" s="2"/>
      <c r="L36" s="73"/>
    </row>
    <row r="37" spans="1:12" x14ac:dyDescent="0.2">
      <c r="A37" s="185" t="s">
        <v>315</v>
      </c>
      <c r="B37" s="188"/>
      <c r="C37" s="189"/>
      <c r="D37" s="189"/>
      <c r="E37" s="189"/>
      <c r="F37" s="189"/>
      <c r="G37" s="189"/>
      <c r="H37" s="189"/>
      <c r="I37" s="189"/>
      <c r="J37" s="130"/>
      <c r="K37" s="2"/>
      <c r="L37" s="73"/>
    </row>
    <row r="38" spans="1:12" x14ac:dyDescent="0.2">
      <c r="A38" s="190" t="s">
        <v>145</v>
      </c>
      <c r="B38" s="191"/>
      <c r="C38" s="191"/>
      <c r="D38" s="191"/>
      <c r="E38" s="191"/>
      <c r="F38" s="191"/>
      <c r="G38" s="191"/>
      <c r="H38" s="192"/>
      <c r="I38" s="192"/>
      <c r="J38" s="62"/>
      <c r="K38" s="2"/>
      <c r="L38" s="64"/>
    </row>
    <row r="39" spans="1:12" x14ac:dyDescent="0.2">
      <c r="K39" s="2"/>
      <c r="L39" s="64"/>
    </row>
    <row r="40" spans="1:12" s="92" customForma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 spans="1:12" s="92" customFormat="1" x14ac:dyDescent="0.2"/>
    <row r="42" spans="1:12" s="92" customFormat="1" x14ac:dyDescent="0.2"/>
    <row r="43" spans="1:12" s="92" customFormat="1" x14ac:dyDescent="0.2"/>
    <row r="44" spans="1:12" s="92" customFormat="1" x14ac:dyDescent="0.2"/>
    <row r="45" spans="1:12" s="92" customFormat="1" x14ac:dyDescent="0.2"/>
    <row r="46" spans="1:12" s="92" customFormat="1" x14ac:dyDescent="0.2"/>
    <row r="47" spans="1:12" s="92" customFormat="1" x14ac:dyDescent="0.2"/>
    <row r="48" spans="1:12" x14ac:dyDescent="0.2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64"/>
      <c r="L48" s="64"/>
    </row>
    <row r="49" spans="2:12" x14ac:dyDescent="0.2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</row>
    <row r="50" spans="2:12" x14ac:dyDescent="0.2">
      <c r="B50" s="64"/>
      <c r="C50" s="64"/>
      <c r="D50" s="64"/>
      <c r="E50" s="64"/>
      <c r="F50" s="64"/>
      <c r="G50" s="64"/>
      <c r="H50" s="64"/>
      <c r="I50" s="64"/>
      <c r="J50" s="64"/>
    </row>
  </sheetData>
  <mergeCells count="10">
    <mergeCell ref="B21:D21"/>
    <mergeCell ref="B22:D22"/>
    <mergeCell ref="E21:I21"/>
    <mergeCell ref="E22:I22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2</oddFooter>
  </headerFooter>
  <colBreaks count="1" manualBreakCount="1">
    <brk id="10" max="50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G54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33" style="10" customWidth="1"/>
    <col min="3" max="5" width="9.28515625" style="10" customWidth="1"/>
    <col min="6" max="6" width="11.42578125" style="10" customWidth="1"/>
    <col min="7" max="9" width="9.28515625" style="10" customWidth="1"/>
    <col min="10" max="10" width="11.42578125" style="10" customWidth="1"/>
    <col min="11" max="13" width="9.28515625" style="10" customWidth="1"/>
    <col min="14" max="14" width="11.42578125" style="10" customWidth="1"/>
    <col min="15" max="15" width="1.85546875" style="10" customWidth="1"/>
    <col min="16" max="16" width="10.85546875" style="48"/>
    <col min="17" max="17" width="18.42578125" style="48" customWidth="1"/>
    <col min="18" max="18" width="14.5703125" style="48" customWidth="1"/>
    <col min="19" max="23" width="12.7109375" style="48" bestFit="1" customWidth="1"/>
    <col min="24" max="33" width="10.85546875" style="48"/>
    <col min="34" max="16384" width="10.85546875" style="10"/>
  </cols>
  <sheetData>
    <row r="1" spans="1:2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93"/>
    </row>
    <row r="2" spans="1:2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93"/>
    </row>
    <row r="3" spans="1:2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93"/>
    </row>
    <row r="4" spans="1:2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93"/>
    </row>
    <row r="5" spans="1:27" ht="20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91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1:27" ht="6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91"/>
      <c r="Y6" s="92"/>
      <c r="Z6" s="92"/>
      <c r="AA6" s="92"/>
    </row>
    <row r="7" spans="1:27" x14ac:dyDescent="0.2">
      <c r="A7" s="3"/>
      <c r="B7" s="11"/>
      <c r="C7" s="266" t="s">
        <v>221</v>
      </c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13"/>
      <c r="P7" s="91"/>
      <c r="Y7" s="92"/>
      <c r="Z7" s="92"/>
      <c r="AA7" s="92"/>
    </row>
    <row r="8" spans="1:27" x14ac:dyDescent="0.2">
      <c r="A8" s="3"/>
      <c r="B8" s="11"/>
      <c r="C8" s="266" t="s">
        <v>319</v>
      </c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13"/>
      <c r="P8" s="114"/>
      <c r="Q8" s="200"/>
      <c r="R8" s="200"/>
      <c r="S8" s="200"/>
      <c r="Y8" s="92"/>
      <c r="Z8" s="92"/>
      <c r="AA8" s="92"/>
    </row>
    <row r="9" spans="1:27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16"/>
      <c r="P9" s="114"/>
      <c r="Q9" s="200"/>
      <c r="R9" s="200"/>
      <c r="S9" s="200"/>
      <c r="Y9" s="92"/>
      <c r="Z9" s="92"/>
      <c r="AA9" s="92"/>
    </row>
    <row r="10" spans="1:27" ht="15.75" customHeight="1" x14ac:dyDescent="0.2">
      <c r="A10" s="3"/>
      <c r="B10" s="2"/>
      <c r="C10" s="264" t="s">
        <v>250</v>
      </c>
      <c r="D10" s="264"/>
      <c r="E10" s="273" t="s">
        <v>304</v>
      </c>
      <c r="F10" s="273" t="s">
        <v>305</v>
      </c>
      <c r="G10" s="264" t="s">
        <v>35</v>
      </c>
      <c r="H10" s="264"/>
      <c r="I10" s="273" t="s">
        <v>304</v>
      </c>
      <c r="J10" s="273" t="s">
        <v>305</v>
      </c>
      <c r="K10" s="264" t="s">
        <v>37</v>
      </c>
      <c r="L10" s="264"/>
      <c r="M10" s="273" t="s">
        <v>304</v>
      </c>
      <c r="N10" s="273" t="s">
        <v>305</v>
      </c>
      <c r="O10" s="13"/>
      <c r="P10" s="114"/>
      <c r="Q10" s="200"/>
      <c r="R10" s="200"/>
      <c r="S10" s="200"/>
      <c r="Y10" s="92"/>
      <c r="Z10" s="92"/>
      <c r="AA10" s="92"/>
    </row>
    <row r="11" spans="1:27" ht="15.75" customHeight="1" x14ac:dyDescent="0.2">
      <c r="A11" s="3"/>
      <c r="B11" s="2"/>
      <c r="C11" s="20">
        <v>2025</v>
      </c>
      <c r="D11" s="20">
        <v>2026</v>
      </c>
      <c r="E11" s="273"/>
      <c r="F11" s="273"/>
      <c r="G11" s="20">
        <v>2025</v>
      </c>
      <c r="H11" s="20">
        <v>2026</v>
      </c>
      <c r="I11" s="273"/>
      <c r="J11" s="273"/>
      <c r="K11" s="20">
        <v>2025</v>
      </c>
      <c r="L11" s="20">
        <v>2026</v>
      </c>
      <c r="M11" s="273"/>
      <c r="N11" s="273"/>
      <c r="O11" s="13"/>
      <c r="P11" s="115"/>
      <c r="Q11" s="201" t="s">
        <v>146</v>
      </c>
      <c r="R11" s="293" t="s">
        <v>36</v>
      </c>
      <c r="S11" s="293"/>
      <c r="T11" s="284" t="s">
        <v>35</v>
      </c>
      <c r="U11" s="284"/>
      <c r="V11" s="284" t="s">
        <v>37</v>
      </c>
      <c r="W11" s="284"/>
      <c r="Y11" s="92"/>
      <c r="Z11" s="92"/>
      <c r="AA11" s="92"/>
    </row>
    <row r="12" spans="1:27" ht="6" customHeight="1" x14ac:dyDescent="0.2">
      <c r="A12" s="3"/>
      <c r="B12" s="2"/>
      <c r="C12" s="20"/>
      <c r="D12" s="20"/>
      <c r="E12" s="20"/>
      <c r="F12" s="78"/>
      <c r="G12" s="80"/>
      <c r="H12" s="11"/>
      <c r="I12" s="20"/>
      <c r="J12" s="20"/>
      <c r="K12" s="20"/>
      <c r="L12" s="20"/>
      <c r="M12" s="20"/>
      <c r="N12" s="20"/>
      <c r="O12" s="13"/>
      <c r="P12" s="114"/>
      <c r="Q12" s="200"/>
      <c r="R12" s="200"/>
      <c r="S12" s="200"/>
      <c r="Y12" s="92"/>
      <c r="Z12" s="92"/>
      <c r="AA12" s="92"/>
    </row>
    <row r="13" spans="1:27" x14ac:dyDescent="0.2">
      <c r="A13" s="3"/>
      <c r="B13" s="21" t="s">
        <v>23</v>
      </c>
      <c r="C13" s="50">
        <v>882.21567999999979</v>
      </c>
      <c r="D13" s="50">
        <v>829.36388000000011</v>
      </c>
      <c r="E13" s="50">
        <v>100</v>
      </c>
      <c r="F13" s="60">
        <v>-5.9908026118964175</v>
      </c>
      <c r="G13" s="50">
        <v>1870.0079500000002</v>
      </c>
      <c r="H13" s="50">
        <v>1981.0089300000002</v>
      </c>
      <c r="I13" s="50">
        <v>100</v>
      </c>
      <c r="J13" s="60">
        <v>5.9358560480986089</v>
      </c>
      <c r="K13" s="50">
        <v>1475.2752500000001</v>
      </c>
      <c r="L13" s="50">
        <v>1497.9195799999995</v>
      </c>
      <c r="M13" s="50">
        <v>100</v>
      </c>
      <c r="N13" s="60">
        <v>1.5349223814335344</v>
      </c>
      <c r="O13" s="13"/>
      <c r="P13" s="114"/>
      <c r="Q13" s="200"/>
      <c r="R13" s="200">
        <v>2025</v>
      </c>
      <c r="S13" s="200">
        <v>2026</v>
      </c>
      <c r="T13" s="48">
        <v>2025</v>
      </c>
      <c r="U13" s="48">
        <v>2026</v>
      </c>
      <c r="V13" s="48">
        <v>2025</v>
      </c>
      <c r="W13" s="48">
        <v>2026</v>
      </c>
      <c r="Y13" s="92"/>
      <c r="Z13" s="92"/>
      <c r="AA13" s="92"/>
    </row>
    <row r="14" spans="1:27" x14ac:dyDescent="0.2">
      <c r="A14" s="3"/>
      <c r="B14" s="2" t="s">
        <v>241</v>
      </c>
      <c r="C14" s="51">
        <v>106.66509879094079</v>
      </c>
      <c r="D14" s="52">
        <v>87.417988945963401</v>
      </c>
      <c r="E14" s="57">
        <v>10.540366062959409</v>
      </c>
      <c r="F14" s="57">
        <v>-18.044430711774741</v>
      </c>
      <c r="G14" s="51">
        <v>342.76805000000002</v>
      </c>
      <c r="H14" s="52">
        <v>417.14001999999999</v>
      </c>
      <c r="I14" s="57">
        <v>21.056947986599937</v>
      </c>
      <c r="J14" s="57">
        <v>21.697462759437471</v>
      </c>
      <c r="K14" s="51">
        <v>233.47463841741643</v>
      </c>
      <c r="L14" s="52">
        <v>233.5177115589469</v>
      </c>
      <c r="M14" s="57">
        <v>15.589469199604626</v>
      </c>
      <c r="N14" s="57">
        <v>1.8448745363719432E-2</v>
      </c>
      <c r="O14" s="13"/>
      <c r="P14" s="114"/>
      <c r="Q14" s="200" t="s">
        <v>241</v>
      </c>
      <c r="R14" s="202">
        <v>106665.09879094078</v>
      </c>
      <c r="S14" s="202">
        <v>87417.9889459634</v>
      </c>
      <c r="T14" s="202">
        <v>424722.71182779357</v>
      </c>
      <c r="U14" s="202">
        <v>490493.85796495067</v>
      </c>
      <c r="V14" s="202">
        <v>151519.96851682535</v>
      </c>
      <c r="W14" s="202">
        <v>160163.85999999999</v>
      </c>
      <c r="Y14" s="92"/>
      <c r="Z14" s="92"/>
      <c r="AA14" s="92"/>
    </row>
    <row r="15" spans="1:27" x14ac:dyDescent="0.2">
      <c r="A15" s="3"/>
      <c r="B15" s="2" t="s">
        <v>239</v>
      </c>
      <c r="C15" s="51">
        <v>190.86619783651321</v>
      </c>
      <c r="D15" s="52">
        <v>162.48999804078761</v>
      </c>
      <c r="E15" s="57">
        <v>19.592123790197807</v>
      </c>
      <c r="F15" s="57">
        <v>-14.867064004717733</v>
      </c>
      <c r="G15" s="51">
        <v>307.93971999999997</v>
      </c>
      <c r="H15" s="52">
        <v>314.44911999999999</v>
      </c>
      <c r="I15" s="57">
        <v>15.873180339474793</v>
      </c>
      <c r="J15" s="57">
        <v>2.1138552701158719</v>
      </c>
      <c r="K15" s="51">
        <v>253.5989482810059</v>
      </c>
      <c r="L15" s="52">
        <v>273.17416182369038</v>
      </c>
      <c r="M15" s="57">
        <v>18.236904402016727</v>
      </c>
      <c r="N15" s="57">
        <v>7.7189647967284669</v>
      </c>
      <c r="O15" s="13"/>
      <c r="P15" s="114"/>
      <c r="Q15" s="200" t="s">
        <v>239</v>
      </c>
      <c r="R15" s="202">
        <v>190866.19783651319</v>
      </c>
      <c r="S15" s="202">
        <v>162489.99804078761</v>
      </c>
      <c r="T15" s="202">
        <v>361699.4215565729</v>
      </c>
      <c r="U15" s="202">
        <v>396918.79835319176</v>
      </c>
      <c r="V15" s="202">
        <v>199839.24804384526</v>
      </c>
      <c r="W15" s="202">
        <v>190704.48</v>
      </c>
      <c r="Y15" s="92"/>
      <c r="Z15" s="92"/>
      <c r="AA15" s="92"/>
    </row>
    <row r="16" spans="1:27" x14ac:dyDescent="0.2">
      <c r="A16" s="3"/>
      <c r="B16" s="2" t="s">
        <v>232</v>
      </c>
      <c r="C16" s="51">
        <v>56.936329354621201</v>
      </c>
      <c r="D16" s="52">
        <v>55.795489327249584</v>
      </c>
      <c r="E16" s="57">
        <v>6.7275041357298528</v>
      </c>
      <c r="F16" s="57">
        <v>-2.0037119363034983</v>
      </c>
      <c r="G16" s="51">
        <v>147.76964000000001</v>
      </c>
      <c r="H16" s="52">
        <v>137.52763000000002</v>
      </c>
      <c r="I16" s="57">
        <v>6.9423023751841439</v>
      </c>
      <c r="J16" s="57">
        <v>-6.9310651362485487</v>
      </c>
      <c r="K16" s="51">
        <v>147.51535900008244</v>
      </c>
      <c r="L16" s="52">
        <v>170.43593113781762</v>
      </c>
      <c r="M16" s="57">
        <v>11.378176332925541</v>
      </c>
      <c r="N16" s="57">
        <v>15.537753013042099</v>
      </c>
      <c r="O16" s="13"/>
      <c r="P16" s="114"/>
      <c r="Q16" s="200" t="s">
        <v>232</v>
      </c>
      <c r="R16" s="202">
        <v>56936.329354621201</v>
      </c>
      <c r="S16" s="202">
        <v>55795.489327249583</v>
      </c>
      <c r="T16" s="202">
        <v>193048.71083078481</v>
      </c>
      <c r="U16" s="202">
        <v>175918.62927011709</v>
      </c>
      <c r="V16" s="202">
        <v>102236.28899924562</v>
      </c>
      <c r="W16" s="202">
        <v>132044.94</v>
      </c>
      <c r="Y16" s="92"/>
      <c r="Z16" s="92"/>
      <c r="AA16" s="92"/>
    </row>
    <row r="17" spans="1:27" x14ac:dyDescent="0.2">
      <c r="A17" s="3"/>
      <c r="B17" s="2" t="s">
        <v>233</v>
      </c>
      <c r="C17" s="51">
        <v>134.14271847947933</v>
      </c>
      <c r="D17" s="52">
        <v>118.55405857054228</v>
      </c>
      <c r="E17" s="57">
        <v>14.294577016127381</v>
      </c>
      <c r="F17" s="57">
        <v>-11.620951241808729</v>
      </c>
      <c r="G17" s="51">
        <v>220.66619</v>
      </c>
      <c r="H17" s="52">
        <v>263.28186999999997</v>
      </c>
      <c r="I17" s="57">
        <v>13.290291932202445</v>
      </c>
      <c r="J17" s="57">
        <v>19.312283408708851</v>
      </c>
      <c r="K17" s="51">
        <v>180.89297877383575</v>
      </c>
      <c r="L17" s="52">
        <v>190.33378127065421</v>
      </c>
      <c r="M17" s="57">
        <v>12.706542047514613</v>
      </c>
      <c r="N17" s="57">
        <v>5.2189988582265423</v>
      </c>
      <c r="O17" s="13"/>
      <c r="P17" s="114"/>
      <c r="Q17" s="200" t="s">
        <v>233</v>
      </c>
      <c r="R17" s="202">
        <v>134142.71847947931</v>
      </c>
      <c r="S17" s="202">
        <v>118554.05857054229</v>
      </c>
      <c r="T17" s="202">
        <v>278074.49119669315</v>
      </c>
      <c r="U17" s="202">
        <v>326100.24864701653</v>
      </c>
      <c r="V17" s="202">
        <v>123484.68879125266</v>
      </c>
      <c r="W17" s="202">
        <v>127515.41</v>
      </c>
      <c r="Y17" s="92"/>
      <c r="Z17" s="92"/>
      <c r="AA17" s="92"/>
    </row>
    <row r="18" spans="1:27" x14ac:dyDescent="0.2">
      <c r="A18" s="3"/>
      <c r="B18" s="2" t="s">
        <v>234</v>
      </c>
      <c r="C18" s="51">
        <v>95.378008918881036</v>
      </c>
      <c r="D18" s="52">
        <v>142.93276827659761</v>
      </c>
      <c r="E18" s="57">
        <v>17.234023776945481</v>
      </c>
      <c r="F18" s="57">
        <v>49.859249418974436</v>
      </c>
      <c r="G18" s="51">
        <v>203.17894000000001</v>
      </c>
      <c r="H18" s="52">
        <v>260.96226999999999</v>
      </c>
      <c r="I18" s="57">
        <v>13.173200082444856</v>
      </c>
      <c r="J18" s="57">
        <v>28.439625681677438</v>
      </c>
      <c r="K18" s="51">
        <v>192.51641869504746</v>
      </c>
      <c r="L18" s="52">
        <v>175.52034117176075</v>
      </c>
      <c r="M18" s="57">
        <v>11.717607775162456</v>
      </c>
      <c r="N18" s="57">
        <v>-8.8283781915811979</v>
      </c>
      <c r="O18" s="13"/>
      <c r="P18" s="114"/>
      <c r="Q18" s="200" t="s">
        <v>234</v>
      </c>
      <c r="R18" s="202">
        <v>95378.008918881038</v>
      </c>
      <c r="S18" s="202">
        <v>142932.76827659761</v>
      </c>
      <c r="T18" s="202">
        <v>272236.57117156964</v>
      </c>
      <c r="U18" s="202">
        <v>309456.46871607122</v>
      </c>
      <c r="V18" s="202">
        <v>123458.77879150628</v>
      </c>
      <c r="W18" s="202">
        <v>127026.15</v>
      </c>
      <c r="Y18" s="92"/>
      <c r="Z18" s="92"/>
      <c r="AA18" s="92"/>
    </row>
    <row r="19" spans="1:27" x14ac:dyDescent="0.2">
      <c r="A19" s="3"/>
      <c r="B19" s="2" t="s">
        <v>235</v>
      </c>
      <c r="C19" s="51">
        <v>77.354999123173599</v>
      </c>
      <c r="D19" s="52">
        <v>73.441109114488683</v>
      </c>
      <c r="E19" s="57">
        <v>8.8551130433228753</v>
      </c>
      <c r="F19" s="57">
        <v>-5.059647150215552</v>
      </c>
      <c r="G19" s="51">
        <v>128.2159</v>
      </c>
      <c r="H19" s="52">
        <v>98.69014</v>
      </c>
      <c r="I19" s="57">
        <v>4.9818119699238297</v>
      </c>
      <c r="J19" s="57">
        <v>-23.028157974167019</v>
      </c>
      <c r="K19" s="51">
        <v>71.166109517607921</v>
      </c>
      <c r="L19" s="52">
        <v>69.129920461506217</v>
      </c>
      <c r="M19" s="57">
        <v>4.6150622092479914</v>
      </c>
      <c r="N19" s="57">
        <v>-2.8611779819127436</v>
      </c>
      <c r="O19" s="13"/>
      <c r="P19" s="114"/>
      <c r="Q19" s="200" t="s">
        <v>235</v>
      </c>
      <c r="R19" s="202">
        <v>77354.999123173606</v>
      </c>
      <c r="S19" s="202">
        <v>73441.109114488689</v>
      </c>
      <c r="T19" s="202">
        <v>149922.19064518993</v>
      </c>
      <c r="U19" s="202">
        <v>125343.65947995165</v>
      </c>
      <c r="V19" s="202">
        <v>49459.819515855561</v>
      </c>
      <c r="W19" s="202">
        <v>42476.41</v>
      </c>
      <c r="Y19" s="92"/>
      <c r="Z19" s="92"/>
      <c r="AA19" s="92"/>
    </row>
    <row r="20" spans="1:27" x14ac:dyDescent="0.2">
      <c r="A20" s="3"/>
      <c r="B20" s="2" t="s">
        <v>236</v>
      </c>
      <c r="C20" s="51">
        <v>44.76398949259584</v>
      </c>
      <c r="D20" s="52">
        <v>32.112609612804341</v>
      </c>
      <c r="E20" s="57">
        <v>3.8719566148461082</v>
      </c>
      <c r="F20" s="57">
        <v>-28.262404721286273</v>
      </c>
      <c r="G20" s="51">
        <v>89.769970000000001</v>
      </c>
      <c r="H20" s="52">
        <v>95.472380000000001</v>
      </c>
      <c r="I20" s="57">
        <v>4.8193816067250133</v>
      </c>
      <c r="J20" s="57">
        <v>6.352246747993795</v>
      </c>
      <c r="K20" s="51">
        <v>39.626979731392638</v>
      </c>
      <c r="L20" s="52">
        <v>30.727600205135175</v>
      </c>
      <c r="M20" s="57">
        <v>2.0513517958777991</v>
      </c>
      <c r="N20" s="57">
        <v>-22.457879925699565</v>
      </c>
      <c r="O20" s="13"/>
      <c r="P20" s="114"/>
      <c r="Q20" s="200" t="s">
        <v>236</v>
      </c>
      <c r="R20" s="202">
        <v>44763.989492595843</v>
      </c>
      <c r="S20" s="202">
        <v>32112.609612804339</v>
      </c>
      <c r="T20" s="202">
        <v>106564.96045860215</v>
      </c>
      <c r="U20" s="202">
        <v>106898.65955647959</v>
      </c>
      <c r="V20" s="202">
        <v>22831.989776505841</v>
      </c>
      <c r="W20" s="202">
        <v>19301.32</v>
      </c>
      <c r="Y20" s="92"/>
      <c r="Z20" s="92"/>
      <c r="AA20" s="92"/>
    </row>
    <row r="21" spans="1:27" x14ac:dyDescent="0.2">
      <c r="A21" s="3"/>
      <c r="B21" s="2" t="s">
        <v>237</v>
      </c>
      <c r="C21" s="51">
        <v>61.100059307424914</v>
      </c>
      <c r="D21" s="52">
        <v>57.965299301087242</v>
      </c>
      <c r="E21" s="57">
        <v>6.9891275348387767</v>
      </c>
      <c r="F21" s="57">
        <v>-5.1305351285587548</v>
      </c>
      <c r="G21" s="51">
        <v>156.49552</v>
      </c>
      <c r="H21" s="52">
        <v>128.57507000000001</v>
      </c>
      <c r="I21" s="57">
        <v>6.4903831604635922</v>
      </c>
      <c r="J21" s="57">
        <v>-17.841053852531996</v>
      </c>
      <c r="K21" s="51">
        <v>121.09640917916057</v>
      </c>
      <c r="L21" s="52">
        <v>130.09003086847139</v>
      </c>
      <c r="M21" s="57">
        <v>8.6847139596420408</v>
      </c>
      <c r="N21" s="57">
        <v>7.426827723689855</v>
      </c>
      <c r="O21" s="13"/>
      <c r="P21" s="114"/>
      <c r="Q21" s="200" t="s">
        <v>237</v>
      </c>
      <c r="R21" s="202">
        <v>61100.059307424912</v>
      </c>
      <c r="S21" s="202">
        <v>57965.299301087245</v>
      </c>
      <c r="T21" s="202">
        <v>184210.28079274864</v>
      </c>
      <c r="U21" s="202">
        <v>155696.49935401831</v>
      </c>
      <c r="V21" s="202">
        <v>93381.649085920508</v>
      </c>
      <c r="W21" s="202">
        <v>102968.6</v>
      </c>
      <c r="Y21" s="92"/>
      <c r="Z21" s="92"/>
      <c r="AA21" s="92"/>
    </row>
    <row r="22" spans="1:27" x14ac:dyDescent="0.2">
      <c r="A22" s="3"/>
      <c r="B22" s="2" t="s">
        <v>238</v>
      </c>
      <c r="C22" s="51">
        <v>51.962169411003778</v>
      </c>
      <c r="D22" s="52">
        <v>43.681669473311167</v>
      </c>
      <c r="E22" s="57">
        <v>5.2668883377596769</v>
      </c>
      <c r="F22" s="57">
        <v>-15.935631694274655</v>
      </c>
      <c r="G22" s="51">
        <v>80.32302</v>
      </c>
      <c r="H22" s="52">
        <v>88.821559999999991</v>
      </c>
      <c r="I22" s="57">
        <v>4.4836526809598976</v>
      </c>
      <c r="J22" s="57">
        <v>10.580453772778942</v>
      </c>
      <c r="K22" s="51">
        <v>32.981089776441102</v>
      </c>
      <c r="L22" s="52">
        <v>41.502360277066678</v>
      </c>
      <c r="M22" s="57">
        <v>2.7706667855337526</v>
      </c>
      <c r="N22" s="57">
        <v>25.836837285808699</v>
      </c>
      <c r="O22" s="13"/>
      <c r="P22" s="114"/>
      <c r="Q22" s="200" t="s">
        <v>238</v>
      </c>
      <c r="R22" s="202">
        <v>51962.169411003779</v>
      </c>
      <c r="S22" s="202">
        <v>43681.669473311165</v>
      </c>
      <c r="T22" s="202">
        <v>104878.52045134455</v>
      </c>
      <c r="U22" s="202">
        <v>108121.97955140405</v>
      </c>
      <c r="V22" s="202">
        <v>8425.5999175248235</v>
      </c>
      <c r="W22" s="202">
        <v>22201.94</v>
      </c>
      <c r="Y22" s="92"/>
      <c r="Z22" s="92"/>
      <c r="AA22" s="92"/>
    </row>
    <row r="23" spans="1:27" x14ac:dyDescent="0.2">
      <c r="A23" s="3"/>
      <c r="B23" s="2" t="s">
        <v>13</v>
      </c>
      <c r="C23" s="51">
        <v>39.793939548931846</v>
      </c>
      <c r="D23" s="52">
        <v>33.596349594914237</v>
      </c>
      <c r="E23" s="57">
        <v>4.0508575795360455</v>
      </c>
      <c r="F23" s="57">
        <v>-15.574205580718804</v>
      </c>
      <c r="G23" s="51">
        <v>100.05042999999999</v>
      </c>
      <c r="H23" s="52">
        <v>98.498929999999987</v>
      </c>
      <c r="I23" s="57">
        <v>4.9721598175733597</v>
      </c>
      <c r="J23" s="57">
        <v>-1.5507179729262632</v>
      </c>
      <c r="K23" s="51">
        <v>102.33142930635704</v>
      </c>
      <c r="L23" s="52">
        <v>97.198910648892721</v>
      </c>
      <c r="M23" s="57">
        <v>6.4889271725049991</v>
      </c>
      <c r="N23" s="57">
        <v>-5.0155838653427987</v>
      </c>
      <c r="O23" s="13"/>
      <c r="P23" s="114"/>
      <c r="Q23" s="200" t="s">
        <v>13</v>
      </c>
      <c r="R23" s="202">
        <v>39793.939548931849</v>
      </c>
      <c r="S23" s="202">
        <v>33596.349594914238</v>
      </c>
      <c r="T23" s="202">
        <v>124069.79053393414</v>
      </c>
      <c r="U23" s="202">
        <v>118269.21950930335</v>
      </c>
      <c r="V23" s="202">
        <v>78312.069233431248</v>
      </c>
      <c r="W23" s="202">
        <v>77428.61</v>
      </c>
      <c r="Y23" s="92"/>
      <c r="Z23" s="92"/>
      <c r="AA23" s="92"/>
    </row>
    <row r="24" spans="1:27" x14ac:dyDescent="0.2">
      <c r="A24" s="3"/>
      <c r="B24" s="2" t="s">
        <v>242</v>
      </c>
      <c r="C24" s="51">
        <v>23.252169736434404</v>
      </c>
      <c r="D24" s="52">
        <v>21.37653974225379</v>
      </c>
      <c r="E24" s="57">
        <v>2.5774621077365687</v>
      </c>
      <c r="F24" s="57">
        <v>-8.0664730020512554</v>
      </c>
      <c r="G24" s="51">
        <v>92.830570000000009</v>
      </c>
      <c r="H24" s="52">
        <v>77.589939999999999</v>
      </c>
      <c r="I24" s="57">
        <v>3.9166880484481208</v>
      </c>
      <c r="J24" s="57">
        <v>-16.417684389959053</v>
      </c>
      <c r="K24" s="51">
        <v>100.07488932165276</v>
      </c>
      <c r="L24" s="52">
        <v>86.288830576057805</v>
      </c>
      <c r="M24" s="57">
        <v>5.7605783199694764</v>
      </c>
      <c r="N24" s="57">
        <v>-13.775742185719441</v>
      </c>
      <c r="O24" s="13"/>
      <c r="P24" s="114"/>
      <c r="Q24" s="200" t="s">
        <v>242</v>
      </c>
      <c r="R24" s="202">
        <v>23252.169736434404</v>
      </c>
      <c r="S24" s="202">
        <v>21376.53974225379</v>
      </c>
      <c r="T24" s="202">
        <v>124263.31053476696</v>
      </c>
      <c r="U24" s="202">
        <v>97012.6595974964</v>
      </c>
      <c r="V24" s="202">
        <v>68642.139328086705</v>
      </c>
      <c r="W24" s="202">
        <v>66866.100000000006</v>
      </c>
      <c r="Y24" s="92"/>
      <c r="Z24" s="92"/>
      <c r="AA24" s="92"/>
    </row>
    <row r="25" spans="1:27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91"/>
      <c r="Y25" s="92"/>
      <c r="Z25" s="92"/>
      <c r="AA25" s="92"/>
    </row>
    <row r="26" spans="1:27" x14ac:dyDescent="0.2">
      <c r="A26" s="3"/>
      <c r="B26" s="2"/>
      <c r="C26" s="264" t="s">
        <v>318</v>
      </c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13"/>
      <c r="P26" s="91"/>
      <c r="Y26" s="92"/>
      <c r="Z26" s="92"/>
      <c r="AA26" s="92"/>
    </row>
    <row r="27" spans="1:27" x14ac:dyDescent="0.2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91"/>
      <c r="R27" s="49"/>
      <c r="Y27" s="92"/>
      <c r="Z27" s="92"/>
      <c r="AA27" s="92"/>
    </row>
    <row r="28" spans="1:27" ht="15.75" customHeight="1" x14ac:dyDescent="0.2">
      <c r="A28" s="3"/>
      <c r="B28" s="2"/>
      <c r="C28" s="264" t="s">
        <v>250</v>
      </c>
      <c r="D28" s="264"/>
      <c r="E28" s="273" t="s">
        <v>304</v>
      </c>
      <c r="F28" s="273" t="s">
        <v>305</v>
      </c>
      <c r="G28" s="264" t="s">
        <v>35</v>
      </c>
      <c r="H28" s="264"/>
      <c r="I28" s="273" t="s">
        <v>304</v>
      </c>
      <c r="J28" s="273" t="s">
        <v>305</v>
      </c>
      <c r="K28" s="264" t="s">
        <v>37</v>
      </c>
      <c r="L28" s="264"/>
      <c r="M28" s="273" t="s">
        <v>304</v>
      </c>
      <c r="N28" s="273" t="s">
        <v>305</v>
      </c>
      <c r="O28" s="13"/>
      <c r="P28" s="91"/>
      <c r="R28" s="49"/>
      <c r="Y28" s="92"/>
      <c r="Z28" s="92"/>
      <c r="AA28" s="92"/>
    </row>
    <row r="29" spans="1:27" x14ac:dyDescent="0.2">
      <c r="A29" s="3"/>
      <c r="B29" s="2"/>
      <c r="C29" s="20">
        <v>2025</v>
      </c>
      <c r="D29" s="20">
        <v>2026</v>
      </c>
      <c r="E29" s="273"/>
      <c r="F29" s="273"/>
      <c r="G29" s="20">
        <v>2025</v>
      </c>
      <c r="H29" s="20">
        <v>2026</v>
      </c>
      <c r="I29" s="273"/>
      <c r="J29" s="273"/>
      <c r="K29" s="20">
        <v>2025</v>
      </c>
      <c r="L29" s="20">
        <v>2026</v>
      </c>
      <c r="M29" s="273"/>
      <c r="N29" s="273"/>
      <c r="O29" s="13"/>
      <c r="P29" s="91"/>
      <c r="Q29" s="203" t="s">
        <v>130</v>
      </c>
      <c r="R29" s="284" t="s">
        <v>36</v>
      </c>
      <c r="S29" s="284"/>
      <c r="T29" s="284" t="s">
        <v>35</v>
      </c>
      <c r="U29" s="284"/>
      <c r="V29" s="284" t="s">
        <v>37</v>
      </c>
      <c r="W29" s="284"/>
      <c r="Y29" s="92"/>
      <c r="Z29" s="92"/>
      <c r="AA29" s="92"/>
    </row>
    <row r="30" spans="1:27" ht="6" customHeight="1" x14ac:dyDescent="0.2">
      <c r="A30" s="3"/>
      <c r="B30" s="2"/>
      <c r="C30" s="20"/>
      <c r="D30" s="20"/>
      <c r="E30" s="20"/>
      <c r="F30" s="11"/>
      <c r="G30" s="11"/>
      <c r="H30" s="11"/>
      <c r="I30" s="20"/>
      <c r="J30" s="20"/>
      <c r="K30" s="20"/>
      <c r="L30" s="20"/>
      <c r="M30" s="20"/>
      <c r="N30" s="20"/>
      <c r="O30" s="13"/>
      <c r="P30" s="91"/>
      <c r="Y30" s="92"/>
      <c r="Z30" s="92"/>
      <c r="AA30" s="92"/>
    </row>
    <row r="31" spans="1:27" x14ac:dyDescent="0.2">
      <c r="A31" s="3"/>
      <c r="B31" s="21" t="s">
        <v>23</v>
      </c>
      <c r="C31" s="50">
        <v>882.21567999999979</v>
      </c>
      <c r="D31" s="50">
        <v>829.36388000000011</v>
      </c>
      <c r="E31" s="50">
        <v>100</v>
      </c>
      <c r="F31" s="60">
        <v>-5.9908026118964175</v>
      </c>
      <c r="G31" s="50">
        <v>1870.0079500000002</v>
      </c>
      <c r="H31" s="50">
        <v>1981.0089300000002</v>
      </c>
      <c r="I31" s="50">
        <v>100</v>
      </c>
      <c r="J31" s="60">
        <v>5.9358560480986089</v>
      </c>
      <c r="K31" s="50">
        <v>1475.2752500000001</v>
      </c>
      <c r="L31" s="50">
        <v>1497.9195799999995</v>
      </c>
      <c r="M31" s="50">
        <v>100</v>
      </c>
      <c r="N31" s="60">
        <v>1.5349223814335344</v>
      </c>
      <c r="O31" s="13"/>
      <c r="P31" s="91"/>
      <c r="R31" s="48">
        <v>2025</v>
      </c>
      <c r="S31" s="48">
        <v>2026</v>
      </c>
      <c r="T31" s="48">
        <v>2025</v>
      </c>
      <c r="U31" s="48">
        <v>2026</v>
      </c>
      <c r="V31" s="48">
        <v>2025</v>
      </c>
      <c r="W31" s="48">
        <v>2026</v>
      </c>
      <c r="Y31" s="92"/>
      <c r="Z31" s="92"/>
      <c r="AA31" s="92"/>
    </row>
    <row r="32" spans="1:27" x14ac:dyDescent="0.2">
      <c r="A32" s="3"/>
      <c r="B32" s="2" t="s">
        <v>241</v>
      </c>
      <c r="C32" s="51">
        <v>106.66509879094079</v>
      </c>
      <c r="D32" s="52">
        <v>87.417988945963401</v>
      </c>
      <c r="E32" s="57">
        <v>10.540366062959409</v>
      </c>
      <c r="F32" s="57">
        <v>-18.044430711774741</v>
      </c>
      <c r="G32" s="51">
        <v>342.76805000000002</v>
      </c>
      <c r="H32" s="52">
        <v>417.14001999999999</v>
      </c>
      <c r="I32" s="57">
        <v>21.056947986599937</v>
      </c>
      <c r="J32" s="57">
        <v>21.697462759437471</v>
      </c>
      <c r="K32" s="51">
        <v>233.47463841741643</v>
      </c>
      <c r="L32" s="52">
        <v>233.5177115589469</v>
      </c>
      <c r="M32" s="57">
        <v>15.589469199604626</v>
      </c>
      <c r="N32" s="57">
        <v>1.8448745363719432E-2</v>
      </c>
      <c r="O32" s="13"/>
      <c r="P32" s="91"/>
      <c r="Q32" s="48" t="s">
        <v>241</v>
      </c>
      <c r="R32" s="79">
        <v>106665.09879094078</v>
      </c>
      <c r="S32" s="79">
        <v>87417.9889459634</v>
      </c>
      <c r="T32" s="79">
        <v>424722.71182779357</v>
      </c>
      <c r="U32" s="79">
        <v>490493.85796495067</v>
      </c>
      <c r="V32" s="79">
        <v>151519.96851682535</v>
      </c>
      <c r="W32" s="79">
        <v>160163.85999999999</v>
      </c>
      <c r="Y32" s="92"/>
      <c r="Z32" s="92"/>
      <c r="AA32" s="92"/>
    </row>
    <row r="33" spans="1:27" x14ac:dyDescent="0.2">
      <c r="A33" s="3"/>
      <c r="B33" s="2" t="s">
        <v>239</v>
      </c>
      <c r="C33" s="51">
        <v>190.86619783651321</v>
      </c>
      <c r="D33" s="52">
        <v>162.48999804078761</v>
      </c>
      <c r="E33" s="57">
        <v>19.592123790197807</v>
      </c>
      <c r="F33" s="57">
        <v>-14.867064004717733</v>
      </c>
      <c r="G33" s="51">
        <v>307.93971999999997</v>
      </c>
      <c r="H33" s="52">
        <v>314.44911999999999</v>
      </c>
      <c r="I33" s="57">
        <v>15.873180339474793</v>
      </c>
      <c r="J33" s="57">
        <v>2.1138552701158719</v>
      </c>
      <c r="K33" s="51">
        <v>253.5989482810059</v>
      </c>
      <c r="L33" s="52">
        <v>273.17416182369038</v>
      </c>
      <c r="M33" s="57">
        <v>18.236904402016727</v>
      </c>
      <c r="N33" s="57">
        <v>7.7189647967284669</v>
      </c>
      <c r="O33" s="13"/>
      <c r="P33" s="91"/>
      <c r="Q33" s="48" t="s">
        <v>239</v>
      </c>
      <c r="R33" s="79">
        <v>190866.19783651319</v>
      </c>
      <c r="S33" s="79">
        <v>162489.99804078761</v>
      </c>
      <c r="T33" s="79">
        <v>361699.4215565729</v>
      </c>
      <c r="U33" s="79">
        <v>396918.79835319176</v>
      </c>
      <c r="V33" s="79">
        <v>199839.24804384526</v>
      </c>
      <c r="W33" s="79">
        <v>190704.48</v>
      </c>
      <c r="Y33" s="92"/>
      <c r="Z33" s="92"/>
      <c r="AA33" s="92"/>
    </row>
    <row r="34" spans="1:27" x14ac:dyDescent="0.2">
      <c r="A34" s="3"/>
      <c r="B34" s="2" t="s">
        <v>232</v>
      </c>
      <c r="C34" s="51">
        <v>56.936329354621201</v>
      </c>
      <c r="D34" s="52">
        <v>55.795489327249584</v>
      </c>
      <c r="E34" s="57">
        <v>6.7275041357298528</v>
      </c>
      <c r="F34" s="57">
        <v>-2.0037119363034983</v>
      </c>
      <c r="G34" s="51">
        <v>147.76964000000001</v>
      </c>
      <c r="H34" s="52">
        <v>137.52763000000002</v>
      </c>
      <c r="I34" s="57">
        <v>6.9423023751841439</v>
      </c>
      <c r="J34" s="57">
        <v>-6.9310651362485487</v>
      </c>
      <c r="K34" s="51">
        <v>147.51535900008244</v>
      </c>
      <c r="L34" s="52">
        <v>170.43593113781762</v>
      </c>
      <c r="M34" s="57">
        <v>11.378176332925541</v>
      </c>
      <c r="N34" s="57">
        <v>15.537753013042099</v>
      </c>
      <c r="O34" s="13"/>
      <c r="P34" s="91"/>
      <c r="Q34" s="48" t="s">
        <v>232</v>
      </c>
      <c r="R34" s="79">
        <v>56936.329354621201</v>
      </c>
      <c r="S34" s="79">
        <v>55795.489327249583</v>
      </c>
      <c r="T34" s="79">
        <v>193048.71083078481</v>
      </c>
      <c r="U34" s="79">
        <v>175918.62927011709</v>
      </c>
      <c r="V34" s="79">
        <v>102236.28899924562</v>
      </c>
      <c r="W34" s="79">
        <v>132044.94</v>
      </c>
      <c r="Y34" s="92"/>
      <c r="Z34" s="92"/>
      <c r="AA34" s="92"/>
    </row>
    <row r="35" spans="1:27" x14ac:dyDescent="0.2">
      <c r="A35" s="3"/>
      <c r="B35" s="2" t="s">
        <v>233</v>
      </c>
      <c r="C35" s="51">
        <v>134.14271847947933</v>
      </c>
      <c r="D35" s="52">
        <v>118.55405857054228</v>
      </c>
      <c r="E35" s="57">
        <v>14.294577016127381</v>
      </c>
      <c r="F35" s="57">
        <v>-11.620951241808729</v>
      </c>
      <c r="G35" s="51">
        <v>220.66619</v>
      </c>
      <c r="H35" s="52">
        <v>263.28186999999997</v>
      </c>
      <c r="I35" s="57">
        <v>13.290291932202445</v>
      </c>
      <c r="J35" s="57">
        <v>19.312283408708851</v>
      </c>
      <c r="K35" s="51">
        <v>180.89297877383575</v>
      </c>
      <c r="L35" s="52">
        <v>190.33378127065421</v>
      </c>
      <c r="M35" s="57">
        <v>12.706542047514613</v>
      </c>
      <c r="N35" s="57">
        <v>5.2189988582265423</v>
      </c>
      <c r="O35" s="13"/>
      <c r="P35" s="91"/>
      <c r="Q35" s="48" t="s">
        <v>233</v>
      </c>
      <c r="R35" s="79">
        <v>134142.71847947931</v>
      </c>
      <c r="S35" s="79">
        <v>118554.05857054229</v>
      </c>
      <c r="T35" s="79">
        <v>278074.49119669315</v>
      </c>
      <c r="U35" s="79">
        <v>326100.24864701653</v>
      </c>
      <c r="V35" s="79">
        <v>123484.68879125266</v>
      </c>
      <c r="W35" s="79">
        <v>127515.41</v>
      </c>
      <c r="Y35" s="92"/>
      <c r="Z35" s="92"/>
      <c r="AA35" s="92"/>
    </row>
    <row r="36" spans="1:27" x14ac:dyDescent="0.2">
      <c r="A36" s="3"/>
      <c r="B36" s="2" t="s">
        <v>234</v>
      </c>
      <c r="C36" s="51">
        <v>95.378008918881036</v>
      </c>
      <c r="D36" s="52">
        <v>142.93276827659761</v>
      </c>
      <c r="E36" s="57">
        <v>17.234023776945481</v>
      </c>
      <c r="F36" s="57">
        <v>49.859249418974436</v>
      </c>
      <c r="G36" s="51">
        <v>203.17894000000001</v>
      </c>
      <c r="H36" s="52">
        <v>260.96226999999999</v>
      </c>
      <c r="I36" s="57">
        <v>13.173200082444856</v>
      </c>
      <c r="J36" s="57">
        <v>28.439625681677438</v>
      </c>
      <c r="K36" s="51">
        <v>192.51641869504746</v>
      </c>
      <c r="L36" s="52">
        <v>175.52034117176075</v>
      </c>
      <c r="M36" s="57">
        <v>11.717607775162456</v>
      </c>
      <c r="N36" s="57">
        <v>-8.8283781915811979</v>
      </c>
      <c r="O36" s="13"/>
      <c r="P36" s="91"/>
      <c r="Q36" s="48" t="s">
        <v>234</v>
      </c>
      <c r="R36" s="79">
        <v>95378.008918881038</v>
      </c>
      <c r="S36" s="79">
        <v>142932.76827659761</v>
      </c>
      <c r="T36" s="79">
        <v>272236.57117156964</v>
      </c>
      <c r="U36" s="79">
        <v>309456.46871607122</v>
      </c>
      <c r="V36" s="79">
        <v>123458.77879150628</v>
      </c>
      <c r="W36" s="79">
        <v>127026.15</v>
      </c>
      <c r="Y36" s="92"/>
      <c r="Z36" s="92"/>
      <c r="AA36" s="92"/>
    </row>
    <row r="37" spans="1:27" x14ac:dyDescent="0.2">
      <c r="A37" s="3"/>
      <c r="B37" s="2" t="s">
        <v>235</v>
      </c>
      <c r="C37" s="51">
        <v>77.354999123173599</v>
      </c>
      <c r="D37" s="52">
        <v>73.441109114488683</v>
      </c>
      <c r="E37" s="57">
        <v>8.8551130433228753</v>
      </c>
      <c r="F37" s="57">
        <v>-5.059647150215552</v>
      </c>
      <c r="G37" s="51">
        <v>128.2159</v>
      </c>
      <c r="H37" s="52">
        <v>98.69014</v>
      </c>
      <c r="I37" s="57">
        <v>4.9818119699238297</v>
      </c>
      <c r="J37" s="57">
        <v>-23.028157974167019</v>
      </c>
      <c r="K37" s="51">
        <v>71.166109517607921</v>
      </c>
      <c r="L37" s="52">
        <v>69.129920461506217</v>
      </c>
      <c r="M37" s="57">
        <v>4.6150622092479914</v>
      </c>
      <c r="N37" s="57">
        <v>-2.8611779819127436</v>
      </c>
      <c r="O37" s="13"/>
      <c r="P37" s="91"/>
      <c r="Q37" s="48" t="s">
        <v>235</v>
      </c>
      <c r="R37" s="79">
        <v>77354.999123173606</v>
      </c>
      <c r="S37" s="79">
        <v>73441.109114488689</v>
      </c>
      <c r="T37" s="79">
        <v>149922.19064518993</v>
      </c>
      <c r="U37" s="79">
        <v>125343.65947995165</v>
      </c>
      <c r="V37" s="79">
        <v>49459.819515855561</v>
      </c>
      <c r="W37" s="79">
        <v>42476.41</v>
      </c>
      <c r="Y37" s="92"/>
      <c r="Z37" s="92"/>
      <c r="AA37" s="92"/>
    </row>
    <row r="38" spans="1:27" x14ac:dyDescent="0.2">
      <c r="A38" s="3"/>
      <c r="B38" s="2" t="s">
        <v>236</v>
      </c>
      <c r="C38" s="51">
        <v>44.76398949259584</v>
      </c>
      <c r="D38" s="52">
        <v>32.112609612804341</v>
      </c>
      <c r="E38" s="57">
        <v>3.8719566148461082</v>
      </c>
      <c r="F38" s="57">
        <v>-28.262404721286273</v>
      </c>
      <c r="G38" s="51">
        <v>89.769970000000001</v>
      </c>
      <c r="H38" s="52">
        <v>95.472380000000001</v>
      </c>
      <c r="I38" s="57">
        <v>4.8193816067250133</v>
      </c>
      <c r="J38" s="57">
        <v>6.352246747993795</v>
      </c>
      <c r="K38" s="51">
        <v>39.626979731392638</v>
      </c>
      <c r="L38" s="52">
        <v>30.727600205135175</v>
      </c>
      <c r="M38" s="57">
        <v>2.0513517958777991</v>
      </c>
      <c r="N38" s="57">
        <v>-22.457879925699565</v>
      </c>
      <c r="O38" s="13"/>
      <c r="P38" s="91"/>
      <c r="Q38" s="48" t="s">
        <v>236</v>
      </c>
      <c r="R38" s="79">
        <v>44763.989492595843</v>
      </c>
      <c r="S38" s="79">
        <v>32112.609612804339</v>
      </c>
      <c r="T38" s="79">
        <v>106564.96045860215</v>
      </c>
      <c r="U38" s="79">
        <v>106898.65955647959</v>
      </c>
      <c r="V38" s="79">
        <v>22831.989776505841</v>
      </c>
      <c r="W38" s="79">
        <v>19301.32</v>
      </c>
      <c r="Y38" s="92"/>
      <c r="Z38" s="92"/>
      <c r="AA38" s="92"/>
    </row>
    <row r="39" spans="1:27" x14ac:dyDescent="0.2">
      <c r="A39" s="3"/>
      <c r="B39" s="2" t="s">
        <v>237</v>
      </c>
      <c r="C39" s="51">
        <v>61.100059307424914</v>
      </c>
      <c r="D39" s="52">
        <v>57.965299301087242</v>
      </c>
      <c r="E39" s="57">
        <v>6.9891275348387767</v>
      </c>
      <c r="F39" s="57">
        <v>-5.1305351285587548</v>
      </c>
      <c r="G39" s="51">
        <v>156.49552</v>
      </c>
      <c r="H39" s="52">
        <v>128.57507000000001</v>
      </c>
      <c r="I39" s="57">
        <v>6.4903831604635922</v>
      </c>
      <c r="J39" s="57">
        <v>-17.841053852531996</v>
      </c>
      <c r="K39" s="51">
        <v>121.09640917916057</v>
      </c>
      <c r="L39" s="52">
        <v>130.09003086847139</v>
      </c>
      <c r="M39" s="57">
        <v>8.6847139596420408</v>
      </c>
      <c r="N39" s="57">
        <v>7.426827723689855</v>
      </c>
      <c r="O39" s="13"/>
      <c r="P39" s="91"/>
      <c r="Q39" s="48" t="s">
        <v>237</v>
      </c>
      <c r="R39" s="79">
        <v>61100.059307424912</v>
      </c>
      <c r="S39" s="79">
        <v>57965.299301087245</v>
      </c>
      <c r="T39" s="79">
        <v>184210.28079274864</v>
      </c>
      <c r="U39" s="79">
        <v>155696.49935401831</v>
      </c>
      <c r="V39" s="79">
        <v>93381.649085920508</v>
      </c>
      <c r="W39" s="79">
        <v>102968.6</v>
      </c>
      <c r="Y39" s="92"/>
      <c r="Z39" s="92"/>
      <c r="AA39" s="92"/>
    </row>
    <row r="40" spans="1:27" x14ac:dyDescent="0.2">
      <c r="A40" s="3"/>
      <c r="B40" s="2" t="s">
        <v>238</v>
      </c>
      <c r="C40" s="51">
        <v>51.962169411003778</v>
      </c>
      <c r="D40" s="52">
        <v>43.681669473311167</v>
      </c>
      <c r="E40" s="57">
        <v>5.2668883377596769</v>
      </c>
      <c r="F40" s="57">
        <v>-15.935631694274655</v>
      </c>
      <c r="G40" s="51">
        <v>80.32302</v>
      </c>
      <c r="H40" s="52">
        <v>88.821559999999991</v>
      </c>
      <c r="I40" s="57">
        <v>4.4836526809598976</v>
      </c>
      <c r="J40" s="57">
        <v>10.580453772778942</v>
      </c>
      <c r="K40" s="51">
        <v>32.981089776441102</v>
      </c>
      <c r="L40" s="52">
        <v>41.502360277066678</v>
      </c>
      <c r="M40" s="57">
        <v>2.7706667855337526</v>
      </c>
      <c r="N40" s="57">
        <v>25.836837285808699</v>
      </c>
      <c r="O40" s="13"/>
      <c r="P40" s="91"/>
      <c r="Q40" s="48" t="s">
        <v>238</v>
      </c>
      <c r="R40" s="79">
        <v>51962.169411003779</v>
      </c>
      <c r="S40" s="79">
        <v>43681.669473311165</v>
      </c>
      <c r="T40" s="79">
        <v>104878.52045134455</v>
      </c>
      <c r="U40" s="79">
        <v>108121.97955140405</v>
      </c>
      <c r="V40" s="79">
        <v>8425.5999175248235</v>
      </c>
      <c r="W40" s="79">
        <v>22201.94</v>
      </c>
      <c r="Y40" s="92"/>
      <c r="Z40" s="92"/>
      <c r="AA40" s="92"/>
    </row>
    <row r="41" spans="1:27" x14ac:dyDescent="0.2">
      <c r="A41" s="3"/>
      <c r="B41" s="2" t="s">
        <v>13</v>
      </c>
      <c r="C41" s="51">
        <v>39.793939548931846</v>
      </c>
      <c r="D41" s="52">
        <v>33.596349594914237</v>
      </c>
      <c r="E41" s="57">
        <v>4.0508575795360455</v>
      </c>
      <c r="F41" s="57">
        <v>-15.574205580718804</v>
      </c>
      <c r="G41" s="51">
        <v>100.05042999999999</v>
      </c>
      <c r="H41" s="52">
        <v>98.498929999999987</v>
      </c>
      <c r="I41" s="57">
        <v>4.9721598175733597</v>
      </c>
      <c r="J41" s="57">
        <v>-1.5507179729262632</v>
      </c>
      <c r="K41" s="51">
        <v>102.33142930635704</v>
      </c>
      <c r="L41" s="52">
        <v>97.198910648892721</v>
      </c>
      <c r="M41" s="57">
        <v>6.4889271725049991</v>
      </c>
      <c r="N41" s="57">
        <v>-5.0155838653427987</v>
      </c>
      <c r="O41" s="13"/>
      <c r="P41" s="91"/>
      <c r="Q41" s="48" t="s">
        <v>13</v>
      </c>
      <c r="R41" s="79">
        <v>39793.939548931849</v>
      </c>
      <c r="S41" s="79">
        <v>33596.349594914238</v>
      </c>
      <c r="T41" s="79">
        <v>124069.79053393414</v>
      </c>
      <c r="U41" s="79">
        <v>118269.21950930335</v>
      </c>
      <c r="V41" s="79">
        <v>78312.069233431248</v>
      </c>
      <c r="W41" s="79">
        <v>77428.61</v>
      </c>
      <c r="Y41" s="92"/>
      <c r="Z41" s="92"/>
      <c r="AA41" s="92"/>
    </row>
    <row r="42" spans="1:27" x14ac:dyDescent="0.2">
      <c r="A42" s="3"/>
      <c r="B42" s="2" t="s">
        <v>242</v>
      </c>
      <c r="C42" s="51">
        <v>23.252169736434404</v>
      </c>
      <c r="D42" s="52">
        <v>21.37653974225379</v>
      </c>
      <c r="E42" s="57">
        <v>2.5774621077365687</v>
      </c>
      <c r="F42" s="57">
        <v>-8.0664730020512554</v>
      </c>
      <c r="G42" s="51">
        <v>92.830570000000009</v>
      </c>
      <c r="H42" s="52">
        <v>77.589939999999984</v>
      </c>
      <c r="I42" s="57">
        <v>3.9166880484481199</v>
      </c>
      <c r="J42" s="57">
        <v>-16.417684389959064</v>
      </c>
      <c r="K42" s="51">
        <v>100.07488932165278</v>
      </c>
      <c r="L42" s="52">
        <v>86.288830576057819</v>
      </c>
      <c r="M42" s="57">
        <v>5.7605783199694764</v>
      </c>
      <c r="N42" s="57">
        <v>-13.775742185719441</v>
      </c>
      <c r="O42" s="13"/>
      <c r="P42" s="91"/>
      <c r="Q42" s="48" t="s">
        <v>242</v>
      </c>
      <c r="R42" s="79">
        <v>23252.169736434404</v>
      </c>
      <c r="S42" s="79">
        <v>21376.53974225379</v>
      </c>
      <c r="T42" s="79">
        <v>124263.31053476696</v>
      </c>
      <c r="U42" s="79">
        <v>97012.6595974964</v>
      </c>
      <c r="V42" s="79">
        <v>68642.139328086705</v>
      </c>
      <c r="W42" s="79">
        <v>66866.100000000006</v>
      </c>
      <c r="Y42" s="92"/>
      <c r="Z42" s="92"/>
      <c r="AA42" s="92"/>
    </row>
    <row r="43" spans="1:27" ht="14.2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3"/>
      <c r="P43" s="91"/>
      <c r="Y43" s="92"/>
      <c r="Z43" s="92"/>
      <c r="AA43" s="92"/>
    </row>
    <row r="44" spans="1:27" x14ac:dyDescent="0.2">
      <c r="A44" s="185" t="s">
        <v>310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3"/>
      <c r="P44" s="91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</row>
    <row r="45" spans="1:27" x14ac:dyDescent="0.2">
      <c r="A45" s="185" t="s">
        <v>161</v>
      </c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3"/>
      <c r="P45" s="91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</row>
    <row r="46" spans="1:27" x14ac:dyDescent="0.2">
      <c r="A46" s="185" t="s">
        <v>162</v>
      </c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3"/>
      <c r="P46" s="91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</row>
    <row r="47" spans="1:27" x14ac:dyDescent="0.2">
      <c r="A47" s="185" t="s">
        <v>315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3"/>
      <c r="P47" s="91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</row>
    <row r="48" spans="1:27" x14ac:dyDescent="0.2">
      <c r="A48" s="190" t="s">
        <v>145</v>
      </c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43"/>
      <c r="P48" s="91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</row>
    <row r="49" spans="2:27" x14ac:dyDescent="0.2"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</row>
    <row r="50" spans="2:27" x14ac:dyDescent="0.2">
      <c r="B50" s="48"/>
      <c r="C50" s="48"/>
      <c r="D50" s="48"/>
      <c r="E50" s="48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</row>
    <row r="51" spans="2:27" x14ac:dyDescent="0.2"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</row>
    <row r="52" spans="2:27" x14ac:dyDescent="0.2"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</row>
    <row r="53" spans="2:27" x14ac:dyDescent="0.2"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</row>
    <row r="54" spans="2:27" x14ac:dyDescent="0.2"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</row>
  </sheetData>
  <mergeCells count="27">
    <mergeCell ref="R11:S11"/>
    <mergeCell ref="T11:U11"/>
    <mergeCell ref="V11:W11"/>
    <mergeCell ref="R29:S29"/>
    <mergeCell ref="T29:U29"/>
    <mergeCell ref="V29:W29"/>
    <mergeCell ref="C26:N26"/>
    <mergeCell ref="C28:D28"/>
    <mergeCell ref="K28:L28"/>
    <mergeCell ref="M28:M29"/>
    <mergeCell ref="N28:N29"/>
    <mergeCell ref="E28:E29"/>
    <mergeCell ref="F28:F29"/>
    <mergeCell ref="G28:H28"/>
    <mergeCell ref="I28:I29"/>
    <mergeCell ref="J28:J29"/>
    <mergeCell ref="C7:N7"/>
    <mergeCell ref="C8:N8"/>
    <mergeCell ref="C10:D10"/>
    <mergeCell ref="E10:E11"/>
    <mergeCell ref="F10:F11"/>
    <mergeCell ref="G10:H10"/>
    <mergeCell ref="I10:I11"/>
    <mergeCell ref="J10:J11"/>
    <mergeCell ref="K10:L10"/>
    <mergeCell ref="M10:M11"/>
    <mergeCell ref="N10:N11"/>
  </mergeCells>
  <printOptions horizontalCentered="1" verticalCentered="1"/>
  <pageMargins left="0.82677165354330717" right="0" top="0.47244094488188981" bottom="0.59055118110236227" header="0.31496062992125984" footer="0.31496062992125984"/>
  <pageSetup scale="67" fitToWidth="0" fitToHeight="0" orientation="landscape" r:id="rId1"/>
  <headerFooter alignWithMargins="0">
    <oddFooter>&amp;C&amp;"-,Negrita"&amp;12&amp;K004559Página 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6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20.42578125" style="10" customWidth="1"/>
    <col min="3" max="5" width="9.28515625" style="10" customWidth="1"/>
    <col min="6" max="6" width="11.42578125" style="10" customWidth="1"/>
    <col min="7" max="9" width="9.28515625" style="10" customWidth="1"/>
    <col min="10" max="10" width="11.28515625" style="10" customWidth="1"/>
    <col min="11" max="13" width="9.28515625" style="10" customWidth="1"/>
    <col min="14" max="14" width="11.42578125" style="10" customWidth="1"/>
    <col min="15" max="15" width="2" style="10" customWidth="1"/>
    <col min="16" max="16" width="10.85546875" style="10"/>
    <col min="17" max="17" width="20.42578125" style="48" bestFit="1" customWidth="1"/>
    <col min="18" max="18" width="10.85546875" style="48" customWidth="1"/>
    <col min="19" max="23" width="10.85546875" style="48"/>
    <col min="24" max="24" width="10.85546875" style="63"/>
    <col min="25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2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2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2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2"/>
      <c r="X4" s="48"/>
    </row>
    <row r="5" spans="1:26" ht="53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89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89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x14ac:dyDescent="0.2">
      <c r="A7" s="3"/>
      <c r="B7" s="11"/>
      <c r="C7" s="266" t="s">
        <v>222</v>
      </c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13"/>
      <c r="P7" s="89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 x14ac:dyDescent="0.2">
      <c r="A8" s="3"/>
      <c r="B8" s="11"/>
      <c r="C8" s="266" t="s">
        <v>319</v>
      </c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13"/>
      <c r="P8" s="89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26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3"/>
      <c r="P9" s="89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1:26" ht="15.75" customHeight="1" x14ac:dyDescent="0.2">
      <c r="A10" s="3"/>
      <c r="B10" s="2"/>
      <c r="C10" s="264" t="s">
        <v>250</v>
      </c>
      <c r="D10" s="264"/>
      <c r="E10" s="273" t="s">
        <v>304</v>
      </c>
      <c r="F10" s="273" t="s">
        <v>305</v>
      </c>
      <c r="G10" s="264" t="s">
        <v>35</v>
      </c>
      <c r="H10" s="264"/>
      <c r="I10" s="273" t="s">
        <v>304</v>
      </c>
      <c r="J10" s="273" t="s">
        <v>305</v>
      </c>
      <c r="K10" s="264" t="s">
        <v>37</v>
      </c>
      <c r="L10" s="264"/>
      <c r="M10" s="273" t="s">
        <v>304</v>
      </c>
      <c r="N10" s="273" t="s">
        <v>305</v>
      </c>
      <c r="O10" s="13"/>
      <c r="P10" s="89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1:26" ht="15.75" customHeight="1" x14ac:dyDescent="0.2">
      <c r="A11" s="3"/>
      <c r="B11" s="2"/>
      <c r="C11" s="20">
        <v>2025</v>
      </c>
      <c r="D11" s="20">
        <v>2026</v>
      </c>
      <c r="E11" s="273"/>
      <c r="F11" s="273"/>
      <c r="G11" s="20">
        <v>2025</v>
      </c>
      <c r="H11" s="20">
        <v>2026</v>
      </c>
      <c r="I11" s="273"/>
      <c r="J11" s="273"/>
      <c r="K11" s="20">
        <v>2025</v>
      </c>
      <c r="L11" s="20">
        <v>2026</v>
      </c>
      <c r="M11" s="273"/>
      <c r="N11" s="273"/>
      <c r="O11" s="13"/>
      <c r="P11" s="64"/>
      <c r="Q11" s="237"/>
      <c r="R11" s="295"/>
      <c r="S11" s="295"/>
      <c r="T11" s="295"/>
      <c r="U11" s="295"/>
      <c r="V11" s="295"/>
      <c r="W11" s="295"/>
      <c r="X11" s="64"/>
      <c r="Y11" s="64"/>
      <c r="Z11" s="64"/>
    </row>
    <row r="12" spans="1:26" ht="6" customHeight="1" x14ac:dyDescent="0.2">
      <c r="A12" s="3"/>
      <c r="B12" s="2"/>
      <c r="C12" s="20"/>
      <c r="D12" s="20"/>
      <c r="E12" s="20"/>
      <c r="F12" s="78"/>
      <c r="G12" s="80"/>
      <c r="H12" s="11"/>
      <c r="I12" s="20"/>
      <c r="J12" s="20"/>
      <c r="K12" s="20"/>
      <c r="L12" s="20"/>
      <c r="M12" s="20"/>
      <c r="N12" s="20"/>
      <c r="O12" s="13"/>
      <c r="P12" s="89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26" x14ac:dyDescent="0.2">
      <c r="A13" s="3"/>
      <c r="B13" s="21" t="s">
        <v>23</v>
      </c>
      <c r="C13" s="50">
        <v>882.21568000000002</v>
      </c>
      <c r="D13" s="50">
        <v>829.36388000000011</v>
      </c>
      <c r="E13" s="50">
        <v>100</v>
      </c>
      <c r="F13" s="60">
        <v>-5.9908026118964397</v>
      </c>
      <c r="G13" s="50">
        <v>1870.0079499999999</v>
      </c>
      <c r="H13" s="50">
        <v>1981.00893</v>
      </c>
      <c r="I13" s="50">
        <v>100</v>
      </c>
      <c r="J13" s="60">
        <v>5.9358560480986311</v>
      </c>
      <c r="K13" s="50">
        <v>1475.2752500000001</v>
      </c>
      <c r="L13" s="50">
        <v>1497.9195800000002</v>
      </c>
      <c r="M13" s="50">
        <v>100</v>
      </c>
      <c r="N13" s="60">
        <v>1.5349223814335788</v>
      </c>
      <c r="O13" s="13"/>
      <c r="P13" s="89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26" x14ac:dyDescent="0.2">
      <c r="A14" s="3"/>
      <c r="B14" s="2" t="s">
        <v>24</v>
      </c>
      <c r="C14" s="51">
        <v>10.530289880638145</v>
      </c>
      <c r="D14" s="52">
        <v>7.3888600000000011</v>
      </c>
      <c r="E14" s="57">
        <v>0.89090689601770467</v>
      </c>
      <c r="F14" s="57">
        <v>-29.832321011544373</v>
      </c>
      <c r="G14" s="51">
        <v>51.582429999999995</v>
      </c>
      <c r="H14" s="52">
        <v>26.362719999999999</v>
      </c>
      <c r="I14" s="57">
        <v>1.3307723958619408</v>
      </c>
      <c r="J14" s="57">
        <v>-48.892054910945447</v>
      </c>
      <c r="K14" s="51">
        <v>67.90848953968937</v>
      </c>
      <c r="L14" s="52">
        <v>75.506020504072609</v>
      </c>
      <c r="M14" s="57">
        <v>5.0407259182814474</v>
      </c>
      <c r="N14" s="57">
        <v>11.187895675315861</v>
      </c>
      <c r="O14" s="13"/>
      <c r="P14" s="89"/>
      <c r="Q14" s="64"/>
      <c r="R14" s="184"/>
      <c r="S14" s="184"/>
      <c r="T14" s="184"/>
      <c r="U14" s="184"/>
      <c r="V14" s="184"/>
      <c r="W14" s="184"/>
      <c r="X14" s="64"/>
      <c r="Y14" s="64"/>
      <c r="Z14" s="64"/>
    </row>
    <row r="15" spans="1:26" x14ac:dyDescent="0.2">
      <c r="A15" s="3"/>
      <c r="B15" s="2" t="s">
        <v>25</v>
      </c>
      <c r="C15" s="51">
        <v>642.10264272170446</v>
      </c>
      <c r="D15" s="52">
        <v>642.92321000000004</v>
      </c>
      <c r="E15" s="57">
        <v>77.520039816539878</v>
      </c>
      <c r="F15" s="57">
        <v>0.12779378617995274</v>
      </c>
      <c r="G15" s="51">
        <v>1174.9008199999998</v>
      </c>
      <c r="H15" s="52">
        <v>1259.3301299999998</v>
      </c>
      <c r="I15" s="57">
        <v>63.570138979635992</v>
      </c>
      <c r="J15" s="57">
        <v>7.1860797577790514</v>
      </c>
      <c r="K15" s="51">
        <v>605.98539589239101</v>
      </c>
      <c r="L15" s="52">
        <v>615.58319410958779</v>
      </c>
      <c r="M15" s="57">
        <v>41.095877397476016</v>
      </c>
      <c r="N15" s="57">
        <v>1.5838332544405365</v>
      </c>
      <c r="O15" s="13"/>
      <c r="P15" s="89"/>
      <c r="Q15" s="64"/>
      <c r="R15" s="184"/>
      <c r="S15" s="184"/>
      <c r="T15" s="184"/>
      <c r="U15" s="184"/>
      <c r="V15" s="184"/>
      <c r="W15" s="184"/>
      <c r="X15" s="64"/>
      <c r="Y15" s="64"/>
      <c r="Z15" s="64"/>
    </row>
    <row r="16" spans="1:26" x14ac:dyDescent="0.2">
      <c r="A16" s="3"/>
      <c r="B16" s="2" t="s">
        <v>26</v>
      </c>
      <c r="C16" s="51">
        <v>18.910669785645727</v>
      </c>
      <c r="D16" s="52">
        <v>9.0103700000000018</v>
      </c>
      <c r="E16" s="57">
        <v>1.0864193892794078</v>
      </c>
      <c r="F16" s="57">
        <v>-52.352983251606531</v>
      </c>
      <c r="G16" s="51">
        <v>84.685309999999987</v>
      </c>
      <c r="H16" s="52">
        <v>123.27023</v>
      </c>
      <c r="I16" s="57">
        <v>6.2225984009067545</v>
      </c>
      <c r="J16" s="57">
        <v>45.562707392817025</v>
      </c>
      <c r="K16" s="51">
        <v>86.707259412263838</v>
      </c>
      <c r="L16" s="52">
        <v>76.363820509799211</v>
      </c>
      <c r="M16" s="57">
        <v>5.0979920103453882</v>
      </c>
      <c r="N16" s="57">
        <v>-11.92914984578749</v>
      </c>
      <c r="O16" s="13"/>
      <c r="P16" s="89"/>
      <c r="Q16" s="64"/>
      <c r="R16" s="184"/>
      <c r="S16" s="184"/>
      <c r="T16" s="184"/>
      <c r="U16" s="184"/>
      <c r="V16" s="184"/>
      <c r="W16" s="184"/>
      <c r="X16" s="64"/>
      <c r="Y16" s="64"/>
      <c r="Z16" s="64"/>
    </row>
    <row r="17" spans="1:26" x14ac:dyDescent="0.2">
      <c r="A17" s="3"/>
      <c r="B17" s="2" t="s">
        <v>28</v>
      </c>
      <c r="C17" s="51">
        <v>7.7431299122308728</v>
      </c>
      <c r="D17" s="52">
        <v>10.752880000000001</v>
      </c>
      <c r="E17" s="57">
        <v>1.2965213773235458</v>
      </c>
      <c r="F17" s="57">
        <v>38.869941766248758</v>
      </c>
      <c r="G17" s="51">
        <v>22.328229999999994</v>
      </c>
      <c r="H17" s="52">
        <v>4.3539700000000003</v>
      </c>
      <c r="I17" s="57">
        <v>0.21978548072471338</v>
      </c>
      <c r="J17" s="57">
        <v>-80.500156080441656</v>
      </c>
      <c r="K17" s="51">
        <v>11.19785992409647</v>
      </c>
      <c r="L17" s="52">
        <v>18.501290123513243</v>
      </c>
      <c r="M17" s="57">
        <v>1.2351324043386389</v>
      </c>
      <c r="N17" s="57">
        <v>65.221660646965731</v>
      </c>
      <c r="O17" s="13"/>
      <c r="P17" s="89"/>
      <c r="Q17" s="64"/>
      <c r="R17" s="184"/>
      <c r="S17" s="184"/>
      <c r="T17" s="184"/>
      <c r="U17" s="184"/>
      <c r="V17" s="184"/>
      <c r="W17" s="184"/>
      <c r="X17" s="64"/>
      <c r="Y17" s="64"/>
      <c r="Z17" s="64"/>
    </row>
    <row r="18" spans="1:26" x14ac:dyDescent="0.2">
      <c r="A18" s="3"/>
      <c r="B18" s="2" t="s">
        <v>182</v>
      </c>
      <c r="C18" s="51">
        <v>4.8876599445979014</v>
      </c>
      <c r="D18" s="52">
        <v>13.578890000000003</v>
      </c>
      <c r="E18" s="57">
        <v>1.6372656595558515</v>
      </c>
      <c r="F18" s="57">
        <v>177.81985968578081</v>
      </c>
      <c r="G18" s="51">
        <v>44.616089999999993</v>
      </c>
      <c r="H18" s="52">
        <v>60.104559999999999</v>
      </c>
      <c r="I18" s="57">
        <v>3.0340378122374241</v>
      </c>
      <c r="J18" s="57">
        <v>34.714987350975868</v>
      </c>
      <c r="K18" s="51">
        <v>65.828799553786311</v>
      </c>
      <c r="L18" s="52">
        <v>72.782030485887447</v>
      </c>
      <c r="M18" s="57">
        <v>4.8588743653305766</v>
      </c>
      <c r="N18" s="57">
        <v>10.562597190337497</v>
      </c>
      <c r="O18" s="13"/>
      <c r="P18" s="89"/>
      <c r="Q18" s="64"/>
      <c r="R18" s="184"/>
      <c r="S18" s="184"/>
      <c r="T18" s="184"/>
      <c r="U18" s="184"/>
      <c r="V18" s="184"/>
      <c r="W18" s="184"/>
      <c r="X18" s="64"/>
      <c r="Y18" s="64"/>
      <c r="Z18" s="64"/>
    </row>
    <row r="19" spans="1:26" x14ac:dyDescent="0.2">
      <c r="A19" s="3"/>
      <c r="B19" s="2" t="s">
        <v>27</v>
      </c>
      <c r="C19" s="51">
        <v>198.04128775518285</v>
      </c>
      <c r="D19" s="52">
        <v>145.70967000000005</v>
      </c>
      <c r="E19" s="57">
        <v>17.568846861283617</v>
      </c>
      <c r="F19" s="57">
        <v>-26.424599813688733</v>
      </c>
      <c r="G19" s="51">
        <v>491.89506999999998</v>
      </c>
      <c r="H19" s="52">
        <v>507.58732000000003</v>
      </c>
      <c r="I19" s="57">
        <v>25.622666930633169</v>
      </c>
      <c r="J19" s="57">
        <v>3.1901620807055497</v>
      </c>
      <c r="K19" s="51">
        <v>637.64744567777302</v>
      </c>
      <c r="L19" s="52">
        <v>639.18322426713996</v>
      </c>
      <c r="M19" s="57">
        <v>42.671397904227931</v>
      </c>
      <c r="N19" s="57">
        <v>0.24085073966453319</v>
      </c>
      <c r="O19" s="13"/>
      <c r="P19" s="89"/>
      <c r="Q19" s="64"/>
      <c r="R19" s="184"/>
      <c r="S19" s="184"/>
      <c r="T19" s="184"/>
      <c r="U19" s="184"/>
      <c r="V19" s="184"/>
      <c r="W19" s="184"/>
      <c r="X19" s="64"/>
      <c r="Y19" s="64"/>
      <c r="Z19" s="64"/>
    </row>
    <row r="20" spans="1:26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3"/>
      <c r="P20" s="89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x14ac:dyDescent="0.2">
      <c r="A21" s="3"/>
      <c r="B21" s="2" t="s">
        <v>43</v>
      </c>
      <c r="C21" s="51">
        <v>679.28673230021923</v>
      </c>
      <c r="D21" s="51">
        <v>670.07532000000003</v>
      </c>
      <c r="E21" s="57">
        <v>80.793887479160531</v>
      </c>
      <c r="F21" s="57">
        <v>-1.3560418395082263</v>
      </c>
      <c r="G21" s="51">
        <v>1333.4967899999999</v>
      </c>
      <c r="H21" s="51">
        <v>1413.3170499999999</v>
      </c>
      <c r="I21" s="57">
        <v>71.343295257129398</v>
      </c>
      <c r="J21" s="57">
        <v>5.9857856875680904</v>
      </c>
      <c r="K21" s="51">
        <v>771.7990047684408</v>
      </c>
      <c r="L21" s="51">
        <v>785.95432524697287</v>
      </c>
      <c r="M21" s="57">
        <v>52.469727730441498</v>
      </c>
      <c r="N21" s="57">
        <v>1.8340682471829517</v>
      </c>
      <c r="O21" s="13"/>
      <c r="P21" s="89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89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x14ac:dyDescent="0.2">
      <c r="A23" s="3"/>
      <c r="B23" s="2"/>
      <c r="C23" s="264" t="s">
        <v>318</v>
      </c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13"/>
      <c r="P23" s="89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89"/>
      <c r="Q24" s="64"/>
      <c r="R24" s="209"/>
      <c r="S24" s="64"/>
      <c r="T24" s="64"/>
      <c r="U24" s="64"/>
      <c r="V24" s="64"/>
      <c r="W24" s="64"/>
      <c r="X24" s="64"/>
      <c r="Y24" s="64"/>
      <c r="Z24" s="64"/>
    </row>
    <row r="25" spans="1:26" ht="15.75" customHeight="1" x14ac:dyDescent="0.2">
      <c r="A25" s="3"/>
      <c r="B25" s="2"/>
      <c r="C25" s="264" t="s">
        <v>250</v>
      </c>
      <c r="D25" s="264"/>
      <c r="E25" s="273" t="s">
        <v>304</v>
      </c>
      <c r="F25" s="273" t="s">
        <v>305</v>
      </c>
      <c r="G25" s="264" t="s">
        <v>35</v>
      </c>
      <c r="H25" s="264"/>
      <c r="I25" s="273" t="s">
        <v>304</v>
      </c>
      <c r="J25" s="273" t="s">
        <v>305</v>
      </c>
      <c r="K25" s="264" t="s">
        <v>37</v>
      </c>
      <c r="L25" s="264"/>
      <c r="M25" s="273" t="s">
        <v>304</v>
      </c>
      <c r="N25" s="273" t="s">
        <v>305</v>
      </c>
      <c r="O25" s="13"/>
      <c r="P25" s="89"/>
      <c r="Q25" s="64"/>
      <c r="R25" s="209"/>
      <c r="S25" s="64"/>
      <c r="T25" s="64"/>
      <c r="U25" s="64"/>
      <c r="V25" s="64"/>
      <c r="W25" s="64"/>
      <c r="X25" s="64"/>
      <c r="Y25" s="64"/>
      <c r="Z25" s="64"/>
    </row>
    <row r="26" spans="1:26" x14ac:dyDescent="0.2">
      <c r="A26" s="3"/>
      <c r="B26" s="2"/>
      <c r="C26" s="20">
        <v>2025</v>
      </c>
      <c r="D26" s="20">
        <v>2026</v>
      </c>
      <c r="E26" s="273"/>
      <c r="F26" s="273"/>
      <c r="G26" s="20">
        <v>2025</v>
      </c>
      <c r="H26" s="20">
        <v>2026</v>
      </c>
      <c r="I26" s="273"/>
      <c r="J26" s="273"/>
      <c r="K26" s="20">
        <v>2025</v>
      </c>
      <c r="L26" s="20">
        <v>2026</v>
      </c>
      <c r="M26" s="273"/>
      <c r="N26" s="273"/>
      <c r="O26" s="13"/>
      <c r="P26" s="89"/>
      <c r="Q26" s="64"/>
      <c r="R26" s="295"/>
      <c r="S26" s="295"/>
      <c r="T26" s="295"/>
      <c r="U26" s="295"/>
      <c r="V26" s="295"/>
      <c r="W26" s="295"/>
      <c r="X26" s="64"/>
      <c r="Y26" s="64"/>
      <c r="Z26" s="64"/>
    </row>
    <row r="27" spans="1:26" ht="6" customHeight="1" x14ac:dyDescent="0.2">
      <c r="A27" s="3"/>
      <c r="B27" s="2"/>
      <c r="C27" s="20"/>
      <c r="D27" s="20"/>
      <c r="E27" s="20"/>
      <c r="F27" s="11"/>
      <c r="G27" s="11"/>
      <c r="H27" s="11"/>
      <c r="I27" s="20"/>
      <c r="J27" s="20"/>
      <c r="K27" s="20"/>
      <c r="L27" s="20"/>
      <c r="M27" s="20"/>
      <c r="N27" s="20"/>
      <c r="O27" s="13"/>
      <c r="P27" s="89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spans="1:26" x14ac:dyDescent="0.2">
      <c r="A28" s="3"/>
      <c r="B28" s="21" t="s">
        <v>23</v>
      </c>
      <c r="C28" s="50">
        <v>1753.9010801193619</v>
      </c>
      <c r="D28" s="50">
        <v>1651.3389</v>
      </c>
      <c r="E28" s="50">
        <v>100</v>
      </c>
      <c r="F28" s="60">
        <v>-5.8476604685357758</v>
      </c>
      <c r="G28" s="50">
        <v>3688.4334699999999</v>
      </c>
      <c r="H28" s="50">
        <v>3935.6551399999998</v>
      </c>
      <c r="I28" s="50">
        <v>100</v>
      </c>
      <c r="J28" s="60">
        <v>6.7026197438773361</v>
      </c>
      <c r="K28" s="50">
        <v>2882.642020460311</v>
      </c>
      <c r="L28" s="50">
        <v>2920.3331294959271</v>
      </c>
      <c r="M28" s="50">
        <v>100</v>
      </c>
      <c r="N28" s="60">
        <v>1.3075195868267331</v>
      </c>
      <c r="O28" s="13"/>
      <c r="P28" s="89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26" x14ac:dyDescent="0.2">
      <c r="A29" s="3"/>
      <c r="B29" s="2" t="s">
        <v>24</v>
      </c>
      <c r="C29" s="51">
        <v>642.10264272170446</v>
      </c>
      <c r="D29" s="52">
        <v>642.92321000000004</v>
      </c>
      <c r="E29" s="57">
        <v>38.933450305082744</v>
      </c>
      <c r="F29" s="57">
        <v>0.12779378617995274</v>
      </c>
      <c r="G29" s="51">
        <v>1174.9008199999998</v>
      </c>
      <c r="H29" s="52">
        <v>1259.3301299999998</v>
      </c>
      <c r="I29" s="57">
        <v>31.997979629892058</v>
      </c>
      <c r="J29" s="57">
        <v>7.1860797577790514</v>
      </c>
      <c r="K29" s="51">
        <v>605.98539589239101</v>
      </c>
      <c r="L29" s="52">
        <v>615.58319410958779</v>
      </c>
      <c r="M29" s="57">
        <v>21.079211405441349</v>
      </c>
      <c r="N29" s="57">
        <v>1.5838332544405365</v>
      </c>
      <c r="O29" s="13"/>
      <c r="P29" s="89"/>
      <c r="Q29" s="64"/>
      <c r="R29" s="184"/>
      <c r="S29" s="184"/>
      <c r="T29" s="184"/>
      <c r="U29" s="184"/>
      <c r="V29" s="184"/>
      <c r="W29" s="184"/>
      <c r="X29" s="64"/>
      <c r="Y29" s="64"/>
      <c r="Z29" s="64"/>
    </row>
    <row r="30" spans="1:26" x14ac:dyDescent="0.2">
      <c r="A30" s="3"/>
      <c r="B30" s="2" t="s">
        <v>25</v>
      </c>
      <c r="C30" s="51">
        <v>18.910669785645727</v>
      </c>
      <c r="D30" s="52">
        <v>9.0103700000000018</v>
      </c>
      <c r="E30" s="57">
        <v>0.54564026802735655</v>
      </c>
      <c r="F30" s="57">
        <v>-52.352983251606531</v>
      </c>
      <c r="G30" s="51">
        <v>84.685309999999987</v>
      </c>
      <c r="H30" s="52">
        <v>123.27023</v>
      </c>
      <c r="I30" s="57">
        <v>3.1321400278988873</v>
      </c>
      <c r="J30" s="57">
        <v>45.562707392817025</v>
      </c>
      <c r="K30" s="51">
        <v>86.707259412263838</v>
      </c>
      <c r="L30" s="52">
        <v>76.363820509799211</v>
      </c>
      <c r="M30" s="57">
        <v>2.6149010103850796</v>
      </c>
      <c r="N30" s="57">
        <v>-11.92914984578749</v>
      </c>
      <c r="O30" s="13"/>
      <c r="P30" s="89"/>
      <c r="Q30" s="64"/>
      <c r="R30" s="184"/>
      <c r="S30" s="184"/>
      <c r="T30" s="184"/>
      <c r="U30" s="184"/>
      <c r="V30" s="184"/>
      <c r="W30" s="184"/>
      <c r="X30" s="64"/>
      <c r="Y30" s="64"/>
      <c r="Z30" s="64"/>
    </row>
    <row r="31" spans="1:26" x14ac:dyDescent="0.2">
      <c r="A31" s="3"/>
      <c r="B31" s="2" t="s">
        <v>26</v>
      </c>
      <c r="C31" s="51">
        <v>7.7431299122308728</v>
      </c>
      <c r="D31" s="52">
        <v>10.752880000000001</v>
      </c>
      <c r="E31" s="57">
        <v>0.65116130916555059</v>
      </c>
      <c r="F31" s="57">
        <v>38.869941766248758</v>
      </c>
      <c r="G31" s="51">
        <v>22.328229999999994</v>
      </c>
      <c r="H31" s="52">
        <v>4.3539700000000003</v>
      </c>
      <c r="I31" s="57">
        <v>0.11062884945757723</v>
      </c>
      <c r="J31" s="57">
        <v>-80.500156080441656</v>
      </c>
      <c r="K31" s="51">
        <v>11.19785992409647</v>
      </c>
      <c r="L31" s="52">
        <v>18.501290123513243</v>
      </c>
      <c r="M31" s="57">
        <v>0.63353354919158533</v>
      </c>
      <c r="N31" s="57">
        <v>65.221660646965731</v>
      </c>
      <c r="O31" s="13"/>
      <c r="P31" s="89"/>
      <c r="Q31" s="64"/>
      <c r="R31" s="184"/>
      <c r="S31" s="184"/>
      <c r="T31" s="184"/>
      <c r="U31" s="184"/>
      <c r="V31" s="184"/>
      <c r="W31" s="184"/>
      <c r="X31" s="64"/>
      <c r="Y31" s="64"/>
      <c r="Z31" s="64"/>
    </row>
    <row r="32" spans="1:26" x14ac:dyDescent="0.2">
      <c r="A32" s="3"/>
      <c r="B32" s="2" t="s">
        <v>28</v>
      </c>
      <c r="C32" s="51">
        <v>4.8876599445979014</v>
      </c>
      <c r="D32" s="52">
        <v>13.578890000000003</v>
      </c>
      <c r="E32" s="57">
        <v>0.82229577465897552</v>
      </c>
      <c r="F32" s="57">
        <v>177.81985968578081</v>
      </c>
      <c r="G32" s="51">
        <v>44.616089999999993</v>
      </c>
      <c r="H32" s="52">
        <v>60.104559999999999</v>
      </c>
      <c r="I32" s="57">
        <v>1.5271805547474875</v>
      </c>
      <c r="J32" s="57">
        <v>34.714987350975868</v>
      </c>
      <c r="K32" s="51">
        <v>65.828799553786311</v>
      </c>
      <c r="L32" s="52">
        <v>72.782030485887447</v>
      </c>
      <c r="M32" s="57">
        <v>2.4922509610556043</v>
      </c>
      <c r="N32" s="57">
        <v>10.562597190337497</v>
      </c>
      <c r="O32" s="13"/>
      <c r="P32" s="89"/>
      <c r="Q32" s="64"/>
      <c r="R32" s="184"/>
      <c r="S32" s="184"/>
      <c r="T32" s="184"/>
      <c r="U32" s="184"/>
      <c r="V32" s="184"/>
      <c r="W32" s="184"/>
      <c r="X32" s="64"/>
      <c r="Y32" s="64"/>
      <c r="Z32" s="64"/>
    </row>
    <row r="33" spans="1:26" x14ac:dyDescent="0.2">
      <c r="A33" s="3"/>
      <c r="B33" s="2" t="s">
        <v>182</v>
      </c>
      <c r="C33" s="51">
        <v>198.04128775518285</v>
      </c>
      <c r="D33" s="52">
        <v>145.70967000000005</v>
      </c>
      <c r="E33" s="57">
        <v>8.8237290358750737</v>
      </c>
      <c r="F33" s="57">
        <v>-26.424599813688733</v>
      </c>
      <c r="G33" s="51">
        <v>491.89506999999998</v>
      </c>
      <c r="H33" s="52">
        <v>507.58732000000003</v>
      </c>
      <c r="I33" s="57">
        <v>12.897149316797101</v>
      </c>
      <c r="J33" s="57">
        <v>3.1901620807055497</v>
      </c>
      <c r="K33" s="51">
        <v>637.64744567777302</v>
      </c>
      <c r="L33" s="52">
        <v>639.18322426713996</v>
      </c>
      <c r="M33" s="57">
        <v>21.88733942067315</v>
      </c>
      <c r="N33" s="57">
        <v>0.24085073966453319</v>
      </c>
      <c r="O33" s="13"/>
      <c r="P33" s="89"/>
      <c r="Q33" s="64"/>
      <c r="R33" s="184"/>
      <c r="S33" s="184"/>
      <c r="T33" s="184"/>
      <c r="U33" s="184"/>
      <c r="V33" s="184"/>
      <c r="W33" s="184"/>
      <c r="X33" s="64"/>
      <c r="Y33" s="64"/>
      <c r="Z33" s="64"/>
    </row>
    <row r="34" spans="1:26" x14ac:dyDescent="0.2">
      <c r="A34" s="3"/>
      <c r="B34" s="2" t="s">
        <v>27</v>
      </c>
      <c r="C34" s="51">
        <v>882.21569000000022</v>
      </c>
      <c r="D34" s="52">
        <v>829.36387999999988</v>
      </c>
      <c r="E34" s="57">
        <v>50.223723307190291</v>
      </c>
      <c r="F34" s="57">
        <v>-5.9908036774998124</v>
      </c>
      <c r="G34" s="51">
        <v>1870.0079500000002</v>
      </c>
      <c r="H34" s="52">
        <v>1981.00893</v>
      </c>
      <c r="I34" s="57">
        <v>50.334921621206888</v>
      </c>
      <c r="J34" s="57">
        <v>5.9358560480986089</v>
      </c>
      <c r="K34" s="51">
        <v>1475.2752600000001</v>
      </c>
      <c r="L34" s="52">
        <v>1497.9195699999998</v>
      </c>
      <c r="M34" s="57">
        <v>51.292763653253239</v>
      </c>
      <c r="N34" s="57">
        <v>1.5349210153500215</v>
      </c>
      <c r="O34" s="13"/>
      <c r="P34" s="89"/>
      <c r="Q34" s="64"/>
      <c r="R34" s="184"/>
      <c r="S34" s="184"/>
      <c r="T34" s="184"/>
      <c r="U34" s="184"/>
      <c r="V34" s="184"/>
      <c r="W34" s="184"/>
      <c r="X34" s="64"/>
      <c r="Y34" s="64"/>
      <c r="Z34" s="64"/>
    </row>
    <row r="35" spans="1:26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3"/>
      <c r="P35" s="89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x14ac:dyDescent="0.2">
      <c r="A36" s="3"/>
      <c r="B36" s="2" t="s">
        <v>43</v>
      </c>
      <c r="C36" s="51">
        <v>673.64410236417893</v>
      </c>
      <c r="D36" s="51">
        <v>676.26535000000001</v>
      </c>
      <c r="E36" s="57">
        <v>40.952547656934627</v>
      </c>
      <c r="F36" s="57">
        <v>0.3891146120958755</v>
      </c>
      <c r="G36" s="51">
        <v>1326.5304499999997</v>
      </c>
      <c r="H36" s="51">
        <v>1447.0588899999998</v>
      </c>
      <c r="I36" s="57">
        <v>36.767929061996014</v>
      </c>
      <c r="J36" s="57">
        <v>9.0859912035943236</v>
      </c>
      <c r="K36" s="51">
        <v>769.71931478253771</v>
      </c>
      <c r="L36" s="51">
        <v>783.23033522878768</v>
      </c>
      <c r="M36" s="57">
        <v>26.819896926073621</v>
      </c>
      <c r="N36" s="57">
        <v>1.7553178394733582</v>
      </c>
      <c r="O36" s="13"/>
      <c r="P36" s="89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3"/>
      <c r="P37" s="89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spans="1:26" x14ac:dyDescent="0.2">
      <c r="A38" s="3"/>
      <c r="B38" s="287" t="s">
        <v>176</v>
      </c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13"/>
      <c r="P38" s="89"/>
      <c r="Q38" s="64" t="s">
        <v>17</v>
      </c>
      <c r="R38" s="64"/>
      <c r="S38" s="64"/>
      <c r="T38" s="64"/>
      <c r="U38" s="64"/>
      <c r="V38" s="64"/>
      <c r="W38" s="64"/>
      <c r="X38" s="64"/>
      <c r="Y38" s="64"/>
      <c r="Z38" s="64"/>
    </row>
    <row r="39" spans="1:26" x14ac:dyDescent="0.2">
      <c r="A39" s="3"/>
      <c r="B39" s="283" t="s">
        <v>255</v>
      </c>
      <c r="C39" s="281"/>
      <c r="D39" s="281"/>
      <c r="E39" s="38"/>
      <c r="F39" s="294" t="s">
        <v>339</v>
      </c>
      <c r="G39" s="294"/>
      <c r="H39" s="294"/>
      <c r="I39" s="294"/>
      <c r="J39" s="113"/>
      <c r="K39" s="291" t="s">
        <v>340</v>
      </c>
      <c r="L39" s="291"/>
      <c r="M39" s="291"/>
      <c r="N39" s="291"/>
      <c r="O39" s="13"/>
      <c r="P39" s="89"/>
      <c r="Q39" s="64" t="s">
        <v>17</v>
      </c>
      <c r="R39" s="64"/>
      <c r="S39" s="64"/>
      <c r="T39" s="64"/>
      <c r="U39" s="64"/>
      <c r="V39" s="64"/>
      <c r="W39" s="64"/>
      <c r="X39" s="64"/>
      <c r="Y39" s="64"/>
      <c r="Z39" s="64"/>
    </row>
    <row r="40" spans="1:26" x14ac:dyDescent="0.2">
      <c r="A40" s="3"/>
      <c r="B40" s="283" t="s">
        <v>314</v>
      </c>
      <c r="C40" s="283"/>
      <c r="D40" s="283"/>
      <c r="E40" s="38"/>
      <c r="F40" s="294" t="s">
        <v>314</v>
      </c>
      <c r="G40" s="294"/>
      <c r="H40" s="294"/>
      <c r="I40" s="294"/>
      <c r="J40" s="113"/>
      <c r="K40" s="291" t="s">
        <v>314</v>
      </c>
      <c r="L40" s="291"/>
      <c r="M40" s="291"/>
      <c r="N40" s="291"/>
      <c r="O40" s="13"/>
      <c r="P40" s="89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7"/>
      <c r="J41" s="32"/>
      <c r="K41" s="32"/>
      <c r="L41" s="32"/>
      <c r="M41" s="32"/>
      <c r="N41" s="32"/>
      <c r="O41" s="13"/>
      <c r="P41" s="89"/>
      <c r="Q41" s="64" t="s">
        <v>17</v>
      </c>
      <c r="R41" s="64"/>
      <c r="S41" s="64"/>
      <c r="T41" s="64"/>
      <c r="U41" s="64"/>
      <c r="V41" s="64"/>
      <c r="W41" s="64"/>
      <c r="X41" s="64"/>
      <c r="Y41" s="64"/>
      <c r="Z41" s="64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7"/>
      <c r="J42" s="32"/>
      <c r="K42" s="32"/>
      <c r="L42" s="32"/>
      <c r="M42" s="32"/>
      <c r="N42" s="32"/>
      <c r="O42" s="13"/>
      <c r="P42" s="89"/>
      <c r="Q42" s="64" t="s">
        <v>17</v>
      </c>
      <c r="R42" s="64"/>
      <c r="S42" s="64"/>
      <c r="T42" s="64"/>
      <c r="U42" s="64"/>
      <c r="V42" s="64"/>
      <c r="W42" s="64"/>
      <c r="X42" s="64"/>
      <c r="Y42" s="64"/>
      <c r="Z42" s="64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7"/>
      <c r="J43" s="32"/>
      <c r="K43" s="32"/>
      <c r="L43" s="32"/>
      <c r="M43" s="32"/>
      <c r="N43" s="32"/>
      <c r="O43" s="13"/>
      <c r="P43" s="2"/>
      <c r="Q43" s="64" t="s">
        <v>17</v>
      </c>
      <c r="R43" s="64"/>
      <c r="S43" s="64"/>
      <c r="T43" s="64"/>
      <c r="U43" s="64"/>
      <c r="V43" s="64"/>
      <c r="W43" s="64"/>
      <c r="X43" s="64"/>
      <c r="Y43" s="64"/>
      <c r="Z43" s="64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7"/>
      <c r="J44" s="32"/>
      <c r="K44" s="32"/>
      <c r="L44" s="32"/>
      <c r="M44" s="32"/>
      <c r="N44" s="32"/>
      <c r="O44" s="13"/>
      <c r="P44" s="2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7"/>
      <c r="J45" s="32"/>
      <c r="K45" s="32"/>
      <c r="L45" s="32"/>
      <c r="M45" s="32"/>
      <c r="N45" s="32"/>
      <c r="O45" s="13"/>
      <c r="P45" s="2"/>
      <c r="Q45" s="64" t="s">
        <v>17</v>
      </c>
      <c r="R45" s="64"/>
      <c r="S45" s="64"/>
      <c r="T45" s="64"/>
      <c r="U45" s="64"/>
      <c r="V45" s="64"/>
      <c r="W45" s="64"/>
      <c r="X45" s="64"/>
      <c r="Y45" s="64"/>
      <c r="Z45" s="64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7"/>
      <c r="J46" s="32"/>
      <c r="K46" s="32"/>
      <c r="L46" s="32"/>
      <c r="M46" s="32"/>
      <c r="N46" s="32"/>
      <c r="O46" s="13"/>
      <c r="P46" s="2"/>
      <c r="Q46" s="64" t="s">
        <v>17</v>
      </c>
      <c r="R46" s="64"/>
      <c r="S46" s="64"/>
      <c r="T46" s="64"/>
      <c r="U46" s="64"/>
      <c r="V46" s="64"/>
      <c r="W46" s="64"/>
      <c r="X46" s="64"/>
      <c r="Y46" s="64"/>
      <c r="Z46" s="64"/>
    </row>
    <row r="47" spans="1:26" x14ac:dyDescent="0.2">
      <c r="A47" s="3"/>
      <c r="B47" s="2"/>
      <c r="C47" s="19"/>
      <c r="D47" s="19"/>
      <c r="E47" s="19"/>
      <c r="F47" s="37"/>
      <c r="G47" s="37"/>
      <c r="H47" s="37"/>
      <c r="I47" s="37"/>
      <c r="J47" s="32"/>
      <c r="K47" s="32"/>
      <c r="L47" s="32"/>
      <c r="M47" s="32"/>
      <c r="N47" s="32"/>
      <c r="O47" s="13"/>
      <c r="P47" s="2"/>
      <c r="Q47" s="64" t="s">
        <v>17</v>
      </c>
      <c r="R47" s="64"/>
      <c r="S47" s="64"/>
      <c r="T47" s="64"/>
      <c r="U47" s="64"/>
      <c r="V47" s="64"/>
      <c r="W47" s="64"/>
      <c r="X47" s="64"/>
      <c r="Y47" s="64"/>
      <c r="Z47" s="64"/>
    </row>
    <row r="48" spans="1:26" x14ac:dyDescent="0.2">
      <c r="A48" s="3"/>
      <c r="B48" s="2"/>
      <c r="C48" s="19"/>
      <c r="D48" s="19"/>
      <c r="E48" s="19"/>
      <c r="F48" s="37"/>
      <c r="G48" s="37"/>
      <c r="H48" s="37"/>
      <c r="I48" s="37"/>
      <c r="J48" s="32"/>
      <c r="K48" s="32"/>
      <c r="L48" s="32"/>
      <c r="M48" s="32"/>
      <c r="N48" s="32"/>
      <c r="O48" s="13"/>
      <c r="P48" s="2"/>
      <c r="Q48" s="64" t="s">
        <v>17</v>
      </c>
      <c r="R48" s="64"/>
      <c r="S48" s="64"/>
      <c r="T48" s="64"/>
      <c r="U48" s="64"/>
      <c r="V48" s="64"/>
      <c r="W48" s="64"/>
      <c r="X48" s="64"/>
      <c r="Y48" s="64"/>
      <c r="Z48" s="64"/>
    </row>
    <row r="49" spans="1:26" x14ac:dyDescent="0.2">
      <c r="A49" s="185" t="s">
        <v>310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3"/>
      <c r="P49" s="2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spans="1:26" x14ac:dyDescent="0.2">
      <c r="A50" s="185" t="s">
        <v>163</v>
      </c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3"/>
      <c r="P50" s="2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x14ac:dyDescent="0.2">
      <c r="A51" s="185" t="s">
        <v>315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3"/>
      <c r="P51" s="2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x14ac:dyDescent="0.2">
      <c r="A52" s="190" t="s">
        <v>145</v>
      </c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43"/>
      <c r="P52" s="2"/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x14ac:dyDescent="0.2"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x14ac:dyDescent="0.2">
      <c r="E54" s="64"/>
      <c r="F54" s="64"/>
      <c r="G54" s="64"/>
      <c r="H54" s="64"/>
      <c r="I54" s="64"/>
      <c r="J54" s="64"/>
      <c r="K54" s="64"/>
      <c r="L54" s="64"/>
      <c r="M54" s="64"/>
      <c r="N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x14ac:dyDescent="0.2">
      <c r="E55" s="64"/>
      <c r="F55" s="64"/>
      <c r="G55" s="48"/>
      <c r="H55" s="48"/>
      <c r="I55" s="48"/>
      <c r="J55" s="48"/>
      <c r="K55" s="48"/>
      <c r="L55" s="48"/>
      <c r="M55" s="64"/>
      <c r="N55" s="64"/>
      <c r="Q55" s="64"/>
      <c r="R55" s="64"/>
      <c r="S55" s="64"/>
      <c r="T55" s="64"/>
      <c r="U55" s="64"/>
      <c r="V55" s="64"/>
      <c r="W55" s="64"/>
      <c r="X55" s="64"/>
      <c r="Y55" s="64"/>
      <c r="Z55" s="64"/>
    </row>
    <row r="56" spans="1:26" x14ac:dyDescent="0.2">
      <c r="E56" s="64"/>
      <c r="F56" s="64"/>
      <c r="G56" s="48"/>
      <c r="H56" s="48"/>
      <c r="I56" s="48"/>
      <c r="J56" s="48"/>
      <c r="K56" s="48"/>
      <c r="L56" s="48"/>
      <c r="M56" s="64"/>
      <c r="N56" s="64"/>
    </row>
    <row r="57" spans="1:26" x14ac:dyDescent="0.2">
      <c r="E57" s="64"/>
      <c r="F57" s="64"/>
      <c r="G57" s="48"/>
      <c r="H57" s="48" t="s">
        <v>38</v>
      </c>
      <c r="I57" s="48" t="s">
        <v>337</v>
      </c>
      <c r="J57" s="48" t="s">
        <v>341</v>
      </c>
      <c r="K57" s="48"/>
      <c r="L57" s="48"/>
      <c r="M57" s="64"/>
      <c r="N57" s="64"/>
    </row>
    <row r="58" spans="1:26" x14ac:dyDescent="0.2">
      <c r="E58" s="64"/>
      <c r="F58" s="64"/>
      <c r="G58" s="48" t="s">
        <v>43</v>
      </c>
      <c r="H58" s="49">
        <v>676.26535000000001</v>
      </c>
      <c r="I58" s="49">
        <v>1447.0588899999998</v>
      </c>
      <c r="J58" s="49">
        <v>783.23033522878768</v>
      </c>
      <c r="K58" s="48"/>
      <c r="L58" s="48"/>
      <c r="M58" s="64"/>
      <c r="N58" s="64"/>
    </row>
    <row r="59" spans="1:26" x14ac:dyDescent="0.2">
      <c r="E59" s="64"/>
      <c r="F59" s="64"/>
      <c r="G59" s="48" t="s">
        <v>69</v>
      </c>
      <c r="H59" s="49">
        <v>975.07354999999995</v>
      </c>
      <c r="I59" s="49">
        <v>2488.5962500000001</v>
      </c>
      <c r="J59" s="49">
        <v>2137.1027942671394</v>
      </c>
      <c r="K59" s="48"/>
      <c r="L59" s="48"/>
      <c r="M59" s="64"/>
      <c r="N59" s="64"/>
    </row>
    <row r="60" spans="1:26" x14ac:dyDescent="0.2">
      <c r="E60" s="64"/>
      <c r="F60" s="64"/>
      <c r="G60" s="48"/>
      <c r="H60" s="48"/>
      <c r="I60" s="48"/>
      <c r="J60" s="48"/>
      <c r="K60" s="48"/>
      <c r="L60" s="48"/>
      <c r="M60" s="64"/>
      <c r="N60" s="64"/>
    </row>
    <row r="61" spans="1:26" x14ac:dyDescent="0.2">
      <c r="E61" s="64"/>
      <c r="F61" s="64"/>
      <c r="G61" s="48"/>
      <c r="H61" s="48"/>
      <c r="I61" s="48"/>
      <c r="J61" s="48"/>
      <c r="K61" s="48"/>
      <c r="L61" s="48"/>
      <c r="M61" s="64"/>
      <c r="N61" s="64"/>
    </row>
    <row r="62" spans="1:26" x14ac:dyDescent="0.2">
      <c r="E62" s="64"/>
      <c r="F62" s="64"/>
      <c r="G62" s="64"/>
      <c r="H62" s="64"/>
      <c r="I62" s="64"/>
      <c r="J62" s="64"/>
      <c r="K62" s="64"/>
      <c r="L62" s="64"/>
      <c r="M62" s="64"/>
      <c r="N62" s="64"/>
    </row>
    <row r="63" spans="1:26" x14ac:dyDescent="0.2"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26" x14ac:dyDescent="0.2"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5:14" x14ac:dyDescent="0.2">
      <c r="E65" s="64"/>
      <c r="F65" s="64"/>
      <c r="G65" s="64"/>
      <c r="H65" s="64"/>
      <c r="I65" s="64"/>
      <c r="J65" s="64"/>
      <c r="K65" s="64"/>
      <c r="L65" s="64"/>
      <c r="M65" s="64"/>
      <c r="N65" s="64"/>
    </row>
    <row r="66" spans="5:14" x14ac:dyDescent="0.2">
      <c r="E66" s="64"/>
      <c r="F66" s="64"/>
      <c r="G66" s="64"/>
      <c r="H66" s="64"/>
      <c r="I66" s="64"/>
      <c r="J66" s="64"/>
      <c r="K66" s="64"/>
      <c r="L66" s="64"/>
      <c r="M66" s="64"/>
      <c r="N66" s="64"/>
    </row>
  </sheetData>
  <mergeCells count="34">
    <mergeCell ref="V11:W11"/>
    <mergeCell ref="T11:U11"/>
    <mergeCell ref="R11:S11"/>
    <mergeCell ref="R26:S26"/>
    <mergeCell ref="T26:U26"/>
    <mergeCell ref="V26:W26"/>
    <mergeCell ref="C23:N23"/>
    <mergeCell ref="C25:D25"/>
    <mergeCell ref="E25:E26"/>
    <mergeCell ref="F25:F26"/>
    <mergeCell ref="N25:N26"/>
    <mergeCell ref="G25:H25"/>
    <mergeCell ref="I25:I26"/>
    <mergeCell ref="J25:J26"/>
    <mergeCell ref="K25:L25"/>
    <mergeCell ref="M25:M26"/>
    <mergeCell ref="B40:D40"/>
    <mergeCell ref="F40:I40"/>
    <mergeCell ref="K40:N40"/>
    <mergeCell ref="B38:N38"/>
    <mergeCell ref="B39:D39"/>
    <mergeCell ref="F39:I39"/>
    <mergeCell ref="K39:N39"/>
    <mergeCell ref="C7:N7"/>
    <mergeCell ref="C8:N8"/>
    <mergeCell ref="C10:D10"/>
    <mergeCell ref="E10:E11"/>
    <mergeCell ref="F10:F11"/>
    <mergeCell ref="N10:N11"/>
    <mergeCell ref="G10:H10"/>
    <mergeCell ref="I10:I11"/>
    <mergeCell ref="J10:J11"/>
    <mergeCell ref="K10:L10"/>
    <mergeCell ref="M10:M11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landscape" r:id="rId1"/>
  <headerFooter alignWithMargins="0">
    <oddFooter>&amp;C&amp;"-,Negrita"&amp;12&amp;K004559Página 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8"/>
  <sheetViews>
    <sheetView showGridLines="0" zoomScaleNormal="100" zoomScaleSheetLayoutView="100" workbookViewId="0">
      <selection activeCell="L9" sqref="L9"/>
    </sheetView>
  </sheetViews>
  <sheetFormatPr baseColWidth="10" defaultColWidth="10.85546875" defaultRowHeight="12.75" x14ac:dyDescent="0.2"/>
  <cols>
    <col min="1" max="1" width="1.85546875" style="10" customWidth="1"/>
    <col min="2" max="2" width="33.42578125" style="10" customWidth="1"/>
    <col min="3" max="3" width="12.42578125" style="10" customWidth="1"/>
    <col min="4" max="4" width="11.28515625" style="10" customWidth="1"/>
    <col min="5" max="6" width="10.7109375" style="10" customWidth="1"/>
    <col min="7" max="7" width="10.85546875" style="10" customWidth="1"/>
    <col min="8" max="8" width="14.7109375" style="10" customWidth="1"/>
    <col min="9" max="9" width="10.140625" style="10" customWidth="1"/>
    <col min="10" max="10" width="11.28515625" style="10" customWidth="1"/>
    <col min="11" max="11" width="1.85546875" style="10" customWidth="1"/>
    <col min="12" max="12" width="10.85546875" style="10"/>
    <col min="13" max="13" width="11.42578125" style="10" customWidth="1"/>
    <col min="14" max="14" width="10.85546875" style="10" customWidth="1"/>
    <col min="15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8"/>
      <c r="M1" s="2"/>
      <c r="N1" s="2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98"/>
      <c r="M2" s="2"/>
      <c r="N2" s="2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98"/>
      <c r="M3" s="2"/>
      <c r="N3" s="2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8"/>
      <c r="M4" s="2"/>
      <c r="N4" s="2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8"/>
      <c r="M5" s="2"/>
      <c r="N5" s="2"/>
    </row>
    <row r="6" spans="1:17" ht="5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214"/>
      <c r="M6" s="214"/>
      <c r="N6" s="214"/>
      <c r="O6" s="214"/>
      <c r="P6" s="214"/>
      <c r="Q6" s="214"/>
    </row>
    <row r="7" spans="1:17" x14ac:dyDescent="0.2">
      <c r="A7" s="3"/>
      <c r="B7" s="14"/>
      <c r="C7" s="266" t="s">
        <v>83</v>
      </c>
      <c r="D7" s="266"/>
      <c r="E7" s="266"/>
      <c r="F7" s="266"/>
      <c r="G7" s="266"/>
      <c r="H7" s="266"/>
      <c r="I7" s="266"/>
      <c r="J7" s="266"/>
      <c r="K7" s="13"/>
      <c r="L7" s="214"/>
      <c r="M7" s="214"/>
      <c r="N7" s="214"/>
      <c r="O7" s="214"/>
      <c r="P7" s="214"/>
      <c r="Q7" s="214"/>
    </row>
    <row r="8" spans="1:17" x14ac:dyDescent="0.2">
      <c r="A8" s="3"/>
      <c r="B8" s="14"/>
      <c r="C8" s="266" t="s">
        <v>319</v>
      </c>
      <c r="D8" s="266"/>
      <c r="E8" s="266"/>
      <c r="F8" s="266"/>
      <c r="G8" s="266"/>
      <c r="H8" s="266"/>
      <c r="I8" s="266"/>
      <c r="J8" s="266"/>
      <c r="K8" s="99"/>
      <c r="L8" s="214"/>
      <c r="M8" s="214"/>
      <c r="N8" s="214"/>
      <c r="O8" s="214"/>
      <c r="P8" s="214"/>
      <c r="Q8" s="214"/>
    </row>
    <row r="9" spans="1:17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214"/>
      <c r="M9" s="214"/>
      <c r="N9" s="214"/>
      <c r="O9" s="214"/>
      <c r="P9" s="214"/>
      <c r="Q9" s="214"/>
    </row>
    <row r="10" spans="1:17" ht="15.75" customHeight="1" x14ac:dyDescent="0.2">
      <c r="A10" s="3"/>
      <c r="B10" s="2"/>
      <c r="C10" s="264" t="s">
        <v>312</v>
      </c>
      <c r="D10" s="264"/>
      <c r="E10" s="269" t="s">
        <v>302</v>
      </c>
      <c r="F10" s="270"/>
      <c r="G10" s="264" t="s">
        <v>313</v>
      </c>
      <c r="H10" s="264"/>
      <c r="I10" s="270" t="s">
        <v>302</v>
      </c>
      <c r="J10" s="270"/>
      <c r="K10" s="13"/>
      <c r="L10" s="214"/>
      <c r="M10" s="214"/>
      <c r="N10" s="214"/>
      <c r="O10" s="214"/>
      <c r="P10" s="214"/>
      <c r="Q10" s="214"/>
    </row>
    <row r="11" spans="1:17" ht="15.75" customHeight="1" x14ac:dyDescent="0.2">
      <c r="A11" s="3"/>
      <c r="B11" s="2"/>
      <c r="C11" s="100">
        <v>2025</v>
      </c>
      <c r="D11" s="101">
        <v>2026</v>
      </c>
      <c r="E11" s="102" t="s">
        <v>10</v>
      </c>
      <c r="F11" s="103" t="s">
        <v>11</v>
      </c>
      <c r="G11" s="100">
        <v>2025</v>
      </c>
      <c r="H11" s="100">
        <v>2026</v>
      </c>
      <c r="I11" s="102" t="s">
        <v>10</v>
      </c>
      <c r="J11" s="103" t="s">
        <v>11</v>
      </c>
      <c r="K11" s="13"/>
      <c r="L11" s="214"/>
      <c r="M11" s="214"/>
      <c r="N11" s="47"/>
      <c r="O11" s="214"/>
      <c r="P11" s="214"/>
      <c r="Q11" s="214"/>
    </row>
    <row r="12" spans="1:17" ht="12" customHeight="1" x14ac:dyDescent="0.2">
      <c r="A12" s="3"/>
      <c r="B12" s="2"/>
      <c r="C12" s="20"/>
      <c r="D12" s="20"/>
      <c r="E12" s="20"/>
      <c r="F12" s="80"/>
      <c r="G12" s="20"/>
      <c r="H12" s="20"/>
      <c r="I12" s="20"/>
      <c r="J12" s="80"/>
      <c r="K12" s="13"/>
      <c r="L12" s="214"/>
      <c r="M12" s="214"/>
      <c r="N12" s="214"/>
      <c r="O12" s="214"/>
      <c r="P12" s="214"/>
      <c r="Q12" s="214"/>
    </row>
    <row r="13" spans="1:17" x14ac:dyDescent="0.2">
      <c r="A13" s="3"/>
      <c r="B13" s="2" t="s">
        <v>1</v>
      </c>
      <c r="C13" s="51">
        <v>8038.0473300000003</v>
      </c>
      <c r="D13" s="50">
        <v>8104.2169999999996</v>
      </c>
      <c r="E13" s="57">
        <v>0.8232057772668</v>
      </c>
      <c r="F13" s="105">
        <v>66.169669999999314</v>
      </c>
      <c r="G13" s="106">
        <v>8038.0473300000003</v>
      </c>
      <c r="H13" s="50">
        <v>8104.2169999999996</v>
      </c>
      <c r="I13" s="57">
        <v>0.8232057772668</v>
      </c>
      <c r="J13" s="51">
        <v>66.169669999999314</v>
      </c>
      <c r="K13" s="13"/>
      <c r="L13" s="214"/>
      <c r="M13" s="214"/>
      <c r="N13" s="214"/>
      <c r="O13" s="214"/>
      <c r="P13" s="214"/>
      <c r="Q13" s="214"/>
    </row>
    <row r="14" spans="1:17" x14ac:dyDescent="0.2">
      <c r="A14" s="3"/>
      <c r="B14" s="2" t="s">
        <v>2</v>
      </c>
      <c r="C14" s="51">
        <v>6621.5290000000005</v>
      </c>
      <c r="D14" s="50">
        <v>6694.0640000000003</v>
      </c>
      <c r="E14" s="57">
        <v>1.0954418533846155</v>
      </c>
      <c r="F14" s="105">
        <v>72.534999999999854</v>
      </c>
      <c r="G14" s="106">
        <v>6621.5290000000005</v>
      </c>
      <c r="H14" s="50">
        <v>6694.0640000000003</v>
      </c>
      <c r="I14" s="57">
        <v>1.0954418533846155</v>
      </c>
      <c r="J14" s="51">
        <v>72.534999999999854</v>
      </c>
      <c r="K14" s="13"/>
      <c r="L14" s="214"/>
      <c r="M14" s="214"/>
      <c r="N14" s="215"/>
      <c r="O14" s="214"/>
      <c r="P14" s="214"/>
      <c r="Q14" s="214"/>
    </row>
    <row r="15" spans="1:17" x14ac:dyDescent="0.2">
      <c r="A15" s="3"/>
      <c r="B15" s="2" t="s">
        <v>245</v>
      </c>
      <c r="C15" s="51">
        <v>4695.3610399999998</v>
      </c>
      <c r="D15" s="50">
        <v>4692.3896199999999</v>
      </c>
      <c r="E15" s="57">
        <v>-6.3284164405807974E-2</v>
      </c>
      <c r="F15" s="105">
        <v>-2.9714199999998527</v>
      </c>
      <c r="G15" s="106">
        <v>4695.3610399999998</v>
      </c>
      <c r="H15" s="50">
        <v>4692.3896199999999</v>
      </c>
      <c r="I15" s="57">
        <v>-6.3284164405807974E-2</v>
      </c>
      <c r="J15" s="51">
        <v>-2.9714199999998527</v>
      </c>
      <c r="K15" s="13"/>
      <c r="L15" s="214"/>
      <c r="M15" s="214"/>
      <c r="N15" s="215"/>
      <c r="O15" s="214"/>
      <c r="P15" s="214"/>
      <c r="Q15" s="214"/>
    </row>
    <row r="16" spans="1:17" x14ac:dyDescent="0.2">
      <c r="A16" s="3"/>
      <c r="B16" s="2" t="s">
        <v>3</v>
      </c>
      <c r="C16" s="51">
        <v>4227.4988899999998</v>
      </c>
      <c r="D16" s="50">
        <v>4308.2923899999996</v>
      </c>
      <c r="E16" s="57">
        <v>1.9111418382891543</v>
      </c>
      <c r="F16" s="105">
        <v>80.793499999999767</v>
      </c>
      <c r="G16" s="106">
        <v>4227.4988899999998</v>
      </c>
      <c r="H16" s="50">
        <v>4308.2923899999996</v>
      </c>
      <c r="I16" s="57">
        <v>1.9111418382891543</v>
      </c>
      <c r="J16" s="51">
        <v>80.793499999999767</v>
      </c>
      <c r="K16" s="13"/>
      <c r="L16" s="214"/>
      <c r="M16" s="214"/>
      <c r="N16" s="214"/>
      <c r="O16" s="214"/>
      <c r="P16" s="214"/>
      <c r="Q16" s="214"/>
    </row>
    <row r="17" spans="1:17" x14ac:dyDescent="0.2">
      <c r="A17" s="3"/>
      <c r="B17" s="2"/>
      <c r="C17" s="2"/>
      <c r="D17" s="2"/>
      <c r="E17" s="2"/>
      <c r="F17" s="2"/>
      <c r="G17" s="2"/>
      <c r="H17" s="2"/>
      <c r="I17" s="2"/>
      <c r="J17" s="2"/>
      <c r="K17" s="13"/>
      <c r="L17" s="214"/>
      <c r="M17" s="214"/>
      <c r="N17" s="214"/>
      <c r="O17" s="214"/>
      <c r="P17" s="214"/>
      <c r="Q17" s="214"/>
    </row>
    <row r="18" spans="1:17" ht="15.75" customHeight="1" x14ac:dyDescent="0.2">
      <c r="A18" s="3"/>
      <c r="B18" s="296" t="s">
        <v>44</v>
      </c>
      <c r="C18" s="2"/>
      <c r="D18" s="2"/>
      <c r="E18" s="2"/>
      <c r="F18" s="2"/>
      <c r="G18" s="2"/>
      <c r="H18" s="2"/>
      <c r="I18" s="2"/>
      <c r="J18" s="2"/>
      <c r="K18" s="13"/>
      <c r="L18" s="214"/>
      <c r="M18" s="214"/>
      <c r="N18" s="214"/>
      <c r="O18" s="214"/>
      <c r="P18" s="214"/>
      <c r="Q18" s="214"/>
    </row>
    <row r="19" spans="1:17" x14ac:dyDescent="0.2">
      <c r="A19" s="3"/>
      <c r="B19" s="296"/>
      <c r="C19" s="51">
        <v>1703.1408999999999</v>
      </c>
      <c r="D19" s="50">
        <v>1639.3333300000002</v>
      </c>
      <c r="E19" s="57">
        <v>-3.7464645467676694</v>
      </c>
      <c r="F19" s="105">
        <v>-63.807569999999714</v>
      </c>
      <c r="G19" s="106">
        <v>1703.1408999999999</v>
      </c>
      <c r="H19" s="50">
        <v>1639.3333300000002</v>
      </c>
      <c r="I19" s="57">
        <v>-3.7464645467676694</v>
      </c>
      <c r="J19" s="51">
        <v>-63.807569999999714</v>
      </c>
      <c r="K19" s="13"/>
      <c r="L19" s="214"/>
      <c r="M19" s="215"/>
      <c r="N19" s="215"/>
      <c r="O19" s="215"/>
      <c r="P19" s="215"/>
      <c r="Q19" s="214"/>
    </row>
    <row r="20" spans="1:17" x14ac:dyDescent="0.2">
      <c r="A20" s="3"/>
      <c r="B20" s="2" t="s">
        <v>45</v>
      </c>
      <c r="C20" s="51">
        <v>1569.89202</v>
      </c>
      <c r="D20" s="50">
        <v>1457.2772199999999</v>
      </c>
      <c r="E20" s="57">
        <v>-7.1734105636131584</v>
      </c>
      <c r="F20" s="105">
        <v>-112.61480000000006</v>
      </c>
      <c r="G20" s="106">
        <v>1569.89202</v>
      </c>
      <c r="H20" s="50">
        <v>1457.2772199999999</v>
      </c>
      <c r="I20" s="57">
        <v>-7.1734105636131584</v>
      </c>
      <c r="J20" s="51">
        <v>-112.61480000000006</v>
      </c>
      <c r="K20" s="13"/>
      <c r="L20" s="214"/>
      <c r="M20" s="215"/>
      <c r="N20" s="215"/>
      <c r="O20" s="215"/>
      <c r="P20" s="215"/>
      <c r="Q20" s="214"/>
    </row>
    <row r="21" spans="1:17" x14ac:dyDescent="0.2">
      <c r="A21" s="3"/>
      <c r="B21" s="2" t="s">
        <v>46</v>
      </c>
      <c r="C21" s="51">
        <v>1446.4301699999999</v>
      </c>
      <c r="D21" s="50">
        <v>1366.2228600000001</v>
      </c>
      <c r="E21" s="57">
        <v>-5.5451906122782173</v>
      </c>
      <c r="F21" s="105">
        <v>-80.207309999999779</v>
      </c>
      <c r="G21" s="107">
        <v>1446.4301699999999</v>
      </c>
      <c r="H21" s="50">
        <v>1366.2228600000001</v>
      </c>
      <c r="I21" s="57">
        <v>-5.5451906122782173</v>
      </c>
      <c r="J21" s="51">
        <v>-80.207309999999779</v>
      </c>
      <c r="K21" s="13"/>
      <c r="L21" s="214"/>
      <c r="M21" s="215"/>
      <c r="N21" s="215"/>
      <c r="O21" s="215"/>
      <c r="P21" s="215"/>
      <c r="Q21" s="214"/>
    </row>
    <row r="22" spans="1:17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13"/>
      <c r="L22" s="214"/>
      <c r="M22" s="214"/>
      <c r="N22" s="214"/>
      <c r="O22" s="214"/>
      <c r="P22" s="214"/>
      <c r="Q22" s="214"/>
    </row>
    <row r="23" spans="1:17" ht="15.75" customHeight="1" x14ac:dyDescent="0.2">
      <c r="A23" s="3"/>
      <c r="B23" s="2"/>
      <c r="C23" s="288" t="s">
        <v>50</v>
      </c>
      <c r="D23" s="288"/>
      <c r="E23" s="288"/>
      <c r="F23" s="288"/>
      <c r="G23" s="288"/>
      <c r="H23" s="288"/>
      <c r="I23" s="288"/>
      <c r="J23" s="2"/>
      <c r="K23" s="13"/>
      <c r="L23" s="214"/>
      <c r="M23" s="214"/>
      <c r="N23" s="214"/>
      <c r="O23" s="214"/>
      <c r="P23" s="214"/>
      <c r="Q23" s="214"/>
    </row>
    <row r="24" spans="1:17" ht="15" customHeight="1" x14ac:dyDescent="0.2">
      <c r="A24" s="3"/>
      <c r="B24" s="2"/>
      <c r="C24" s="264" t="s">
        <v>312</v>
      </c>
      <c r="D24" s="264"/>
      <c r="E24" s="273" t="s">
        <v>303</v>
      </c>
      <c r="F24" s="80"/>
      <c r="G24" s="264" t="s">
        <v>313</v>
      </c>
      <c r="H24" s="264"/>
      <c r="I24" s="273" t="s">
        <v>303</v>
      </c>
      <c r="J24" s="2"/>
      <c r="K24" s="13"/>
      <c r="L24" s="214"/>
      <c r="M24" s="214"/>
      <c r="N24" s="214"/>
      <c r="O24" s="214"/>
      <c r="P24" s="214"/>
      <c r="Q24" s="214"/>
    </row>
    <row r="25" spans="1:17" ht="27.75" customHeight="1" x14ac:dyDescent="0.2">
      <c r="A25" s="3"/>
      <c r="C25" s="108">
        <v>2025</v>
      </c>
      <c r="D25" s="108">
        <v>2026</v>
      </c>
      <c r="E25" s="297"/>
      <c r="F25" s="2"/>
      <c r="G25" s="108">
        <v>2025</v>
      </c>
      <c r="H25" s="108">
        <v>2026</v>
      </c>
      <c r="I25" s="297"/>
      <c r="J25" s="2"/>
      <c r="K25" s="13"/>
      <c r="L25" s="214"/>
      <c r="M25" s="214"/>
      <c r="N25" s="214"/>
      <c r="O25" s="214"/>
      <c r="P25" s="214"/>
      <c r="Q25" s="214"/>
    </row>
    <row r="26" spans="1:17" ht="15" customHeight="1" x14ac:dyDescent="0.2">
      <c r="A26" s="3"/>
      <c r="B26" s="296" t="s">
        <v>47</v>
      </c>
      <c r="C26" s="20"/>
      <c r="D26" s="20"/>
      <c r="E26" s="109"/>
      <c r="F26" s="2"/>
      <c r="G26" s="20"/>
      <c r="H26" s="20"/>
      <c r="I26" s="109"/>
      <c r="J26" s="2"/>
      <c r="K26" s="13"/>
      <c r="L26" s="214"/>
      <c r="M26" s="214"/>
      <c r="N26" s="214"/>
      <c r="O26" s="214"/>
      <c r="P26" s="214"/>
      <c r="Q26" s="214"/>
    </row>
    <row r="27" spans="1:17" x14ac:dyDescent="0.2">
      <c r="A27" s="3"/>
      <c r="B27" s="296"/>
      <c r="C27" s="110">
        <v>40.287199223841782</v>
      </c>
      <c r="D27" s="60">
        <v>38.050651664336094</v>
      </c>
      <c r="E27" s="110">
        <v>-2.2365475595056878</v>
      </c>
      <c r="F27" s="111"/>
      <c r="G27" s="110">
        <v>40.287199223841782</v>
      </c>
      <c r="H27" s="60">
        <v>38.050651664336094</v>
      </c>
      <c r="I27" s="110">
        <v>-2.2365475595056878</v>
      </c>
      <c r="J27" s="2"/>
      <c r="K27" s="13"/>
      <c r="L27" s="214"/>
      <c r="M27" s="214"/>
      <c r="N27" s="214"/>
      <c r="O27" s="214"/>
      <c r="P27" s="214"/>
      <c r="Q27" s="214"/>
    </row>
    <row r="28" spans="1:17" x14ac:dyDescent="0.2">
      <c r="A28" s="3"/>
      <c r="B28" s="2" t="s">
        <v>48</v>
      </c>
      <c r="C28" s="57">
        <v>37.135243813156862</v>
      </c>
      <c r="D28" s="60">
        <v>33.82493777308369</v>
      </c>
      <c r="E28" s="57">
        <v>-3.3103060400731721</v>
      </c>
      <c r="F28" s="2"/>
      <c r="G28" s="57">
        <v>37.135243813156862</v>
      </c>
      <c r="H28" s="60">
        <v>33.82493777308369</v>
      </c>
      <c r="I28" s="57">
        <v>-3.3103060400731721</v>
      </c>
      <c r="J28" s="2"/>
      <c r="K28" s="13"/>
      <c r="L28" s="214"/>
      <c r="M28" s="214"/>
      <c r="N28" s="214"/>
      <c r="O28" s="214"/>
      <c r="P28" s="214"/>
      <c r="Q28" s="214"/>
    </row>
    <row r="29" spans="1:17" x14ac:dyDescent="0.2">
      <c r="A29" s="3"/>
      <c r="B29" s="2" t="s">
        <v>49</v>
      </c>
      <c r="C29" s="57">
        <v>34.214797156339408</v>
      </c>
      <c r="D29" s="60">
        <v>31.711470260726671</v>
      </c>
      <c r="E29" s="57">
        <v>-2.5033268956127372</v>
      </c>
      <c r="F29" s="2"/>
      <c r="G29" s="57">
        <v>34.214797156339408</v>
      </c>
      <c r="H29" s="60">
        <v>31.711470260726671</v>
      </c>
      <c r="I29" s="57">
        <v>-2.5033268956127372</v>
      </c>
      <c r="J29" s="2"/>
      <c r="K29" s="13"/>
      <c r="L29" s="214"/>
      <c r="M29" s="214"/>
      <c r="N29" s="214"/>
      <c r="O29" s="214"/>
      <c r="P29" s="214"/>
      <c r="Q29" s="214"/>
    </row>
    <row r="30" spans="1:17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13"/>
      <c r="L30" s="214"/>
      <c r="M30" s="214"/>
      <c r="N30" s="214"/>
      <c r="O30" s="214"/>
      <c r="P30" s="214"/>
      <c r="Q30" s="214"/>
    </row>
    <row r="31" spans="1:17" x14ac:dyDescent="0.2">
      <c r="A31" s="3"/>
      <c r="B31" s="287" t="s">
        <v>165</v>
      </c>
      <c r="C31" s="287"/>
      <c r="D31" s="287"/>
      <c r="E31" s="112"/>
      <c r="F31" s="287" t="s">
        <v>166</v>
      </c>
      <c r="G31" s="287"/>
      <c r="H31" s="287"/>
      <c r="I31" s="287"/>
      <c r="J31" s="287"/>
      <c r="K31" s="13"/>
      <c r="L31" s="214"/>
      <c r="M31" s="214"/>
      <c r="N31" s="214"/>
      <c r="O31" s="214"/>
      <c r="P31" s="214"/>
      <c r="Q31" s="214"/>
    </row>
    <row r="32" spans="1:17" x14ac:dyDescent="0.2">
      <c r="A32" s="3"/>
      <c r="B32" s="266" t="s">
        <v>314</v>
      </c>
      <c r="C32" s="266"/>
      <c r="D32" s="266"/>
      <c r="E32" s="112"/>
      <c r="F32" s="281" t="s">
        <v>314</v>
      </c>
      <c r="G32" s="281"/>
      <c r="H32" s="281"/>
      <c r="I32" s="281"/>
      <c r="J32" s="281"/>
      <c r="K32" s="13"/>
      <c r="L32" s="214"/>
      <c r="M32" s="214"/>
      <c r="N32" s="214"/>
      <c r="O32" s="214"/>
      <c r="P32" s="214"/>
      <c r="Q32" s="214"/>
    </row>
    <row r="33" spans="1:17" x14ac:dyDescent="0.2">
      <c r="A33" s="3"/>
      <c r="B33" s="2"/>
      <c r="C33" s="2"/>
      <c r="D33" s="2"/>
      <c r="E33" s="2"/>
      <c r="F33" s="2"/>
      <c r="G33" s="2"/>
      <c r="H33" s="2"/>
      <c r="I33" s="2"/>
      <c r="J33" s="2"/>
      <c r="K33" s="13"/>
      <c r="L33" s="214"/>
      <c r="M33" s="214"/>
      <c r="N33" s="214"/>
      <c r="O33" s="214"/>
      <c r="P33" s="214"/>
      <c r="Q33" s="214"/>
    </row>
    <row r="34" spans="1:17" ht="14.25" customHeight="1" x14ac:dyDescent="0.2">
      <c r="A34" s="3"/>
      <c r="B34" s="21"/>
      <c r="C34" s="19"/>
      <c r="D34" s="19"/>
      <c r="E34" s="19"/>
      <c r="F34" s="19"/>
      <c r="G34" s="33"/>
      <c r="H34" s="33"/>
      <c r="I34" s="33"/>
      <c r="J34" s="80"/>
      <c r="K34" s="13"/>
      <c r="L34" s="214"/>
      <c r="M34" s="214"/>
      <c r="N34" s="214"/>
      <c r="O34" s="214"/>
      <c r="P34" s="214"/>
      <c r="Q34" s="214"/>
    </row>
    <row r="35" spans="1:17" x14ac:dyDescent="0.2">
      <c r="A35" s="3"/>
      <c r="B35" s="2"/>
      <c r="C35" s="19"/>
      <c r="D35" s="19"/>
      <c r="E35" s="19"/>
      <c r="F35" s="37"/>
      <c r="G35" s="32"/>
      <c r="H35" s="32"/>
      <c r="I35" s="32"/>
      <c r="J35" s="80"/>
      <c r="K35" s="13"/>
      <c r="L35" s="214"/>
      <c r="M35" s="214" t="s">
        <v>17</v>
      </c>
      <c r="N35" s="214"/>
      <c r="O35" s="214"/>
      <c r="P35" s="214"/>
      <c r="Q35" s="214"/>
    </row>
    <row r="36" spans="1:17" x14ac:dyDescent="0.2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3"/>
      <c r="L36" s="214"/>
      <c r="M36" s="214" t="s">
        <v>17</v>
      </c>
      <c r="N36" s="214"/>
      <c r="O36" s="214"/>
      <c r="P36" s="214"/>
      <c r="Q36" s="214"/>
    </row>
    <row r="37" spans="1:17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214"/>
      <c r="M37" s="214" t="s">
        <v>17</v>
      </c>
      <c r="N37" s="214"/>
      <c r="O37" s="214"/>
      <c r="P37" s="214"/>
      <c r="Q37" s="214"/>
    </row>
    <row r="38" spans="1:17" x14ac:dyDescent="0.2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M38" s="10" t="s">
        <v>17</v>
      </c>
    </row>
    <row r="39" spans="1:17" x14ac:dyDescent="0.2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M39" s="10" t="s">
        <v>17</v>
      </c>
    </row>
    <row r="40" spans="1:17" x14ac:dyDescent="0.2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</row>
    <row r="41" spans="1:17" x14ac:dyDescent="0.2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M41" s="10" t="s">
        <v>17</v>
      </c>
    </row>
    <row r="42" spans="1:17" x14ac:dyDescent="0.2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M42" s="10" t="s">
        <v>17</v>
      </c>
    </row>
    <row r="43" spans="1:17" x14ac:dyDescent="0.2">
      <c r="A43" s="185" t="s">
        <v>96</v>
      </c>
      <c r="B43" s="188"/>
      <c r="C43" s="204"/>
      <c r="D43" s="204"/>
      <c r="E43" s="204"/>
      <c r="F43" s="193"/>
      <c r="G43" s="205"/>
      <c r="H43" s="205"/>
      <c r="I43" s="205"/>
      <c r="J43" s="205"/>
      <c r="K43" s="13"/>
    </row>
    <row r="44" spans="1:17" x14ac:dyDescent="0.2">
      <c r="A44" s="185" t="s">
        <v>134</v>
      </c>
      <c r="B44" s="188"/>
      <c r="C44" s="204"/>
      <c r="D44" s="204"/>
      <c r="E44" s="204"/>
      <c r="F44" s="193"/>
      <c r="G44" s="205"/>
      <c r="H44" s="205"/>
      <c r="I44" s="205"/>
      <c r="J44" s="205"/>
      <c r="K44" s="13"/>
      <c r="M44" s="10" t="s">
        <v>17</v>
      </c>
    </row>
    <row r="45" spans="1:17" x14ac:dyDescent="0.2">
      <c r="A45" s="185" t="s">
        <v>97</v>
      </c>
      <c r="B45" s="188"/>
      <c r="C45" s="204"/>
      <c r="D45" s="204"/>
      <c r="E45" s="204"/>
      <c r="F45" s="193"/>
      <c r="G45" s="205"/>
      <c r="H45" s="205"/>
      <c r="I45" s="205"/>
      <c r="J45" s="205"/>
      <c r="K45" s="13"/>
      <c r="M45" s="10" t="s">
        <v>17</v>
      </c>
    </row>
    <row r="46" spans="1:17" ht="16.5" customHeight="1" x14ac:dyDescent="0.2">
      <c r="A46" s="185" t="s">
        <v>98</v>
      </c>
      <c r="B46" s="188"/>
      <c r="C46" s="204"/>
      <c r="D46" s="204"/>
      <c r="E46" s="204"/>
      <c r="F46" s="193"/>
      <c r="G46" s="205"/>
      <c r="H46" s="205"/>
      <c r="I46" s="205"/>
      <c r="J46" s="205"/>
      <c r="K46" s="13"/>
    </row>
    <row r="47" spans="1:17" ht="14.25" customHeight="1" x14ac:dyDescent="0.2">
      <c r="A47" s="185" t="s">
        <v>135</v>
      </c>
      <c r="B47" s="188"/>
      <c r="C47" s="204"/>
      <c r="D47" s="204"/>
      <c r="E47" s="204"/>
      <c r="F47" s="193"/>
      <c r="G47" s="205"/>
      <c r="H47" s="205"/>
      <c r="I47" s="205"/>
      <c r="J47" s="205"/>
      <c r="K47" s="13"/>
    </row>
    <row r="48" spans="1:17" x14ac:dyDescent="0.2">
      <c r="A48" s="185" t="s">
        <v>164</v>
      </c>
      <c r="B48" s="188"/>
      <c r="C48" s="204"/>
      <c r="D48" s="204"/>
      <c r="E48" s="204"/>
      <c r="F48" s="193"/>
      <c r="G48" s="205"/>
      <c r="H48" s="205"/>
      <c r="I48" s="205"/>
      <c r="J48" s="205"/>
      <c r="K48" s="13"/>
    </row>
    <row r="49" spans="1:23" x14ac:dyDescent="0.2">
      <c r="A49" s="185" t="s">
        <v>310</v>
      </c>
      <c r="B49" s="188"/>
      <c r="C49" s="193"/>
      <c r="D49" s="193"/>
      <c r="E49" s="193"/>
      <c r="F49" s="193"/>
      <c r="G49" s="194"/>
      <c r="H49" s="194"/>
      <c r="I49" s="194"/>
      <c r="J49" s="194"/>
      <c r="K49" s="13"/>
    </row>
    <row r="50" spans="1:23" x14ac:dyDescent="0.2">
      <c r="A50" s="185" t="s">
        <v>315</v>
      </c>
      <c r="B50" s="188"/>
      <c r="C50" s="193"/>
      <c r="D50" s="193"/>
      <c r="E50" s="193"/>
      <c r="F50" s="193"/>
      <c r="G50" s="194"/>
      <c r="H50" s="194"/>
      <c r="I50" s="194"/>
      <c r="J50" s="194"/>
      <c r="K50" s="13"/>
    </row>
    <row r="51" spans="1:23" x14ac:dyDescent="0.2">
      <c r="A51" s="190" t="s">
        <v>145</v>
      </c>
      <c r="B51" s="195"/>
      <c r="C51" s="195"/>
      <c r="D51" s="195"/>
      <c r="E51" s="195"/>
      <c r="F51" s="195"/>
      <c r="G51" s="195"/>
      <c r="H51" s="195"/>
      <c r="I51" s="195"/>
      <c r="J51" s="195"/>
      <c r="K51" s="43"/>
    </row>
    <row r="52" spans="1:23" x14ac:dyDescent="0.2">
      <c r="B52" s="2"/>
      <c r="E52" s="48"/>
      <c r="F52" s="48"/>
      <c r="G52" s="48"/>
      <c r="H52" s="48"/>
    </row>
    <row r="53" spans="1:23" x14ac:dyDescent="0.2">
      <c r="A53" s="92"/>
      <c r="B53" s="91"/>
      <c r="C53" s="92"/>
      <c r="D53" s="92"/>
      <c r="E53" s="49"/>
      <c r="F53" s="49" t="s">
        <v>70</v>
      </c>
      <c r="G53" s="49" t="s">
        <v>60</v>
      </c>
      <c r="H53" s="48"/>
      <c r="I53" s="92"/>
      <c r="J53" s="92"/>
      <c r="K53" s="92"/>
    </row>
    <row r="54" spans="1:23" s="92" customFormat="1" x14ac:dyDescent="0.2">
      <c r="E54" s="49" t="s">
        <v>51</v>
      </c>
      <c r="F54" s="49">
        <v>1457.2772199999999</v>
      </c>
      <c r="G54" s="49">
        <v>1366.2228600000001</v>
      </c>
      <c r="H54" s="48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s="92" customFormat="1" x14ac:dyDescent="0.2">
      <c r="E55" s="49" t="s">
        <v>52</v>
      </c>
      <c r="F55" s="49">
        <v>2851.0151699999997</v>
      </c>
      <c r="G55" s="49">
        <v>2942.0695299999998</v>
      </c>
      <c r="H55" s="48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s="92" customFormat="1" x14ac:dyDescent="0.2"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 x14ac:dyDescent="0.2">
      <c r="E57" s="49"/>
      <c r="F57" s="49"/>
      <c r="G57" s="49"/>
      <c r="H57" s="48"/>
    </row>
    <row r="58" spans="1:23" x14ac:dyDescent="0.2">
      <c r="E58" s="48"/>
      <c r="F58" s="48"/>
      <c r="G58" s="48"/>
      <c r="H58" s="48"/>
    </row>
  </sheetData>
  <mergeCells count="17">
    <mergeCell ref="B31:D31"/>
    <mergeCell ref="F31:J31"/>
    <mergeCell ref="F32:J32"/>
    <mergeCell ref="B32:D32"/>
    <mergeCell ref="C7:J7"/>
    <mergeCell ref="C8:J8"/>
    <mergeCell ref="B26:B27"/>
    <mergeCell ref="C10:D10"/>
    <mergeCell ref="E10:F10"/>
    <mergeCell ref="G10:H10"/>
    <mergeCell ref="I10:J10"/>
    <mergeCell ref="B18:B19"/>
    <mergeCell ref="E24:E25"/>
    <mergeCell ref="I24:I25"/>
    <mergeCell ref="C23:I23"/>
    <mergeCell ref="C24:D24"/>
    <mergeCell ref="G24:H24"/>
  </mergeCells>
  <printOptions horizontalCentered="1" verticalCentered="1"/>
  <pageMargins left="0.74803149606299213" right="0" top="0.35433070866141736" bottom="0.55118110236220474" header="0.31496062992125984" footer="0.31496062992125984"/>
  <pageSetup scale="74" fitToWidth="0" fitToHeight="0" orientation="portrait" r:id="rId1"/>
  <headerFooter alignWithMargins="0">
    <oddFooter>&amp;C&amp;"-,Negrita"&amp;12&amp;K004559Página 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5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0" width="9.5703125" style="10" customWidth="1"/>
    <col min="11" max="11" width="9.140625" style="10" customWidth="1"/>
    <col min="12" max="12" width="8.28515625" style="10" customWidth="1"/>
    <col min="13" max="13" width="7.85546875" style="10" customWidth="1"/>
    <col min="14" max="14" width="9.5703125" style="10" customWidth="1"/>
    <col min="15" max="15" width="1.140625" style="10" customWidth="1"/>
    <col min="16" max="16" width="14.7109375" style="48" bestFit="1" customWidth="1"/>
    <col min="17" max="18" width="9.5703125" style="48" bestFit="1" customWidth="1"/>
    <col min="19" max="19" width="10.85546875" style="48"/>
    <col min="20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2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2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2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22" ht="45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S6" s="71"/>
      <c r="T6" s="71"/>
      <c r="U6" s="71"/>
      <c r="V6" s="71"/>
    </row>
    <row r="7" spans="1:22" x14ac:dyDescent="0.2">
      <c r="A7" s="3"/>
      <c r="B7" s="11"/>
      <c r="C7" s="276" t="s">
        <v>84</v>
      </c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13"/>
    </row>
    <row r="8" spans="1:22" x14ac:dyDescent="0.2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13"/>
    </row>
    <row r="9" spans="1:22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</row>
    <row r="10" spans="1:22" ht="15.75" customHeight="1" x14ac:dyDescent="0.2">
      <c r="A10" s="3"/>
      <c r="B10" s="2"/>
      <c r="C10" s="264" t="s">
        <v>124</v>
      </c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13"/>
    </row>
    <row r="11" spans="1:22" x14ac:dyDescent="0.2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94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48"/>
    </row>
    <row r="13" spans="1:22" x14ac:dyDescent="0.2">
      <c r="A13" s="3"/>
      <c r="B13" s="20"/>
      <c r="C13" s="289" t="s">
        <v>58</v>
      </c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13"/>
      <c r="T13" s="48"/>
    </row>
    <row r="14" spans="1:22" x14ac:dyDescent="0.2">
      <c r="A14" s="3"/>
      <c r="B14" s="67">
        <v>2023</v>
      </c>
      <c r="C14" s="228">
        <v>33.25765687332602</v>
      </c>
      <c r="D14" s="229">
        <v>33.087483200754818</v>
      </c>
      <c r="E14" s="230">
        <v>32.724647134507009</v>
      </c>
      <c r="F14" s="228">
        <v>32.905320956045394</v>
      </c>
      <c r="G14" s="229">
        <v>33.510079886224439</v>
      </c>
      <c r="H14" s="231">
        <v>32.790304258741479</v>
      </c>
      <c r="I14" s="231">
        <v>32.213228528298885</v>
      </c>
      <c r="J14" s="231">
        <v>32.187449312619265</v>
      </c>
      <c r="K14" s="231">
        <v>32.129222528059103</v>
      </c>
      <c r="L14" s="231">
        <v>32.604906414665905</v>
      </c>
      <c r="M14" s="231">
        <v>32.253850722874645</v>
      </c>
      <c r="N14" s="232">
        <v>33.278590231228172</v>
      </c>
      <c r="O14" s="13"/>
      <c r="T14" s="48"/>
    </row>
    <row r="15" spans="1:22" x14ac:dyDescent="0.2">
      <c r="A15" s="3"/>
      <c r="B15" s="67">
        <v>2024</v>
      </c>
      <c r="C15" s="228">
        <v>33.273009821469422</v>
      </c>
      <c r="D15" s="229">
        <v>33.095255449591292</v>
      </c>
      <c r="E15" s="230">
        <v>33.467098504156461</v>
      </c>
      <c r="F15" s="228">
        <v>33.595881374331363</v>
      </c>
      <c r="G15" s="229">
        <v>34.537467756564197</v>
      </c>
      <c r="H15" s="231">
        <v>34.626407089470774</v>
      </c>
      <c r="I15" s="231">
        <v>34.741565604467652</v>
      </c>
      <c r="J15" s="231">
        <v>35.957533288987008</v>
      </c>
      <c r="K15" s="231">
        <v>35.387534886828071</v>
      </c>
      <c r="L15" s="231">
        <v>36.398278853032551</v>
      </c>
      <c r="M15" s="231">
        <v>36.016890993320402</v>
      </c>
      <c r="N15" s="232">
        <v>37.135243900998979</v>
      </c>
      <c r="O15" s="13"/>
      <c r="T15" s="48"/>
    </row>
    <row r="16" spans="1:22" x14ac:dyDescent="0.2">
      <c r="A16" s="3"/>
      <c r="B16" s="67">
        <v>2025</v>
      </c>
      <c r="C16" s="229">
        <v>38.17775074402573</v>
      </c>
      <c r="D16" s="229">
        <v>36.612982015860879</v>
      </c>
      <c r="E16" s="229">
        <v>36.637895474218368</v>
      </c>
      <c r="F16" s="229">
        <v>35.552966633937693</v>
      </c>
      <c r="G16" s="229">
        <v>35.533805088792228</v>
      </c>
      <c r="H16" s="229">
        <v>34.033045400620082</v>
      </c>
      <c r="I16" s="229">
        <v>32.983457813531828</v>
      </c>
      <c r="J16" s="229">
        <v>34.82240868506554</v>
      </c>
      <c r="K16" s="229">
        <v>35.25962961547279</v>
      </c>
      <c r="L16" s="229">
        <v>35.035288590380283</v>
      </c>
      <c r="M16" s="229">
        <v>33.581598825958139</v>
      </c>
      <c r="N16" s="233">
        <v>33.82493777308369</v>
      </c>
      <c r="O16" s="13"/>
      <c r="T16" s="48"/>
    </row>
    <row r="17" spans="1:20" x14ac:dyDescent="0.2">
      <c r="A17" s="3"/>
      <c r="B17" s="67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69"/>
      <c r="O17" s="13"/>
      <c r="Q17" s="48" t="s">
        <v>70</v>
      </c>
      <c r="R17" s="48" t="s">
        <v>60</v>
      </c>
      <c r="T17" s="48"/>
    </row>
    <row r="18" spans="1:20" x14ac:dyDescent="0.2">
      <c r="A18" s="3"/>
      <c r="B18" s="11" t="s">
        <v>301</v>
      </c>
      <c r="C18" s="229">
        <v>4.9047409225563072</v>
      </c>
      <c r="D18" s="229">
        <v>3.5177265662695874</v>
      </c>
      <c r="E18" s="229">
        <v>3.1707969700619074</v>
      </c>
      <c r="F18" s="229">
        <v>1.9570852596063304</v>
      </c>
      <c r="G18" s="229">
        <v>0.99633733222803045</v>
      </c>
      <c r="H18" s="229">
        <v>-0.59336168885069185</v>
      </c>
      <c r="I18" s="229">
        <v>-1.7581077909358243</v>
      </c>
      <c r="J18" s="229">
        <v>-1.1351246039214686</v>
      </c>
      <c r="K18" s="229">
        <v>-0.12790527135528151</v>
      </c>
      <c r="L18" s="229">
        <v>-1.3629902626522679</v>
      </c>
      <c r="M18" s="229">
        <v>-2.4352921673622632</v>
      </c>
      <c r="N18" s="233">
        <v>-3.3103061279152897</v>
      </c>
      <c r="O18" s="13"/>
      <c r="P18" s="263" t="s">
        <v>264</v>
      </c>
      <c r="Q18" s="117">
        <v>33.25765687332602</v>
      </c>
      <c r="R18" s="117">
        <v>33.202551250442184</v>
      </c>
      <c r="T18" s="48"/>
    </row>
    <row r="19" spans="1:20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3" t="s">
        <v>265</v>
      </c>
      <c r="Q19" s="117">
        <v>33.087483200754818</v>
      </c>
      <c r="R19" s="117">
        <v>33.272895047254067</v>
      </c>
      <c r="T19" s="48"/>
    </row>
    <row r="20" spans="1:20" x14ac:dyDescent="0.2">
      <c r="A20" s="3"/>
      <c r="B20" s="67"/>
      <c r="C20" s="96" t="s">
        <v>108</v>
      </c>
      <c r="D20" s="97" t="s">
        <v>109</v>
      </c>
      <c r="E20" s="96" t="s">
        <v>110</v>
      </c>
      <c r="F20" s="96" t="s">
        <v>111</v>
      </c>
      <c r="G20" s="96" t="s">
        <v>112</v>
      </c>
      <c r="H20" s="96" t="s">
        <v>113</v>
      </c>
      <c r="I20" s="96" t="s">
        <v>114</v>
      </c>
      <c r="J20" s="96" t="s">
        <v>115</v>
      </c>
      <c r="K20" s="96" t="s">
        <v>116</v>
      </c>
      <c r="L20" s="96" t="s">
        <v>107</v>
      </c>
      <c r="M20" s="96" t="s">
        <v>117</v>
      </c>
      <c r="N20" s="96" t="s">
        <v>118</v>
      </c>
      <c r="O20" s="13"/>
      <c r="P20" s="263" t="s">
        <v>266</v>
      </c>
      <c r="Q20" s="117">
        <v>32.724647134507009</v>
      </c>
      <c r="R20" s="117">
        <v>32.068536269520827</v>
      </c>
      <c r="T20" s="48"/>
    </row>
    <row r="21" spans="1:20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3" t="s">
        <v>267</v>
      </c>
      <c r="Q21" s="117">
        <v>32.905320956045394</v>
      </c>
      <c r="R21" s="117">
        <v>31.735784268208128</v>
      </c>
      <c r="T21" s="48"/>
    </row>
    <row r="22" spans="1:20" x14ac:dyDescent="0.2">
      <c r="A22" s="3"/>
      <c r="B22" s="67"/>
      <c r="C22" s="289" t="s">
        <v>59</v>
      </c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13"/>
      <c r="P22" s="263" t="s">
        <v>268</v>
      </c>
      <c r="Q22" s="117">
        <v>33.510079886224439</v>
      </c>
      <c r="R22" s="117">
        <v>31.651780963379789</v>
      </c>
      <c r="T22" s="48"/>
    </row>
    <row r="23" spans="1:20" x14ac:dyDescent="0.2">
      <c r="A23" s="3"/>
      <c r="B23" s="67">
        <v>2023</v>
      </c>
      <c r="C23" s="228">
        <v>33.202551250442184</v>
      </c>
      <c r="D23" s="229">
        <v>33.272895047254067</v>
      </c>
      <c r="E23" s="230">
        <v>32.068536269520827</v>
      </c>
      <c r="F23" s="228">
        <v>31.735784268208128</v>
      </c>
      <c r="G23" s="229">
        <v>31.651780963379789</v>
      </c>
      <c r="H23" s="231">
        <v>31.318120644647813</v>
      </c>
      <c r="I23" s="231">
        <v>31.394626860654324</v>
      </c>
      <c r="J23" s="231">
        <v>31.803030674987482</v>
      </c>
      <c r="K23" s="231">
        <v>31.666338828984458</v>
      </c>
      <c r="L23" s="231">
        <v>31.946803207277718</v>
      </c>
      <c r="M23" s="231">
        <v>31.580510140700248</v>
      </c>
      <c r="N23" s="232">
        <v>32.597706848640669</v>
      </c>
      <c r="O23" s="13"/>
      <c r="P23" s="263" t="s">
        <v>269</v>
      </c>
      <c r="Q23" s="117">
        <v>32.790304258741479</v>
      </c>
      <c r="R23" s="117">
        <v>31.318120644647813</v>
      </c>
      <c r="T23" s="48"/>
    </row>
    <row r="24" spans="1:20" x14ac:dyDescent="0.2">
      <c r="A24" s="3"/>
      <c r="B24" s="67">
        <v>2024</v>
      </c>
      <c r="C24" s="228">
        <v>32.170702772520599</v>
      </c>
      <c r="D24" s="229">
        <v>31.849837572303901</v>
      </c>
      <c r="E24" s="230">
        <v>31.7685382753243</v>
      </c>
      <c r="F24" s="228">
        <v>32.131651683982767</v>
      </c>
      <c r="G24" s="229">
        <v>32.9</v>
      </c>
      <c r="H24" s="231">
        <v>33.302367340006725</v>
      </c>
      <c r="I24" s="231">
        <v>33.156038896839831</v>
      </c>
      <c r="J24" s="231">
        <v>34.671407141914528</v>
      </c>
      <c r="K24" s="231">
        <v>34.206189192082839</v>
      </c>
      <c r="L24" s="231">
        <v>34.454212981859186</v>
      </c>
      <c r="M24" s="231">
        <v>33.616538426444862</v>
      </c>
      <c r="N24" s="232">
        <v>34.214797237273309</v>
      </c>
      <c r="O24" s="13"/>
      <c r="P24" s="263" t="s">
        <v>270</v>
      </c>
      <c r="Q24" s="117">
        <v>32.213228528298885</v>
      </c>
      <c r="R24" s="117">
        <v>31.394626860654324</v>
      </c>
      <c r="T24" s="48"/>
    </row>
    <row r="25" spans="1:20" x14ac:dyDescent="0.2">
      <c r="A25" s="3"/>
      <c r="B25" s="67">
        <v>2025</v>
      </c>
      <c r="C25" s="229">
        <v>36.120109653148944</v>
      </c>
      <c r="D25" s="229">
        <v>34.101048802748949</v>
      </c>
      <c r="E25" s="229">
        <v>34.770974196938816</v>
      </c>
      <c r="F25" s="229">
        <v>33.744751647222941</v>
      </c>
      <c r="G25" s="229">
        <v>34.167115103812883</v>
      </c>
      <c r="H25" s="229">
        <v>31.832642297836294</v>
      </c>
      <c r="I25" s="229">
        <v>30.792291572907875</v>
      </c>
      <c r="J25" s="229">
        <v>32.658479643813173</v>
      </c>
      <c r="K25" s="229">
        <v>33.433065915131991</v>
      </c>
      <c r="L25" s="229">
        <v>33.50953842481934</v>
      </c>
      <c r="M25" s="229">
        <v>32.022404569006348</v>
      </c>
      <c r="N25" s="233">
        <v>31.711470260726671</v>
      </c>
      <c r="O25" s="13"/>
      <c r="P25" s="263" t="s">
        <v>271</v>
      </c>
      <c r="Q25" s="117">
        <v>32.187449312619265</v>
      </c>
      <c r="R25" s="117">
        <v>31.803030674987482</v>
      </c>
      <c r="T25" s="48"/>
    </row>
    <row r="26" spans="1:20" x14ac:dyDescent="0.2">
      <c r="A26" s="3"/>
      <c r="B26" s="67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69"/>
      <c r="O26" s="13"/>
      <c r="P26" s="263" t="s">
        <v>272</v>
      </c>
      <c r="Q26" s="117">
        <v>32.129222528059103</v>
      </c>
      <c r="R26" s="117">
        <v>31.666338828984458</v>
      </c>
      <c r="T26" s="48"/>
    </row>
    <row r="27" spans="1:20" x14ac:dyDescent="0.2">
      <c r="A27" s="3"/>
      <c r="B27" s="11" t="s">
        <v>301</v>
      </c>
      <c r="C27" s="229">
        <v>3.9494068806283451</v>
      </c>
      <c r="D27" s="229">
        <v>2.2512112304450476</v>
      </c>
      <c r="E27" s="229">
        <v>3.0024359216145164</v>
      </c>
      <c r="F27" s="229">
        <v>1.6130999632401739</v>
      </c>
      <c r="G27" s="229">
        <v>1.2671151038128841</v>
      </c>
      <c r="H27" s="229">
        <v>-1.4697250421704311</v>
      </c>
      <c r="I27" s="229">
        <v>-2.3637473239319569</v>
      </c>
      <c r="J27" s="229">
        <v>-2.0129274981013552</v>
      </c>
      <c r="K27" s="229">
        <v>-0.77312327695084804</v>
      </c>
      <c r="L27" s="229">
        <v>-0.94467455703984626</v>
      </c>
      <c r="M27" s="229">
        <v>-1.5941338574385142</v>
      </c>
      <c r="N27" s="233">
        <v>-2.5033269765466386</v>
      </c>
      <c r="O27" s="13"/>
      <c r="P27" s="263" t="s">
        <v>273</v>
      </c>
      <c r="Q27" s="117">
        <v>32.604906414665905</v>
      </c>
      <c r="R27" s="117">
        <v>31.946803207277718</v>
      </c>
      <c r="T27" s="48"/>
    </row>
    <row r="28" spans="1:20" x14ac:dyDescent="0.2">
      <c r="A28" s="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3"/>
      <c r="P28" s="263" t="s">
        <v>274</v>
      </c>
      <c r="Q28" s="117">
        <v>32.253850722874645</v>
      </c>
      <c r="R28" s="117">
        <v>31.580510140700248</v>
      </c>
      <c r="T28" s="48"/>
    </row>
    <row r="29" spans="1:20" x14ac:dyDescent="0.2">
      <c r="A29" s="3"/>
      <c r="B29" s="21"/>
      <c r="C29" s="287" t="s">
        <v>167</v>
      </c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13"/>
      <c r="P29" s="263" t="s">
        <v>275</v>
      </c>
      <c r="Q29" s="117">
        <v>33.278590231228172</v>
      </c>
      <c r="R29" s="117">
        <v>32.597706848640669</v>
      </c>
      <c r="T29" s="48"/>
    </row>
    <row r="30" spans="1:20" x14ac:dyDescent="0.2">
      <c r="A30" s="3"/>
      <c r="B30" s="21"/>
      <c r="C30" s="288" t="s">
        <v>205</v>
      </c>
      <c r="D30" s="288"/>
      <c r="E30" s="288"/>
      <c r="F30" s="288"/>
      <c r="G30" s="288"/>
      <c r="H30" s="288"/>
      <c r="I30" s="288"/>
      <c r="J30" s="288"/>
      <c r="K30" s="288"/>
      <c r="L30" s="288"/>
      <c r="M30" s="288"/>
      <c r="N30" s="288"/>
      <c r="O30" s="13"/>
      <c r="P30" s="263" t="s">
        <v>276</v>
      </c>
      <c r="Q30" s="117">
        <v>33.273009821469422</v>
      </c>
      <c r="R30" s="117">
        <v>32.170702772520599</v>
      </c>
      <c r="T30" s="48"/>
    </row>
    <row r="31" spans="1:20" x14ac:dyDescent="0.2">
      <c r="A31" s="3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3"/>
      <c r="P31" s="263" t="s">
        <v>277</v>
      </c>
      <c r="Q31" s="117">
        <v>33.095255449591292</v>
      </c>
      <c r="R31" s="117">
        <v>31.849837572303901</v>
      </c>
      <c r="T31" s="48"/>
    </row>
    <row r="32" spans="1:20" ht="14.25" customHeight="1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3" t="s">
        <v>278</v>
      </c>
      <c r="Q32" s="117">
        <v>33.467098504156461</v>
      </c>
      <c r="R32" s="117">
        <v>31.7685382753243</v>
      </c>
      <c r="T32" s="48"/>
    </row>
    <row r="33" spans="1:20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3" t="s">
        <v>279</v>
      </c>
      <c r="Q33" s="117">
        <v>33.595881374331363</v>
      </c>
      <c r="R33" s="117">
        <v>32.131651683982767</v>
      </c>
      <c r="T33" s="48"/>
    </row>
    <row r="34" spans="1:20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3" t="s">
        <v>280</v>
      </c>
      <c r="Q34" s="117">
        <v>34.537467756564197</v>
      </c>
      <c r="R34" s="117">
        <v>32.9</v>
      </c>
      <c r="T34" s="48"/>
    </row>
    <row r="35" spans="1:20" x14ac:dyDescent="0.2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/>
      <c r="P35" s="263" t="s">
        <v>281</v>
      </c>
      <c r="Q35" s="117">
        <v>34.626407089470774</v>
      </c>
      <c r="R35" s="117">
        <v>33.302367340006725</v>
      </c>
      <c r="T35" s="48"/>
    </row>
    <row r="36" spans="1:20" x14ac:dyDescent="0.2">
      <c r="A36" s="3"/>
      <c r="B36" s="2"/>
      <c r="C36" s="19"/>
      <c r="D36" s="19"/>
      <c r="E36" s="19"/>
      <c r="F36" s="37"/>
      <c r="G36" s="37"/>
      <c r="H36" s="37"/>
      <c r="I36" s="32"/>
      <c r="J36" s="32"/>
      <c r="K36" s="32"/>
      <c r="L36" s="32"/>
      <c r="M36" s="32"/>
      <c r="N36" s="32"/>
      <c r="O36" s="13"/>
      <c r="P36" s="263" t="s">
        <v>282</v>
      </c>
      <c r="Q36" s="117">
        <v>34.741565604467652</v>
      </c>
      <c r="R36" s="117">
        <v>33.156038896839831</v>
      </c>
      <c r="T36" s="48"/>
    </row>
    <row r="37" spans="1:20" x14ac:dyDescent="0.2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32"/>
      <c r="M37" s="32"/>
      <c r="N37" s="32"/>
      <c r="O37" s="13"/>
      <c r="P37" s="263" t="s">
        <v>283</v>
      </c>
      <c r="Q37" s="117">
        <v>35.957533288987008</v>
      </c>
      <c r="R37" s="117">
        <v>34.671407141914528</v>
      </c>
      <c r="T37" s="48"/>
    </row>
    <row r="38" spans="1:20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32"/>
      <c r="M38" s="32"/>
      <c r="N38" s="32"/>
      <c r="O38" s="13"/>
      <c r="P38" s="263" t="s">
        <v>284</v>
      </c>
      <c r="Q38" s="117">
        <v>35.387534886828071</v>
      </c>
      <c r="R38" s="117">
        <v>34.206189192082839</v>
      </c>
      <c r="T38" s="48"/>
    </row>
    <row r="39" spans="1:20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32"/>
      <c r="M39" s="32"/>
      <c r="N39" s="32"/>
      <c r="O39" s="13"/>
      <c r="P39" s="263" t="s">
        <v>285</v>
      </c>
      <c r="Q39" s="117">
        <v>36.398278853032551</v>
      </c>
      <c r="R39" s="117">
        <v>34.454212981859186</v>
      </c>
      <c r="T39" s="48"/>
    </row>
    <row r="40" spans="1:20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32"/>
      <c r="M40" s="32"/>
      <c r="N40" s="32"/>
      <c r="O40" s="13"/>
      <c r="P40" s="263" t="s">
        <v>286</v>
      </c>
      <c r="Q40" s="117">
        <v>36.016890993320402</v>
      </c>
      <c r="R40" s="117">
        <v>33.616538426444862</v>
      </c>
      <c r="T40" s="48"/>
    </row>
    <row r="41" spans="1:20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32"/>
      <c r="M41" s="32"/>
      <c r="N41" s="32"/>
      <c r="O41" s="13"/>
      <c r="P41" s="263" t="s">
        <v>287</v>
      </c>
      <c r="Q41" s="117">
        <v>37.135243900998979</v>
      </c>
      <c r="R41" s="117">
        <v>34.214797237273309</v>
      </c>
      <c r="T41" s="48"/>
    </row>
    <row r="42" spans="1:20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N42" s="32"/>
      <c r="O42" s="13"/>
      <c r="P42" s="263" t="s">
        <v>289</v>
      </c>
      <c r="Q42" s="117">
        <v>38.17775074402573</v>
      </c>
      <c r="R42" s="117">
        <v>36.120109653148944</v>
      </c>
      <c r="T42" s="48"/>
    </row>
    <row r="43" spans="1:20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N43" s="32"/>
      <c r="O43" s="13"/>
      <c r="P43" s="263" t="s">
        <v>297</v>
      </c>
      <c r="Q43" s="117">
        <v>36.612982015860879</v>
      </c>
      <c r="R43" s="117">
        <v>34.101048802748949</v>
      </c>
      <c r="T43" s="48"/>
    </row>
    <row r="44" spans="1:20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3" t="s">
        <v>298</v>
      </c>
      <c r="Q44" s="117">
        <v>36.637895474218368</v>
      </c>
      <c r="R44" s="117">
        <v>34.770974196938816</v>
      </c>
      <c r="T44" s="48"/>
    </row>
    <row r="45" spans="1:20" x14ac:dyDescent="0.2">
      <c r="A45" s="3"/>
      <c r="B45" s="2"/>
      <c r="C45" s="37"/>
      <c r="D45" s="37"/>
      <c r="E45" s="37"/>
      <c r="F45" s="37"/>
      <c r="G45" s="37"/>
      <c r="H45" s="37"/>
      <c r="I45" s="74"/>
      <c r="J45" s="74"/>
      <c r="K45" s="74"/>
      <c r="L45" s="74"/>
      <c r="M45" s="74"/>
      <c r="N45" s="74"/>
      <c r="O45" s="13"/>
      <c r="P45" s="263" t="s">
        <v>290</v>
      </c>
      <c r="Q45" s="59">
        <v>35.552966633937693</v>
      </c>
      <c r="R45" s="59">
        <v>33.744751647222941</v>
      </c>
      <c r="T45" s="48"/>
    </row>
    <row r="46" spans="1:2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3"/>
      <c r="P46" s="263" t="s">
        <v>291</v>
      </c>
      <c r="Q46" s="117">
        <v>35.533805088792228</v>
      </c>
      <c r="R46" s="117">
        <v>34.167115103812883</v>
      </c>
      <c r="T46" s="48"/>
    </row>
    <row r="47" spans="1:2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3"/>
      <c r="P47" s="263" t="s">
        <v>292</v>
      </c>
      <c r="Q47" s="117">
        <v>34.033045400620082</v>
      </c>
      <c r="R47" s="117">
        <v>31.832642297836294</v>
      </c>
      <c r="T47" s="48"/>
    </row>
    <row r="48" spans="1:20" x14ac:dyDescent="0.2">
      <c r="A48" s="185" t="s">
        <v>310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3"/>
      <c r="P48" s="263" t="s">
        <v>293</v>
      </c>
      <c r="Q48" s="117">
        <v>32.983457813531828</v>
      </c>
      <c r="R48" s="117">
        <v>30.792291572907875</v>
      </c>
      <c r="T48" s="48"/>
    </row>
    <row r="49" spans="1:20" x14ac:dyDescent="0.2">
      <c r="A49" s="190" t="s">
        <v>15</v>
      </c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43"/>
      <c r="P49" s="263" t="s">
        <v>294</v>
      </c>
      <c r="Q49" s="117">
        <v>34.82240868506554</v>
      </c>
      <c r="R49" s="117">
        <v>32.658479643813173</v>
      </c>
      <c r="T49" s="48"/>
    </row>
    <row r="50" spans="1:20" x14ac:dyDescent="0.2">
      <c r="P50" s="263" t="s">
        <v>295</v>
      </c>
      <c r="Q50" s="117">
        <v>35.25962961547279</v>
      </c>
      <c r="R50" s="117">
        <v>33.433065915131991</v>
      </c>
      <c r="T50" s="48"/>
    </row>
    <row r="51" spans="1:20" x14ac:dyDescent="0.2">
      <c r="B51" s="48"/>
      <c r="C51" s="48"/>
      <c r="D51" s="48"/>
      <c r="E51" s="48"/>
      <c r="P51" s="263" t="s">
        <v>296</v>
      </c>
      <c r="Q51" s="117">
        <v>35.035288590380283</v>
      </c>
      <c r="R51" s="117">
        <v>33.50953842481934</v>
      </c>
      <c r="T51" s="48"/>
    </row>
    <row r="52" spans="1:20" x14ac:dyDescent="0.2">
      <c r="P52" s="263" t="s">
        <v>299</v>
      </c>
      <c r="Q52" s="117">
        <v>33.581598825958139</v>
      </c>
      <c r="R52" s="117">
        <v>32.022404569006348</v>
      </c>
      <c r="T52" s="48"/>
    </row>
    <row r="53" spans="1:20" x14ac:dyDescent="0.2">
      <c r="P53" s="263" t="s">
        <v>300</v>
      </c>
      <c r="Q53" s="117">
        <v>33.82493777308369</v>
      </c>
      <c r="R53" s="117">
        <v>31.711470260726671</v>
      </c>
      <c r="T53" s="48"/>
    </row>
    <row r="54" spans="1:20" x14ac:dyDescent="0.2">
      <c r="P54" s="263"/>
      <c r="T54" s="48"/>
    </row>
    <row r="55" spans="1:20" x14ac:dyDescent="0.2">
      <c r="T55" s="48"/>
    </row>
    <row r="56" spans="1:20" x14ac:dyDescent="0.2">
      <c r="T56" s="48"/>
    </row>
    <row r="57" spans="1:20" x14ac:dyDescent="0.2">
      <c r="T57" s="48"/>
    </row>
    <row r="58" spans="1:20" x14ac:dyDescent="0.2">
      <c r="P58" s="10"/>
      <c r="Q58" s="10"/>
      <c r="R58" s="10"/>
      <c r="S58" s="10"/>
    </row>
    <row r="59" spans="1:20" x14ac:dyDescent="0.2">
      <c r="P59" s="10"/>
      <c r="Q59" s="10"/>
      <c r="R59" s="10"/>
      <c r="S59" s="10"/>
    </row>
    <row r="60" spans="1:20" x14ac:dyDescent="0.2">
      <c r="P60" s="10"/>
      <c r="Q60" s="10"/>
      <c r="R60" s="10"/>
      <c r="S60" s="10"/>
    </row>
    <row r="61" spans="1:20" x14ac:dyDescent="0.2">
      <c r="P61" s="10"/>
      <c r="Q61" s="10"/>
      <c r="R61" s="10"/>
      <c r="S61" s="10"/>
    </row>
    <row r="62" spans="1:20" x14ac:dyDescent="0.2">
      <c r="P62" s="10"/>
      <c r="Q62" s="10"/>
      <c r="R62" s="10"/>
      <c r="S62" s="10"/>
    </row>
    <row r="63" spans="1:20" x14ac:dyDescent="0.2">
      <c r="P63" s="10"/>
      <c r="Q63" s="10"/>
      <c r="R63" s="10"/>
      <c r="S63" s="10"/>
    </row>
    <row r="64" spans="1:20" x14ac:dyDescent="0.2">
      <c r="P64" s="10"/>
      <c r="Q64" s="10"/>
      <c r="R64" s="10"/>
      <c r="S64" s="10"/>
    </row>
    <row r="65" spans="16:19" x14ac:dyDescent="0.2">
      <c r="P65" s="10"/>
      <c r="Q65" s="10"/>
      <c r="R65" s="10"/>
      <c r="S65" s="10"/>
    </row>
  </sheetData>
  <mergeCells count="7">
    <mergeCell ref="C29:N29"/>
    <mergeCell ref="C30:N30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7"/>
  <sheetViews>
    <sheetView showGridLines="0" zoomScaleNormal="100" zoomScaleSheetLayoutView="100" workbookViewId="0">
      <selection activeCell="T4" sqref="T4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3" style="10" customWidth="1"/>
    <col min="4" max="4" width="12.5703125" style="10" customWidth="1"/>
    <col min="5" max="5" width="14.7109375" style="10" customWidth="1"/>
    <col min="6" max="6" width="8.85546875" style="10" customWidth="1"/>
    <col min="7" max="7" width="11.140625" style="10" customWidth="1"/>
    <col min="8" max="8" width="13.140625" style="10" customWidth="1"/>
    <col min="9" max="9" width="14.5703125" style="10" customWidth="1"/>
    <col min="10" max="10" width="1.85546875" style="10" customWidth="1"/>
    <col min="11" max="11" width="10.85546875" style="63"/>
    <col min="12" max="12" width="14.28515625" style="64" bestFit="1" customWidth="1"/>
    <col min="13" max="13" width="10.5703125" style="64" customWidth="1"/>
    <col min="14" max="21" width="10.85546875" style="64"/>
    <col min="22" max="22" width="10.85546875" style="63"/>
    <col min="23" max="16384" width="10.85546875" style="10"/>
  </cols>
  <sheetData>
    <row r="1" spans="1:28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8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8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8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8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55"/>
    </row>
    <row r="6" spans="1:28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8" x14ac:dyDescent="0.2">
      <c r="A7" s="3"/>
      <c r="B7" s="11"/>
      <c r="C7" s="266" t="s">
        <v>197</v>
      </c>
      <c r="D7" s="266"/>
      <c r="E7" s="266"/>
      <c r="F7" s="266"/>
      <c r="G7" s="266"/>
      <c r="H7" s="266"/>
      <c r="I7" s="266"/>
      <c r="J7" s="13"/>
      <c r="K7" s="93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92"/>
      <c r="Y7" s="92"/>
    </row>
    <row r="8" spans="1:28" x14ac:dyDescent="0.2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93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</row>
    <row r="9" spans="1:28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8" ht="15.75" customHeight="1" x14ac:dyDescent="0.2">
      <c r="A10" s="3"/>
      <c r="B10" s="2"/>
      <c r="C10" s="264" t="s">
        <v>312</v>
      </c>
      <c r="D10" s="264"/>
      <c r="E10" s="273" t="s">
        <v>303</v>
      </c>
      <c r="F10" s="20"/>
      <c r="G10" s="264" t="s">
        <v>313</v>
      </c>
      <c r="H10" s="264"/>
      <c r="I10" s="273" t="s">
        <v>303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8" ht="15.75" customHeight="1" x14ac:dyDescent="0.2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K11" s="10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/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V12" s="48" t="s">
        <v>56</v>
      </c>
      <c r="W12" s="48"/>
      <c r="X12" s="48"/>
      <c r="Y12" s="48"/>
      <c r="Z12" s="48"/>
      <c r="AA12" s="48"/>
      <c r="AB12" s="48"/>
    </row>
    <row r="13" spans="1:28" ht="14.25" customHeight="1" x14ac:dyDescent="0.2">
      <c r="A13" s="3"/>
      <c r="B13" s="2" t="s">
        <v>334</v>
      </c>
      <c r="C13" s="57">
        <v>60.296982916068956</v>
      </c>
      <c r="D13" s="58">
        <v>62.83820202832009</v>
      </c>
      <c r="E13" s="57">
        <v>2.5412191122511345</v>
      </c>
      <c r="F13" s="20"/>
      <c r="G13" s="57">
        <v>60.296982916068956</v>
      </c>
      <c r="H13" s="58">
        <v>62.83820202832009</v>
      </c>
      <c r="I13" s="57">
        <v>2.5412191122511345</v>
      </c>
      <c r="J13" s="13"/>
      <c r="K13" s="2"/>
      <c r="L13" s="48" t="s">
        <v>334</v>
      </c>
      <c r="M13" s="90">
        <v>62.83820202832009</v>
      </c>
      <c r="N13" s="48"/>
      <c r="O13" s="48" t="s">
        <v>334</v>
      </c>
      <c r="P13" s="48">
        <v>60.296982916068956</v>
      </c>
      <c r="Q13" s="48">
        <v>62.83820202832009</v>
      </c>
      <c r="R13" s="48">
        <v>60.296982916068956</v>
      </c>
      <c r="S13" s="48">
        <v>62.83820202832009</v>
      </c>
      <c r="T13" s="48"/>
      <c r="U13" s="48" t="s">
        <v>334</v>
      </c>
      <c r="V13" s="90">
        <v>62.83820202832009</v>
      </c>
      <c r="W13" s="48"/>
      <c r="X13" s="48"/>
      <c r="Y13" s="48"/>
      <c r="Z13" s="48"/>
      <c r="AA13" s="48"/>
      <c r="AB13" s="48"/>
    </row>
    <row r="14" spans="1:28" ht="14.25" customHeight="1" x14ac:dyDescent="0.2">
      <c r="A14" s="3"/>
      <c r="B14" s="2" t="s">
        <v>325</v>
      </c>
      <c r="C14" s="57">
        <v>56.633763034388508</v>
      </c>
      <c r="D14" s="58">
        <v>57.383313182893822</v>
      </c>
      <c r="E14" s="57">
        <v>0.74955014850531398</v>
      </c>
      <c r="F14" s="20"/>
      <c r="G14" s="57">
        <v>56.633763034388508</v>
      </c>
      <c r="H14" s="58">
        <v>57.383313182893822</v>
      </c>
      <c r="I14" s="57">
        <v>0.74955014850531398</v>
      </c>
      <c r="J14" s="13"/>
      <c r="K14" s="2"/>
      <c r="L14" s="48" t="s">
        <v>325</v>
      </c>
      <c r="M14" s="90">
        <v>57.383313182893822</v>
      </c>
      <c r="N14" s="48"/>
      <c r="O14" s="48" t="s">
        <v>325</v>
      </c>
      <c r="P14" s="48">
        <v>56.633763034388508</v>
      </c>
      <c r="Q14" s="48">
        <v>57.383313182893822</v>
      </c>
      <c r="R14" s="48">
        <v>56.633763034388508</v>
      </c>
      <c r="S14" s="48">
        <v>57.383313182893822</v>
      </c>
      <c r="T14" s="48"/>
      <c r="U14" s="48" t="s">
        <v>325</v>
      </c>
      <c r="V14" s="90">
        <v>57.383313182893822</v>
      </c>
      <c r="W14" s="48"/>
      <c r="X14" s="48"/>
      <c r="Y14" s="48"/>
      <c r="Z14" s="48"/>
      <c r="AA14" s="48"/>
      <c r="AB14" s="48"/>
    </row>
    <row r="15" spans="1:28" ht="14.25" customHeight="1" x14ac:dyDescent="0.2">
      <c r="A15" s="3"/>
      <c r="B15" s="2" t="s">
        <v>327</v>
      </c>
      <c r="C15" s="57">
        <v>60.769997755958052</v>
      </c>
      <c r="D15" s="58">
        <v>56.136168116603017</v>
      </c>
      <c r="E15" s="57">
        <v>-4.6338296393550351</v>
      </c>
      <c r="F15" s="20"/>
      <c r="G15" s="57">
        <v>60.769997755958052</v>
      </c>
      <c r="H15" s="58">
        <v>56.136168116603017</v>
      </c>
      <c r="I15" s="57">
        <v>-4.6338296393550351</v>
      </c>
      <c r="J15" s="13"/>
      <c r="K15" s="2"/>
      <c r="L15" s="48" t="s">
        <v>327</v>
      </c>
      <c r="M15" s="90">
        <v>56.136168116603017</v>
      </c>
      <c r="N15" s="48"/>
      <c r="O15" s="48" t="s">
        <v>327</v>
      </c>
      <c r="P15" s="48">
        <v>60.769997755958052</v>
      </c>
      <c r="Q15" s="48">
        <v>56.136168116603017</v>
      </c>
      <c r="R15" s="48">
        <v>60.769997755958052</v>
      </c>
      <c r="S15" s="48">
        <v>56.136168116603017</v>
      </c>
      <c r="T15" s="48"/>
      <c r="U15" s="48" t="s">
        <v>327</v>
      </c>
      <c r="V15" s="90">
        <v>56.136168116603017</v>
      </c>
      <c r="W15" s="48"/>
      <c r="X15" s="48"/>
      <c r="Y15" s="48"/>
      <c r="Z15" s="48"/>
      <c r="AA15" s="48"/>
      <c r="AB15" s="48"/>
    </row>
    <row r="16" spans="1:28" ht="14.25" customHeight="1" x14ac:dyDescent="0.2">
      <c r="A16" s="3"/>
      <c r="B16" s="2" t="s">
        <v>332</v>
      </c>
      <c r="C16" s="57">
        <v>52.213512982803842</v>
      </c>
      <c r="D16" s="58">
        <v>52.798962161138142</v>
      </c>
      <c r="E16" s="57">
        <v>0.58544917833430077</v>
      </c>
      <c r="F16" s="20"/>
      <c r="G16" s="57">
        <v>52.213512982803842</v>
      </c>
      <c r="H16" s="58">
        <v>52.798962161138142</v>
      </c>
      <c r="I16" s="57">
        <v>0.58544917833430077</v>
      </c>
      <c r="J16" s="13"/>
      <c r="K16" s="2"/>
      <c r="L16" s="48" t="s">
        <v>332</v>
      </c>
      <c r="M16" s="90">
        <v>52.798962161138142</v>
      </c>
      <c r="N16" s="48"/>
      <c r="O16" s="48" t="s">
        <v>332</v>
      </c>
      <c r="P16" s="48">
        <v>52.213512982803842</v>
      </c>
      <c r="Q16" s="48">
        <v>52.798962161138142</v>
      </c>
      <c r="R16" s="48">
        <v>52.213512982803842</v>
      </c>
      <c r="S16" s="48">
        <v>52.798962161138142</v>
      </c>
      <c r="T16" s="48"/>
      <c r="U16" s="48" t="s">
        <v>332</v>
      </c>
      <c r="V16" s="90">
        <v>52.798962161138142</v>
      </c>
      <c r="W16" s="48"/>
      <c r="X16" s="48"/>
      <c r="Y16" s="48"/>
      <c r="Z16" s="48"/>
      <c r="AA16" s="48"/>
      <c r="AB16" s="48"/>
    </row>
    <row r="17" spans="1:28" ht="15" customHeight="1" x14ac:dyDescent="0.2">
      <c r="A17" s="3"/>
      <c r="B17" s="2" t="s">
        <v>329</v>
      </c>
      <c r="C17" s="57">
        <v>54.411989164040364</v>
      </c>
      <c r="D17" s="58">
        <v>50.682830026714555</v>
      </c>
      <c r="E17" s="57">
        <v>-3.7291591373258086</v>
      </c>
      <c r="F17" s="20"/>
      <c r="G17" s="57">
        <v>54.411989164040364</v>
      </c>
      <c r="H17" s="58">
        <v>50.682830026714555</v>
      </c>
      <c r="I17" s="57">
        <v>-3.7291591373258086</v>
      </c>
      <c r="J17" s="13"/>
      <c r="K17" s="2"/>
      <c r="L17" s="48" t="s">
        <v>329</v>
      </c>
      <c r="M17" s="90">
        <v>50.682830026714555</v>
      </c>
      <c r="N17" s="48"/>
      <c r="O17" s="48" t="s">
        <v>329</v>
      </c>
      <c r="P17" s="48">
        <v>54.411989164040364</v>
      </c>
      <c r="Q17" s="48">
        <v>50.682830026714555</v>
      </c>
      <c r="R17" s="48">
        <v>54.411989164040364</v>
      </c>
      <c r="S17" s="48">
        <v>50.682830026714555</v>
      </c>
      <c r="T17" s="48"/>
      <c r="U17" s="48" t="s">
        <v>329</v>
      </c>
      <c r="V17" s="90">
        <v>50.682830026714555</v>
      </c>
      <c r="W17" s="48"/>
      <c r="X17" s="48"/>
      <c r="Y17" s="48"/>
      <c r="Z17" s="48"/>
      <c r="AA17" s="48"/>
      <c r="AB17" s="48"/>
    </row>
    <row r="18" spans="1:28" ht="15" customHeight="1" x14ac:dyDescent="0.2">
      <c r="A18" s="3"/>
      <c r="B18" s="2" t="s">
        <v>335</v>
      </c>
      <c r="C18" s="57">
        <v>45.784273094142165</v>
      </c>
      <c r="D18" s="58">
        <v>47.82828955522718</v>
      </c>
      <c r="E18" s="57">
        <v>2.0440164610850147</v>
      </c>
      <c r="F18" s="20"/>
      <c r="G18" s="57">
        <v>45.784273094142165</v>
      </c>
      <c r="H18" s="58">
        <v>47.82828955522718</v>
      </c>
      <c r="I18" s="57">
        <v>2.0440164610850147</v>
      </c>
      <c r="J18" s="13"/>
      <c r="K18" s="2"/>
      <c r="L18" s="48" t="s">
        <v>335</v>
      </c>
      <c r="M18" s="90">
        <v>47.82828955522718</v>
      </c>
      <c r="N18" s="48"/>
      <c r="O18" s="48" t="s">
        <v>335</v>
      </c>
      <c r="P18" s="48">
        <v>45.784273094142165</v>
      </c>
      <c r="Q18" s="48">
        <v>47.82828955522718</v>
      </c>
      <c r="R18" s="48">
        <v>45.784273094142165</v>
      </c>
      <c r="S18" s="48">
        <v>47.82828955522718</v>
      </c>
      <c r="T18" s="48"/>
      <c r="U18" s="48" t="s">
        <v>335</v>
      </c>
      <c r="V18" s="90">
        <v>47.82828955522718</v>
      </c>
      <c r="W18" s="48"/>
      <c r="X18" s="48"/>
      <c r="Y18" s="48"/>
      <c r="Z18" s="48"/>
      <c r="AA18" s="48"/>
      <c r="AB18" s="48"/>
    </row>
    <row r="19" spans="1:28" ht="15" customHeight="1" x14ac:dyDescent="0.2">
      <c r="A19" s="3"/>
      <c r="B19" s="2" t="s">
        <v>326</v>
      </c>
      <c r="C19" s="57">
        <v>48.337490014705651</v>
      </c>
      <c r="D19" s="58">
        <v>47.143838054440401</v>
      </c>
      <c r="E19" s="57">
        <v>-1.1936519602652496</v>
      </c>
      <c r="F19" s="20"/>
      <c r="G19" s="57">
        <v>48.337490014705651</v>
      </c>
      <c r="H19" s="58">
        <v>47.143838054440401</v>
      </c>
      <c r="I19" s="57">
        <v>-1.1936519602652496</v>
      </c>
      <c r="J19" s="13"/>
      <c r="K19" s="2"/>
      <c r="L19" s="48" t="s">
        <v>326</v>
      </c>
      <c r="M19" s="90">
        <v>47.143838054440401</v>
      </c>
      <c r="N19" s="48"/>
      <c r="O19" s="48" t="s">
        <v>326</v>
      </c>
      <c r="P19" s="48">
        <v>48.337490014705651</v>
      </c>
      <c r="Q19" s="48">
        <v>47.143838054440401</v>
      </c>
      <c r="R19" s="48">
        <v>48.337490014705651</v>
      </c>
      <c r="S19" s="48">
        <v>47.143838054440401</v>
      </c>
      <c r="T19" s="48"/>
      <c r="U19" s="48" t="s">
        <v>326</v>
      </c>
      <c r="V19" s="90">
        <v>47.143838054440401</v>
      </c>
      <c r="W19" s="48"/>
      <c r="X19" s="48"/>
      <c r="Y19" s="48"/>
      <c r="Z19" s="48"/>
      <c r="AA19" s="48"/>
      <c r="AB19" s="48"/>
    </row>
    <row r="20" spans="1:28" ht="15" customHeight="1" x14ac:dyDescent="0.2">
      <c r="A20" s="3"/>
      <c r="B20" s="2" t="s">
        <v>323</v>
      </c>
      <c r="C20" s="57">
        <v>48.9643318887112</v>
      </c>
      <c r="D20" s="58">
        <v>47.088470652820163</v>
      </c>
      <c r="E20" s="57">
        <v>-1.8758612358910369</v>
      </c>
      <c r="F20" s="20"/>
      <c r="G20" s="57">
        <v>48.9643318887112</v>
      </c>
      <c r="H20" s="58">
        <v>47.088470652820163</v>
      </c>
      <c r="I20" s="57">
        <v>-1.8758612358910369</v>
      </c>
      <c r="J20" s="13"/>
      <c r="K20" s="2"/>
      <c r="L20" s="48" t="s">
        <v>323</v>
      </c>
      <c r="M20" s="90">
        <v>47.088470652820163</v>
      </c>
      <c r="N20" s="48"/>
      <c r="O20" s="48" t="s">
        <v>323</v>
      </c>
      <c r="P20" s="48">
        <v>48.9643318887112</v>
      </c>
      <c r="Q20" s="48">
        <v>47.088470652820163</v>
      </c>
      <c r="R20" s="48">
        <v>48.9643318887112</v>
      </c>
      <c r="S20" s="48">
        <v>47.088470652820163</v>
      </c>
      <c r="T20" s="48"/>
      <c r="U20" s="48" t="s">
        <v>323</v>
      </c>
      <c r="V20" s="90">
        <v>47.088470652820163</v>
      </c>
      <c r="W20" s="48"/>
      <c r="X20" s="48"/>
      <c r="Y20" s="48"/>
      <c r="Z20" s="48"/>
      <c r="AA20" s="48"/>
      <c r="AB20" s="48"/>
    </row>
    <row r="21" spans="1:28" x14ac:dyDescent="0.2">
      <c r="A21" s="3"/>
      <c r="B21" s="2" t="s">
        <v>330</v>
      </c>
      <c r="C21" s="57">
        <v>43.70150795081328</v>
      </c>
      <c r="D21" s="58">
        <v>43.829313884741552</v>
      </c>
      <c r="E21" s="57">
        <v>0.127805933928272</v>
      </c>
      <c r="F21" s="225"/>
      <c r="G21" s="57">
        <v>43.70150795081328</v>
      </c>
      <c r="H21" s="58">
        <v>43.829313884741552</v>
      </c>
      <c r="I21" s="57">
        <v>0.127805933928272</v>
      </c>
      <c r="J21" s="13"/>
      <c r="K21" s="2"/>
      <c r="L21" s="48" t="s">
        <v>330</v>
      </c>
      <c r="M21" s="90">
        <v>43.829313884741552</v>
      </c>
      <c r="N21" s="48"/>
      <c r="O21" s="48" t="s">
        <v>330</v>
      </c>
      <c r="P21" s="48">
        <v>43.70150795081328</v>
      </c>
      <c r="Q21" s="48">
        <v>43.829313884741552</v>
      </c>
      <c r="R21" s="48">
        <v>43.70150795081328</v>
      </c>
      <c r="S21" s="48">
        <v>43.829313884741552</v>
      </c>
      <c r="T21" s="48"/>
      <c r="U21" s="48" t="s">
        <v>330</v>
      </c>
      <c r="V21" s="90">
        <v>43.829313884741552</v>
      </c>
      <c r="W21" s="48"/>
      <c r="X21" s="48"/>
      <c r="Y21" s="48"/>
      <c r="Z21" s="48"/>
      <c r="AA21" s="48"/>
      <c r="AB21" s="48"/>
    </row>
    <row r="22" spans="1:28" ht="15" customHeight="1" x14ac:dyDescent="0.2">
      <c r="A22" s="3"/>
      <c r="B22" s="21" t="s">
        <v>328</v>
      </c>
      <c r="C22" s="61">
        <v>42.598497946492841</v>
      </c>
      <c r="D22" s="60">
        <v>41.082565151838885</v>
      </c>
      <c r="E22" s="61">
        <v>-1.5159327946539563</v>
      </c>
      <c r="F22" s="240"/>
      <c r="G22" s="61">
        <v>42.598497946492841</v>
      </c>
      <c r="H22" s="60">
        <v>41.082565151838885</v>
      </c>
      <c r="I22" s="61">
        <v>-1.5159327946539563</v>
      </c>
      <c r="J22" s="13"/>
      <c r="K22" s="2"/>
      <c r="L22" s="48" t="s">
        <v>328</v>
      </c>
      <c r="M22" s="90">
        <v>41.082565151838885</v>
      </c>
      <c r="N22" s="48"/>
      <c r="O22" s="48" t="s">
        <v>328</v>
      </c>
      <c r="P22" s="48">
        <v>42.598497946492841</v>
      </c>
      <c r="Q22" s="48">
        <v>41.082565151838885</v>
      </c>
      <c r="R22" s="48">
        <v>42.598497946492841</v>
      </c>
      <c r="S22" s="48">
        <v>41.082565151838885</v>
      </c>
      <c r="T22" s="48"/>
      <c r="U22" s="48" t="s">
        <v>328</v>
      </c>
      <c r="V22" s="90">
        <v>41.082565151838885</v>
      </c>
      <c r="W22" s="48"/>
      <c r="X22" s="48"/>
      <c r="Y22" s="48"/>
      <c r="Z22" s="48"/>
      <c r="AA22" s="48"/>
      <c r="AB22" s="48"/>
    </row>
    <row r="23" spans="1:28" ht="15" customHeight="1" x14ac:dyDescent="0.2">
      <c r="A23" s="3"/>
      <c r="B23" s="2" t="s">
        <v>331</v>
      </c>
      <c r="C23" s="57">
        <v>35.492090181699012</v>
      </c>
      <c r="D23" s="58">
        <v>39.520991424521299</v>
      </c>
      <c r="E23" s="57">
        <v>4.0289012428222861</v>
      </c>
      <c r="F23" s="240"/>
      <c r="G23" s="57">
        <v>35.492090181699012</v>
      </c>
      <c r="H23" s="58">
        <v>39.520991424521299</v>
      </c>
      <c r="I23" s="57">
        <v>4.0289012428222861</v>
      </c>
      <c r="J23" s="13"/>
      <c r="K23" s="2"/>
      <c r="L23" s="48" t="s">
        <v>331</v>
      </c>
      <c r="M23" s="90">
        <v>39.520991424521299</v>
      </c>
      <c r="N23" s="48"/>
      <c r="O23" s="48" t="s">
        <v>331</v>
      </c>
      <c r="P23" s="48">
        <v>35.492090181699012</v>
      </c>
      <c r="Q23" s="48">
        <v>39.520991424521299</v>
      </c>
      <c r="R23" s="48">
        <v>35.492090181699012</v>
      </c>
      <c r="S23" s="48">
        <v>39.520991424521299</v>
      </c>
      <c r="T23" s="48"/>
      <c r="U23" s="48" t="s">
        <v>331</v>
      </c>
      <c r="V23" s="90">
        <v>39.520991424521299</v>
      </c>
      <c r="W23" s="48"/>
      <c r="X23" s="48"/>
      <c r="Y23" s="48"/>
      <c r="Z23" s="48"/>
      <c r="AA23" s="48"/>
      <c r="AB23" s="48"/>
    </row>
    <row r="24" spans="1:28" ht="15" customHeight="1" x14ac:dyDescent="0.2">
      <c r="A24" s="3"/>
      <c r="B24" s="2" t="s">
        <v>324</v>
      </c>
      <c r="C24" s="57">
        <v>39.574151125365582</v>
      </c>
      <c r="D24" s="58">
        <v>38.152514708629177</v>
      </c>
      <c r="E24" s="57">
        <v>-1.4216364167364048</v>
      </c>
      <c r="F24" s="247"/>
      <c r="G24" s="57">
        <v>39.574151125365582</v>
      </c>
      <c r="H24" s="58">
        <v>38.152514708629177</v>
      </c>
      <c r="I24" s="57">
        <v>-1.4216364167364048</v>
      </c>
      <c r="J24" s="13"/>
      <c r="K24" s="2"/>
      <c r="L24" s="48" t="s">
        <v>324</v>
      </c>
      <c r="M24" s="90">
        <v>38.152514708629177</v>
      </c>
      <c r="N24" s="48"/>
      <c r="O24" s="48" t="s">
        <v>324</v>
      </c>
      <c r="P24" s="48">
        <v>39.574151125365582</v>
      </c>
      <c r="Q24" s="48">
        <v>38.152514708629177</v>
      </c>
      <c r="R24" s="48">
        <v>39.574151125365582</v>
      </c>
      <c r="S24" s="48">
        <v>38.152514708629177</v>
      </c>
      <c r="T24" s="48"/>
      <c r="U24" s="48" t="s">
        <v>324</v>
      </c>
      <c r="V24" s="90">
        <v>38.152514708629177</v>
      </c>
      <c r="W24" s="48"/>
      <c r="X24" s="48"/>
      <c r="Y24" s="48"/>
      <c r="Z24" s="48"/>
      <c r="AA24" s="48"/>
      <c r="AB24" s="48"/>
    </row>
    <row r="25" spans="1:28" ht="15" customHeight="1" x14ac:dyDescent="0.2">
      <c r="A25" s="3"/>
      <c r="B25" s="2" t="s">
        <v>333</v>
      </c>
      <c r="C25" s="57">
        <v>34.737837787144429</v>
      </c>
      <c r="D25" s="58">
        <v>35.678851531626108</v>
      </c>
      <c r="E25" s="57">
        <v>0.94101374448167974</v>
      </c>
      <c r="F25" s="249"/>
      <c r="G25" s="57">
        <v>34.737837787144429</v>
      </c>
      <c r="H25" s="58">
        <v>35.678851531626108</v>
      </c>
      <c r="I25" s="57">
        <v>0.94101374448167974</v>
      </c>
      <c r="J25" s="13"/>
      <c r="K25" s="2"/>
      <c r="L25" s="48" t="s">
        <v>333</v>
      </c>
      <c r="M25" s="90">
        <v>35.678851531626108</v>
      </c>
      <c r="N25" s="48"/>
      <c r="O25" s="48" t="s">
        <v>333</v>
      </c>
      <c r="P25" s="48">
        <v>34.737837787144429</v>
      </c>
      <c r="Q25" s="48">
        <v>35.678851531626108</v>
      </c>
      <c r="R25" s="48">
        <v>34.737837787144429</v>
      </c>
      <c r="S25" s="48">
        <v>35.678851531626108</v>
      </c>
      <c r="T25" s="48"/>
      <c r="U25" s="48" t="s">
        <v>333</v>
      </c>
      <c r="V25" s="90">
        <v>35.678851531626108</v>
      </c>
      <c r="W25" s="48"/>
      <c r="X25" s="48"/>
      <c r="Y25" s="48"/>
      <c r="Z25" s="48"/>
      <c r="AA25" s="48"/>
      <c r="AB25" s="48"/>
    </row>
    <row r="26" spans="1:28" ht="15" customHeight="1" x14ac:dyDescent="0.2">
      <c r="A26" s="3"/>
      <c r="B26" s="21" t="s">
        <v>307</v>
      </c>
      <c r="C26" s="60">
        <v>37.135243813156862</v>
      </c>
      <c r="D26" s="60">
        <v>33.82493777308369</v>
      </c>
      <c r="E26" s="60">
        <v>-3.3103060400731721</v>
      </c>
      <c r="F26" s="249"/>
      <c r="G26" s="60">
        <v>37.135243813156862</v>
      </c>
      <c r="H26" s="60">
        <v>33.82493777308369</v>
      </c>
      <c r="I26" s="60">
        <v>-3.3103060400731721</v>
      </c>
      <c r="J26" s="13"/>
      <c r="K26" s="2"/>
      <c r="L26" s="48" t="s">
        <v>307</v>
      </c>
      <c r="M26" s="90">
        <v>33.82493777308369</v>
      </c>
      <c r="N26" s="48"/>
      <c r="O26" s="48" t="s">
        <v>307</v>
      </c>
      <c r="P26" s="48">
        <v>37.135243813156862</v>
      </c>
      <c r="Q26" s="48">
        <v>33.82493777308369</v>
      </c>
      <c r="R26" s="48">
        <v>37.135243813156862</v>
      </c>
      <c r="S26" s="48">
        <v>33.82493777308369</v>
      </c>
      <c r="T26" s="48"/>
      <c r="U26" s="48" t="s">
        <v>307</v>
      </c>
      <c r="V26" s="90">
        <v>33.82493777308369</v>
      </c>
      <c r="W26" s="48"/>
      <c r="X26" s="48"/>
      <c r="Y26" s="48"/>
      <c r="Z26" s="48"/>
      <c r="AA26" s="48"/>
      <c r="AB26" s="48"/>
    </row>
    <row r="27" spans="1:28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</row>
    <row r="28" spans="1:28" x14ac:dyDescent="0.2">
      <c r="A28" s="3"/>
      <c r="B28" s="21" t="s">
        <v>74</v>
      </c>
      <c r="C28" s="61">
        <v>-5.4632541333359796</v>
      </c>
      <c r="D28" s="60">
        <v>-5.4037136202127769</v>
      </c>
      <c r="E28" s="32"/>
      <c r="F28" s="32"/>
      <c r="G28" s="61">
        <v>-5.4632541333359796</v>
      </c>
      <c r="H28" s="60">
        <v>-7.2576273787551955</v>
      </c>
      <c r="I28" s="3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spans="1:28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spans="1:28" x14ac:dyDescent="0.2">
      <c r="A30" s="3"/>
      <c r="B30" s="32"/>
      <c r="C30" s="287" t="s">
        <v>168</v>
      </c>
      <c r="D30" s="287"/>
      <c r="E30" s="287"/>
      <c r="F30" s="287"/>
      <c r="G30" s="287"/>
      <c r="H30" s="287"/>
      <c r="I30" s="287"/>
      <c r="J30" s="13"/>
      <c r="K30" s="2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spans="1:28" x14ac:dyDescent="0.2">
      <c r="A31" s="3"/>
      <c r="B31" s="32"/>
      <c r="C31" s="291" t="s">
        <v>314</v>
      </c>
      <c r="D31" s="291"/>
      <c r="E31" s="291"/>
      <c r="F31" s="291"/>
      <c r="G31" s="291"/>
      <c r="H31" s="291"/>
      <c r="I31" s="291"/>
      <c r="J31" s="13"/>
      <c r="K31" s="2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spans="1:28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spans="1:28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spans="1:28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spans="1:28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spans="1:28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55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spans="1:28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55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spans="1:28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55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 spans="1:28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 spans="1:28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</row>
    <row r="41" spans="1:28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</row>
    <row r="42" spans="1:28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  <row r="43" spans="1:28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</row>
    <row r="44" spans="1:28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spans="1:28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</row>
    <row r="46" spans="1:28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</row>
    <row r="47" spans="1:28" x14ac:dyDescent="0.2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55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</row>
    <row r="48" spans="1:28" x14ac:dyDescent="0.2">
      <c r="A48" s="185" t="s">
        <v>310</v>
      </c>
      <c r="B48" s="188"/>
      <c r="C48" s="188"/>
      <c r="D48" s="188"/>
      <c r="E48" s="188"/>
      <c r="F48" s="188"/>
      <c r="G48" s="188"/>
      <c r="H48" s="188"/>
      <c r="I48" s="188"/>
      <c r="J48" s="13"/>
      <c r="K48" s="55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spans="1:28" x14ac:dyDescent="0.2">
      <c r="A49" s="185" t="s">
        <v>260</v>
      </c>
      <c r="B49" s="188"/>
      <c r="C49" s="188"/>
      <c r="D49" s="188"/>
      <c r="E49" s="188"/>
      <c r="F49" s="188"/>
      <c r="G49" s="188"/>
      <c r="H49" s="188"/>
      <c r="I49" s="188"/>
      <c r="J49" s="13"/>
      <c r="K49" s="55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</row>
    <row r="50" spans="1:28" x14ac:dyDescent="0.2">
      <c r="A50" s="185" t="s">
        <v>158</v>
      </c>
      <c r="B50" s="188"/>
      <c r="C50" s="188"/>
      <c r="D50" s="188"/>
      <c r="E50" s="188"/>
      <c r="F50" s="188"/>
      <c r="G50" s="188"/>
      <c r="H50" s="188"/>
      <c r="I50" s="188"/>
      <c r="J50" s="13"/>
      <c r="K50" s="55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</row>
    <row r="51" spans="1:28" x14ac:dyDescent="0.2">
      <c r="A51" s="185" t="s">
        <v>159</v>
      </c>
      <c r="B51" s="188"/>
      <c r="C51" s="188"/>
      <c r="D51" s="188"/>
      <c r="E51" s="188"/>
      <c r="F51" s="188"/>
      <c r="G51" s="188"/>
      <c r="H51" s="188"/>
      <c r="I51" s="188"/>
      <c r="J51" s="13"/>
      <c r="K51" s="55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spans="1:28" x14ac:dyDescent="0.2">
      <c r="A52" s="185" t="s">
        <v>315</v>
      </c>
      <c r="B52" s="188"/>
      <c r="C52" s="188"/>
      <c r="D52" s="188"/>
      <c r="E52" s="188"/>
      <c r="F52" s="188"/>
      <c r="G52" s="188"/>
      <c r="H52" s="188"/>
      <c r="I52" s="188"/>
      <c r="J52" s="13"/>
      <c r="K52" s="55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</row>
    <row r="53" spans="1:28" x14ac:dyDescent="0.2">
      <c r="A53" s="190" t="s">
        <v>145</v>
      </c>
      <c r="B53" s="191"/>
      <c r="C53" s="191"/>
      <c r="D53" s="191"/>
      <c r="E53" s="191"/>
      <c r="F53" s="191"/>
      <c r="G53" s="191"/>
      <c r="H53" s="192"/>
      <c r="I53" s="192"/>
      <c r="J53" s="62"/>
      <c r="K53" s="55"/>
    </row>
    <row r="55" spans="1:28" x14ac:dyDescent="0.2">
      <c r="B55" s="48"/>
      <c r="C55" s="48"/>
      <c r="D55" s="48"/>
      <c r="E55" s="48"/>
    </row>
    <row r="57" spans="1:28" x14ac:dyDescent="0.2">
      <c r="K57" s="10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33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5"/>
  <sheetViews>
    <sheetView showGridLines="0" zoomScaleNormal="100" zoomScaleSheetLayoutView="100" workbookViewId="0">
      <selection activeCell="L8" sqref="L8"/>
    </sheetView>
  </sheetViews>
  <sheetFormatPr baseColWidth="10" defaultColWidth="10.85546875" defaultRowHeight="12.75" x14ac:dyDescent="0.2"/>
  <cols>
    <col min="1" max="1" width="1.85546875" style="10" customWidth="1"/>
    <col min="2" max="2" width="19.42578125" style="10" customWidth="1"/>
    <col min="3" max="3" width="12.42578125" style="10" customWidth="1"/>
    <col min="4" max="4" width="11.85546875" style="10" customWidth="1"/>
    <col min="5" max="5" width="13.5703125" style="10" customWidth="1"/>
    <col min="6" max="6" width="8.85546875" style="10" customWidth="1"/>
    <col min="7" max="7" width="11.5703125" style="10" customWidth="1"/>
    <col min="8" max="8" width="13.7109375" style="10" customWidth="1"/>
    <col min="9" max="9" width="13" style="10" customWidth="1"/>
    <col min="10" max="10" width="1.85546875" style="10" customWidth="1"/>
    <col min="11" max="11" width="10.85546875" style="64"/>
    <col min="12" max="12" width="14.28515625" style="64" bestFit="1" customWidth="1"/>
    <col min="13" max="13" width="5.7109375" style="64" bestFit="1" customWidth="1"/>
    <col min="14" max="14" width="10.85546875" style="64"/>
    <col min="15" max="15" width="14.28515625" style="64" bestFit="1" customWidth="1"/>
    <col min="16" max="22" width="10.85546875" style="64"/>
    <col min="23" max="16384" width="10.85546875" style="10"/>
  </cols>
  <sheetData>
    <row r="1" spans="1:30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89"/>
    </row>
    <row r="2" spans="1:30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89"/>
    </row>
    <row r="3" spans="1:30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89"/>
    </row>
    <row r="4" spans="1:30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89"/>
    </row>
    <row r="5" spans="1:30" ht="18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W5" s="64"/>
      <c r="X5" s="64"/>
    </row>
    <row r="6" spans="1:30" ht="2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W6" s="64"/>
      <c r="X6" s="64"/>
    </row>
    <row r="7" spans="1:30" x14ac:dyDescent="0.2">
      <c r="A7" s="3"/>
      <c r="B7" s="11"/>
      <c r="C7" s="266" t="s">
        <v>86</v>
      </c>
      <c r="D7" s="266"/>
      <c r="E7" s="266"/>
      <c r="F7" s="266"/>
      <c r="G7" s="266"/>
      <c r="H7" s="266"/>
      <c r="I7" s="266"/>
      <c r="J7" s="13"/>
      <c r="K7" s="89"/>
      <c r="W7" s="64"/>
      <c r="X7" s="64"/>
    </row>
    <row r="8" spans="1:30" x14ac:dyDescent="0.2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89"/>
      <c r="W8" s="64"/>
      <c r="X8" s="64"/>
    </row>
    <row r="9" spans="1:30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W9" s="64"/>
      <c r="X9" s="64"/>
      <c r="Y9" s="64"/>
      <c r="Z9" s="64"/>
      <c r="AA9" s="48"/>
      <c r="AB9" s="48"/>
      <c r="AC9" s="48"/>
      <c r="AD9" s="48"/>
    </row>
    <row r="10" spans="1:30" ht="15.75" customHeight="1" x14ac:dyDescent="0.2">
      <c r="A10" s="3"/>
      <c r="B10" s="2"/>
      <c r="C10" s="264" t="s">
        <v>312</v>
      </c>
      <c r="D10" s="264"/>
      <c r="E10" s="273" t="s">
        <v>303</v>
      </c>
      <c r="F10" s="20"/>
      <c r="G10" s="264" t="s">
        <v>313</v>
      </c>
      <c r="H10" s="264"/>
      <c r="I10" s="273" t="s">
        <v>303</v>
      </c>
      <c r="J10" s="13"/>
      <c r="K10" s="89"/>
      <c r="W10" s="64"/>
      <c r="X10" s="64"/>
      <c r="Y10" s="64"/>
      <c r="Z10" s="64"/>
      <c r="AA10" s="48"/>
      <c r="AB10" s="48"/>
      <c r="AC10" s="48"/>
      <c r="AD10" s="48"/>
    </row>
    <row r="11" spans="1:30" ht="15.75" customHeight="1" x14ac:dyDescent="0.2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64"/>
      <c r="Y11" s="64"/>
      <c r="Z11" s="64"/>
      <c r="AA11" s="48"/>
      <c r="AB11" s="48"/>
      <c r="AC11" s="48"/>
      <c r="AD11" s="48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48"/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V12" s="48" t="s">
        <v>56</v>
      </c>
      <c r="W12" s="48"/>
      <c r="X12" s="64"/>
      <c r="Y12" s="64"/>
      <c r="Z12" s="64"/>
      <c r="AA12" s="48"/>
      <c r="AB12" s="48"/>
      <c r="AC12" s="48"/>
      <c r="AD12" s="48"/>
    </row>
    <row r="13" spans="1:30" ht="15" customHeight="1" x14ac:dyDescent="0.2">
      <c r="A13" s="3"/>
      <c r="B13" s="2" t="s">
        <v>334</v>
      </c>
      <c r="C13" s="57">
        <v>61.374785572963773</v>
      </c>
      <c r="D13" s="58">
        <v>63.206112715152372</v>
      </c>
      <c r="E13" s="57">
        <v>1.8313271421885986</v>
      </c>
      <c r="F13" s="20"/>
      <c r="G13" s="57">
        <v>61.374785572963773</v>
      </c>
      <c r="H13" s="58">
        <v>63.206112715152372</v>
      </c>
      <c r="I13" s="57">
        <v>1.8313271421885986</v>
      </c>
      <c r="J13" s="13"/>
      <c r="K13" s="89"/>
      <c r="L13" s="48" t="s">
        <v>334</v>
      </c>
      <c r="M13" s="90">
        <v>63.206112715152372</v>
      </c>
      <c r="N13" s="48"/>
      <c r="O13" s="48" t="s">
        <v>334</v>
      </c>
      <c r="P13" s="48">
        <v>61.374785572963773</v>
      </c>
      <c r="Q13" s="48">
        <v>63.206112715152372</v>
      </c>
      <c r="R13" s="48">
        <v>61.374785572963773</v>
      </c>
      <c r="S13" s="48">
        <v>63.206112715152372</v>
      </c>
      <c r="T13" s="48"/>
      <c r="U13" s="48" t="s">
        <v>334</v>
      </c>
      <c r="V13" s="90">
        <v>63.206112715152372</v>
      </c>
      <c r="W13" s="48"/>
      <c r="X13" s="64"/>
      <c r="Y13" s="64"/>
      <c r="Z13" s="64"/>
      <c r="AA13" s="48"/>
      <c r="AB13" s="48"/>
      <c r="AC13" s="48"/>
      <c r="AD13" s="48"/>
    </row>
    <row r="14" spans="1:30" x14ac:dyDescent="0.2">
      <c r="A14" s="3"/>
      <c r="B14" s="2" t="s">
        <v>325</v>
      </c>
      <c r="C14" s="57">
        <v>58.05052056931568</v>
      </c>
      <c r="D14" s="58">
        <v>58.811713028950606</v>
      </c>
      <c r="E14" s="57">
        <v>0.76119245963492688</v>
      </c>
      <c r="F14" s="20"/>
      <c r="G14" s="57">
        <v>58.05052056931568</v>
      </c>
      <c r="H14" s="58">
        <v>58.811713028950606</v>
      </c>
      <c r="I14" s="57">
        <v>0.76119245963492688</v>
      </c>
      <c r="J14" s="13"/>
      <c r="K14" s="89"/>
      <c r="L14" s="48" t="s">
        <v>325</v>
      </c>
      <c r="M14" s="90">
        <v>58.811713028950606</v>
      </c>
      <c r="N14" s="48"/>
      <c r="O14" s="48" t="s">
        <v>325</v>
      </c>
      <c r="P14" s="48">
        <v>58.05052056931568</v>
      </c>
      <c r="Q14" s="48">
        <v>58.811713028950606</v>
      </c>
      <c r="R14" s="48">
        <v>58.05052056931568</v>
      </c>
      <c r="S14" s="48">
        <v>58.811713028950606</v>
      </c>
      <c r="T14" s="48"/>
      <c r="U14" s="48" t="s">
        <v>325</v>
      </c>
      <c r="V14" s="90">
        <v>58.811713028950606</v>
      </c>
      <c r="W14" s="48"/>
      <c r="X14" s="64"/>
      <c r="Y14" s="64"/>
      <c r="Z14" s="64"/>
      <c r="AA14" s="48"/>
      <c r="AB14" s="48"/>
      <c r="AC14" s="48"/>
      <c r="AD14" s="48"/>
    </row>
    <row r="15" spans="1:30" ht="14.25" customHeight="1" x14ac:dyDescent="0.2">
      <c r="A15" s="3"/>
      <c r="B15" s="2" t="s">
        <v>327</v>
      </c>
      <c r="C15" s="57">
        <v>59.958011534151076</v>
      </c>
      <c r="D15" s="58">
        <v>55.278499267070288</v>
      </c>
      <c r="E15" s="57">
        <v>-4.6795122670807885</v>
      </c>
      <c r="F15" s="20"/>
      <c r="G15" s="57">
        <v>59.958011534151076</v>
      </c>
      <c r="H15" s="58">
        <v>55.278499267070288</v>
      </c>
      <c r="I15" s="57">
        <v>-4.6795122670807885</v>
      </c>
      <c r="J15" s="13"/>
      <c r="K15" s="89"/>
      <c r="L15" s="48" t="s">
        <v>327</v>
      </c>
      <c r="M15" s="90">
        <v>55.278499267070288</v>
      </c>
      <c r="N15" s="48"/>
      <c r="O15" s="48" t="s">
        <v>327</v>
      </c>
      <c r="P15" s="48">
        <v>59.958011534151076</v>
      </c>
      <c r="Q15" s="48">
        <v>55.278499267070288</v>
      </c>
      <c r="R15" s="48">
        <v>59.958011534151076</v>
      </c>
      <c r="S15" s="48">
        <v>55.278499267070288</v>
      </c>
      <c r="T15" s="48"/>
      <c r="U15" s="48" t="s">
        <v>327</v>
      </c>
      <c r="V15" s="90">
        <v>55.278499267070288</v>
      </c>
      <c r="W15" s="48"/>
      <c r="X15" s="64"/>
      <c r="Y15" s="64"/>
      <c r="Z15" s="64"/>
      <c r="AA15" s="48"/>
      <c r="AB15" s="48"/>
      <c r="AC15" s="48"/>
      <c r="AD15" s="48"/>
    </row>
    <row r="16" spans="1:30" ht="14.25" customHeight="1" x14ac:dyDescent="0.2">
      <c r="A16" s="3"/>
      <c r="B16" s="2" t="s">
        <v>332</v>
      </c>
      <c r="C16" s="57">
        <v>53.396598543108084</v>
      </c>
      <c r="D16" s="58">
        <v>55.081100470205556</v>
      </c>
      <c r="E16" s="57">
        <v>1.6845019270974717</v>
      </c>
      <c r="F16" s="20"/>
      <c r="G16" s="57">
        <v>53.396598543108084</v>
      </c>
      <c r="H16" s="58">
        <v>55.081100470205556</v>
      </c>
      <c r="I16" s="57">
        <v>1.6845019270974717</v>
      </c>
      <c r="J16" s="13"/>
      <c r="K16" s="89"/>
      <c r="L16" s="48" t="s">
        <v>332</v>
      </c>
      <c r="M16" s="90">
        <v>55.081100470205556</v>
      </c>
      <c r="N16" s="48"/>
      <c r="O16" s="48" t="s">
        <v>332</v>
      </c>
      <c r="P16" s="48">
        <v>53.396598543108084</v>
      </c>
      <c r="Q16" s="48">
        <v>55.081100470205556</v>
      </c>
      <c r="R16" s="48">
        <v>53.396598543108084</v>
      </c>
      <c r="S16" s="48">
        <v>55.081100470205556</v>
      </c>
      <c r="T16" s="48"/>
      <c r="U16" s="48" t="s">
        <v>332</v>
      </c>
      <c r="V16" s="90">
        <v>55.081100470205556</v>
      </c>
      <c r="W16" s="48"/>
      <c r="X16" s="64"/>
      <c r="Y16" s="64"/>
      <c r="Z16" s="64"/>
      <c r="AA16" s="48"/>
      <c r="AB16" s="48"/>
      <c r="AC16" s="48"/>
      <c r="AD16" s="48"/>
    </row>
    <row r="17" spans="1:30" ht="15" customHeight="1" x14ac:dyDescent="0.2">
      <c r="A17" s="3"/>
      <c r="B17" s="2" t="s">
        <v>323</v>
      </c>
      <c r="C17" s="57">
        <v>56.001931259919161</v>
      </c>
      <c r="D17" s="58">
        <v>51.225240589131793</v>
      </c>
      <c r="E17" s="57">
        <v>-4.7766906707873673</v>
      </c>
      <c r="F17" s="20"/>
      <c r="G17" s="57">
        <v>56.001931259919161</v>
      </c>
      <c r="H17" s="58">
        <v>51.225240589131793</v>
      </c>
      <c r="I17" s="57">
        <v>-4.7766906707873673</v>
      </c>
      <c r="J17" s="13"/>
      <c r="K17" s="89"/>
      <c r="L17" s="48" t="s">
        <v>323</v>
      </c>
      <c r="M17" s="90">
        <v>51.225240589131793</v>
      </c>
      <c r="N17" s="48"/>
      <c r="O17" s="48" t="s">
        <v>323</v>
      </c>
      <c r="P17" s="48">
        <v>56.001931259919161</v>
      </c>
      <c r="Q17" s="48">
        <v>51.225240589131793</v>
      </c>
      <c r="R17" s="48">
        <v>56.001931259919161</v>
      </c>
      <c r="S17" s="48">
        <v>51.225240589131793</v>
      </c>
      <c r="T17" s="48"/>
      <c r="U17" s="48" t="s">
        <v>323</v>
      </c>
      <c r="V17" s="90">
        <v>51.225240589131793</v>
      </c>
      <c r="W17" s="48"/>
      <c r="X17" s="64"/>
      <c r="Y17" s="64"/>
      <c r="Z17" s="64"/>
      <c r="AA17" s="48"/>
      <c r="AB17" s="48"/>
      <c r="AC17" s="48"/>
      <c r="AD17" s="48"/>
    </row>
    <row r="18" spans="1:30" ht="15" customHeight="1" x14ac:dyDescent="0.2">
      <c r="A18" s="3"/>
      <c r="B18" s="2" t="s">
        <v>329</v>
      </c>
      <c r="C18" s="57">
        <v>56.538672996328046</v>
      </c>
      <c r="D18" s="58">
        <v>51.150937111530382</v>
      </c>
      <c r="E18" s="57">
        <v>-5.3877358847976637</v>
      </c>
      <c r="F18" s="20"/>
      <c r="G18" s="57">
        <v>56.538672996328046</v>
      </c>
      <c r="H18" s="58">
        <v>51.150937111530382</v>
      </c>
      <c r="I18" s="57">
        <v>-5.3877358847976637</v>
      </c>
      <c r="J18" s="13"/>
      <c r="K18" s="89"/>
      <c r="L18" s="48" t="s">
        <v>329</v>
      </c>
      <c r="M18" s="90">
        <v>51.150937111530382</v>
      </c>
      <c r="N18" s="48"/>
      <c r="O18" s="48" t="s">
        <v>329</v>
      </c>
      <c r="P18" s="48">
        <v>56.538672996328046</v>
      </c>
      <c r="Q18" s="48">
        <v>51.150937111530382</v>
      </c>
      <c r="R18" s="48">
        <v>56.538672996328046</v>
      </c>
      <c r="S18" s="48">
        <v>51.150937111530382</v>
      </c>
      <c r="T18" s="48"/>
      <c r="U18" s="48" t="s">
        <v>329</v>
      </c>
      <c r="V18" s="90">
        <v>51.150937111530382</v>
      </c>
      <c r="W18" s="48"/>
      <c r="X18" s="64"/>
      <c r="Y18" s="64"/>
      <c r="Z18" s="64"/>
      <c r="AA18" s="48"/>
      <c r="AB18" s="48"/>
      <c r="AC18" s="48"/>
      <c r="AD18" s="48"/>
    </row>
    <row r="19" spans="1:30" x14ac:dyDescent="0.2">
      <c r="A19" s="3"/>
      <c r="B19" s="2" t="s">
        <v>326</v>
      </c>
      <c r="C19" s="57">
        <v>47.057162414591069</v>
      </c>
      <c r="D19" s="58">
        <v>46.024338861318967</v>
      </c>
      <c r="E19" s="57">
        <v>-1.0328235532721024</v>
      </c>
      <c r="F19" s="20"/>
      <c r="G19" s="57">
        <v>47.057162414591069</v>
      </c>
      <c r="H19" s="58">
        <v>46.024338861318967</v>
      </c>
      <c r="I19" s="57">
        <v>-1.0328235532721024</v>
      </c>
      <c r="J19" s="13"/>
      <c r="K19" s="89"/>
      <c r="L19" s="48" t="s">
        <v>326</v>
      </c>
      <c r="M19" s="90">
        <v>46.024338861318967</v>
      </c>
      <c r="N19" s="48"/>
      <c r="O19" s="48" t="s">
        <v>326</v>
      </c>
      <c r="P19" s="48">
        <v>47.057162414591069</v>
      </c>
      <c r="Q19" s="48">
        <v>46.024338861318967</v>
      </c>
      <c r="R19" s="48">
        <v>47.057162414591069</v>
      </c>
      <c r="S19" s="48">
        <v>46.024338861318967</v>
      </c>
      <c r="T19" s="48"/>
      <c r="U19" s="48" t="s">
        <v>326</v>
      </c>
      <c r="V19" s="90">
        <v>46.024338861318967</v>
      </c>
      <c r="W19" s="48"/>
      <c r="X19" s="64"/>
      <c r="Y19" s="64"/>
      <c r="Z19" s="64"/>
      <c r="AA19" s="48"/>
      <c r="AB19" s="48"/>
      <c r="AC19" s="48"/>
      <c r="AD19" s="48"/>
    </row>
    <row r="20" spans="1:30" ht="14.25" customHeight="1" x14ac:dyDescent="0.2">
      <c r="A20" s="3"/>
      <c r="B20" s="2" t="s">
        <v>335</v>
      </c>
      <c r="C20" s="57">
        <v>43.992539231647562</v>
      </c>
      <c r="D20" s="58">
        <v>44.002922639759099</v>
      </c>
      <c r="E20" s="57">
        <v>1.0383408111536596E-2</v>
      </c>
      <c r="F20" s="20"/>
      <c r="G20" s="57">
        <v>43.992539231647562</v>
      </c>
      <c r="H20" s="58">
        <v>44.002922639759099</v>
      </c>
      <c r="I20" s="57">
        <v>1.0383408111536596E-2</v>
      </c>
      <c r="J20" s="13"/>
      <c r="K20" s="89"/>
      <c r="L20" s="48" t="s">
        <v>335</v>
      </c>
      <c r="M20" s="90">
        <v>44.002922639759099</v>
      </c>
      <c r="N20" s="48"/>
      <c r="O20" s="48" t="s">
        <v>335</v>
      </c>
      <c r="P20" s="48">
        <v>43.992539231647562</v>
      </c>
      <c r="Q20" s="48">
        <v>44.002922639759099</v>
      </c>
      <c r="R20" s="48">
        <v>43.992539231647562</v>
      </c>
      <c r="S20" s="48">
        <v>44.002922639759099</v>
      </c>
      <c r="T20" s="48"/>
      <c r="U20" s="48" t="s">
        <v>335</v>
      </c>
      <c r="V20" s="90">
        <v>44.002922639759099</v>
      </c>
      <c r="W20" s="48"/>
      <c r="X20" s="64"/>
      <c r="Y20" s="64"/>
      <c r="Z20" s="64"/>
      <c r="AA20" s="48"/>
      <c r="AB20" s="48"/>
      <c r="AC20" s="48"/>
      <c r="AD20" s="48"/>
    </row>
    <row r="21" spans="1:30" ht="14.25" customHeight="1" x14ac:dyDescent="0.2">
      <c r="A21" s="3"/>
      <c r="B21" s="2" t="s">
        <v>330</v>
      </c>
      <c r="C21" s="57">
        <v>43.865076716465417</v>
      </c>
      <c r="D21" s="58">
        <v>41.641913750468049</v>
      </c>
      <c r="E21" s="57">
        <v>-2.2231629659973677</v>
      </c>
      <c r="F21" s="20"/>
      <c r="G21" s="57">
        <v>43.865076716465417</v>
      </c>
      <c r="H21" s="58">
        <v>41.641913750468049</v>
      </c>
      <c r="I21" s="57">
        <v>-2.2231629659973677</v>
      </c>
      <c r="J21" s="13"/>
      <c r="K21" s="89"/>
      <c r="L21" s="48" t="s">
        <v>330</v>
      </c>
      <c r="M21" s="90">
        <v>41.641913750468049</v>
      </c>
      <c r="N21" s="48"/>
      <c r="O21" s="48" t="s">
        <v>330</v>
      </c>
      <c r="P21" s="48">
        <v>43.865076716465417</v>
      </c>
      <c r="Q21" s="48">
        <v>41.641913750468049</v>
      </c>
      <c r="R21" s="48">
        <v>43.865076716465417</v>
      </c>
      <c r="S21" s="48">
        <v>41.641913750468049</v>
      </c>
      <c r="T21" s="48"/>
      <c r="U21" s="48" t="s">
        <v>330</v>
      </c>
      <c r="V21" s="90">
        <v>41.641913750468049</v>
      </c>
      <c r="W21" s="48"/>
      <c r="X21" s="64"/>
      <c r="Y21" s="64"/>
      <c r="Z21" s="64"/>
      <c r="AA21" s="48"/>
      <c r="AB21" s="48"/>
      <c r="AC21" s="48"/>
      <c r="AD21" s="48"/>
    </row>
    <row r="22" spans="1:30" ht="14.25" customHeight="1" x14ac:dyDescent="0.2">
      <c r="A22" s="3"/>
      <c r="B22" s="21" t="s">
        <v>328</v>
      </c>
      <c r="C22" s="61">
        <v>40.799190222280238</v>
      </c>
      <c r="D22" s="60">
        <v>39.127490870430101</v>
      </c>
      <c r="E22" s="61">
        <v>-1.6716993518501368</v>
      </c>
      <c r="F22" s="239"/>
      <c r="G22" s="61">
        <v>40.799190222280238</v>
      </c>
      <c r="H22" s="60">
        <v>39.127490870430101</v>
      </c>
      <c r="I22" s="61">
        <v>-1.6716993518501368</v>
      </c>
      <c r="J22" s="13"/>
      <c r="K22" s="89"/>
      <c r="L22" s="48" t="s">
        <v>328</v>
      </c>
      <c r="M22" s="90">
        <v>39.127490870430101</v>
      </c>
      <c r="N22" s="48"/>
      <c r="O22" s="48" t="s">
        <v>328</v>
      </c>
      <c r="P22" s="48">
        <v>40.799190222280238</v>
      </c>
      <c r="Q22" s="48">
        <v>39.127490870430101</v>
      </c>
      <c r="R22" s="48">
        <v>40.799190222280238</v>
      </c>
      <c r="S22" s="48">
        <v>39.127490870430101</v>
      </c>
      <c r="T22" s="48"/>
      <c r="U22" s="48" t="s">
        <v>328</v>
      </c>
      <c r="V22" s="90">
        <v>39.127490870430101</v>
      </c>
      <c r="W22" s="48"/>
      <c r="X22" s="64"/>
      <c r="Y22" s="64"/>
      <c r="Z22" s="64"/>
      <c r="AA22" s="48"/>
      <c r="AB22" s="48"/>
      <c r="AC22" s="48"/>
      <c r="AD22" s="48"/>
    </row>
    <row r="23" spans="1:30" ht="15" customHeight="1" x14ac:dyDescent="0.2">
      <c r="A23" s="3"/>
      <c r="B23" s="2" t="s">
        <v>331</v>
      </c>
      <c r="C23" s="57">
        <v>34.740777474518922</v>
      </c>
      <c r="D23" s="58">
        <v>36.999109662684162</v>
      </c>
      <c r="E23" s="57">
        <v>2.258332188165241</v>
      </c>
      <c r="F23" s="239"/>
      <c r="G23" s="57">
        <v>34.740777474518922</v>
      </c>
      <c r="H23" s="58">
        <v>36.999109662684162</v>
      </c>
      <c r="I23" s="57">
        <v>2.258332188165241</v>
      </c>
      <c r="J23" s="13"/>
      <c r="K23" s="89"/>
      <c r="L23" s="48" t="s">
        <v>331</v>
      </c>
      <c r="M23" s="90">
        <v>36.999109662684162</v>
      </c>
      <c r="N23" s="48"/>
      <c r="O23" s="48" t="s">
        <v>331</v>
      </c>
      <c r="P23" s="48">
        <v>34.740777474518922</v>
      </c>
      <c r="Q23" s="48">
        <v>36.999109662684162</v>
      </c>
      <c r="R23" s="48">
        <v>34.740777474518922</v>
      </c>
      <c r="S23" s="48">
        <v>36.999109662684162</v>
      </c>
      <c r="T23" s="48"/>
      <c r="U23" s="48" t="s">
        <v>331</v>
      </c>
      <c r="V23" s="90">
        <v>36.999109662684162</v>
      </c>
      <c r="W23" s="48"/>
      <c r="X23" s="64"/>
      <c r="Y23" s="64"/>
      <c r="Z23" s="64"/>
      <c r="AA23" s="48"/>
      <c r="AB23" s="48"/>
      <c r="AC23" s="48"/>
      <c r="AD23" s="48"/>
    </row>
    <row r="24" spans="1:30" ht="15" customHeight="1" x14ac:dyDescent="0.2">
      <c r="A24" s="3"/>
      <c r="B24" s="2" t="s">
        <v>324</v>
      </c>
      <c r="C24" s="57">
        <v>34.664951795782713</v>
      </c>
      <c r="D24" s="58">
        <v>34.150507226185226</v>
      </c>
      <c r="E24" s="57">
        <v>-0.51444456959748663</v>
      </c>
      <c r="F24" s="249"/>
      <c r="G24" s="57">
        <v>34.664951795782713</v>
      </c>
      <c r="H24" s="58">
        <v>34.150507226185226</v>
      </c>
      <c r="I24" s="57">
        <v>-0.51444456959748663</v>
      </c>
      <c r="J24" s="13"/>
      <c r="K24" s="89"/>
      <c r="L24" s="48" t="s">
        <v>324</v>
      </c>
      <c r="M24" s="90">
        <v>34.150507226185226</v>
      </c>
      <c r="N24" s="48"/>
      <c r="O24" s="48" t="s">
        <v>324</v>
      </c>
      <c r="P24" s="48">
        <v>34.664951795782713</v>
      </c>
      <c r="Q24" s="48">
        <v>34.150507226185226</v>
      </c>
      <c r="R24" s="48">
        <v>34.664951795782713</v>
      </c>
      <c r="S24" s="48">
        <v>34.150507226185226</v>
      </c>
      <c r="T24" s="48"/>
      <c r="U24" s="48" t="s">
        <v>324</v>
      </c>
      <c r="V24" s="90">
        <v>34.150507226185226</v>
      </c>
      <c r="W24" s="48"/>
      <c r="X24" s="64"/>
      <c r="Y24" s="64"/>
      <c r="Z24" s="64"/>
      <c r="AA24" s="48"/>
      <c r="AB24" s="48"/>
      <c r="AC24" s="48"/>
      <c r="AD24" s="48"/>
    </row>
    <row r="25" spans="1:30" ht="15" customHeight="1" x14ac:dyDescent="0.2">
      <c r="A25" s="3"/>
      <c r="B25" s="2" t="s">
        <v>333</v>
      </c>
      <c r="C25" s="57">
        <v>32.458396418630763</v>
      </c>
      <c r="D25" s="58">
        <v>32.698902399105094</v>
      </c>
      <c r="E25" s="57">
        <v>0.24050598047433169</v>
      </c>
      <c r="F25" s="252"/>
      <c r="G25" s="57">
        <v>32.458396418630763</v>
      </c>
      <c r="H25" s="58">
        <v>32.698902399105094</v>
      </c>
      <c r="I25" s="57">
        <v>0.24050598047433169</v>
      </c>
      <c r="J25" s="13"/>
      <c r="K25" s="89"/>
      <c r="L25" s="48" t="s">
        <v>333</v>
      </c>
      <c r="M25" s="90">
        <v>32.698902399105094</v>
      </c>
      <c r="N25" s="48"/>
      <c r="O25" s="48" t="s">
        <v>333</v>
      </c>
      <c r="P25" s="48">
        <v>32.458396418630763</v>
      </c>
      <c r="Q25" s="48">
        <v>32.698902399105094</v>
      </c>
      <c r="R25" s="48">
        <v>32.458396418630763</v>
      </c>
      <c r="S25" s="48">
        <v>32.698902399105094</v>
      </c>
      <c r="T25" s="48"/>
      <c r="U25" s="48" t="s">
        <v>333</v>
      </c>
      <c r="V25" s="90">
        <v>32.698902399105094</v>
      </c>
      <c r="W25" s="48"/>
      <c r="X25" s="64"/>
      <c r="Y25" s="64"/>
      <c r="Z25" s="64"/>
      <c r="AA25" s="48"/>
      <c r="AB25" s="48"/>
      <c r="AC25" s="48"/>
      <c r="AD25" s="48"/>
    </row>
    <row r="26" spans="1:30" ht="15" customHeight="1" x14ac:dyDescent="0.2">
      <c r="A26" s="3"/>
      <c r="B26" s="21" t="s">
        <v>307</v>
      </c>
      <c r="C26" s="60">
        <v>34.214797156339408</v>
      </c>
      <c r="D26" s="60">
        <v>31.711470260726671</v>
      </c>
      <c r="E26" s="60">
        <v>-2.5033268956127372</v>
      </c>
      <c r="F26" s="252"/>
      <c r="G26" s="60">
        <v>34.214797156339408</v>
      </c>
      <c r="H26" s="60">
        <v>31.711470260726671</v>
      </c>
      <c r="I26" s="60">
        <v>-2.5033268956127372</v>
      </c>
      <c r="J26" s="13"/>
      <c r="K26" s="89"/>
      <c r="L26" s="48" t="s">
        <v>307</v>
      </c>
      <c r="M26" s="90">
        <v>31.711470260726671</v>
      </c>
      <c r="N26" s="48"/>
      <c r="O26" s="48" t="s">
        <v>307</v>
      </c>
      <c r="P26" s="48">
        <v>34.214797156339408</v>
      </c>
      <c r="Q26" s="48">
        <v>31.711470260726671</v>
      </c>
      <c r="R26" s="48">
        <v>34.214797156339408</v>
      </c>
      <c r="S26" s="48">
        <v>31.711470260726671</v>
      </c>
      <c r="T26" s="48"/>
      <c r="U26" s="48" t="s">
        <v>307</v>
      </c>
      <c r="V26" s="90">
        <v>31.711470260726671</v>
      </c>
      <c r="W26" s="48"/>
      <c r="X26" s="64"/>
      <c r="Y26" s="64"/>
      <c r="Z26" s="64"/>
      <c r="AA26" s="48"/>
      <c r="AB26" s="48"/>
      <c r="AC26" s="48"/>
      <c r="AD26" s="48"/>
    </row>
    <row r="27" spans="1:30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W27" s="64"/>
      <c r="X27" s="64"/>
      <c r="Y27" s="64"/>
      <c r="Z27" s="64"/>
      <c r="AA27" s="48"/>
      <c r="AB27" s="48"/>
      <c r="AC27" s="48"/>
      <c r="AD27" s="48"/>
    </row>
    <row r="28" spans="1:30" x14ac:dyDescent="0.2">
      <c r="A28" s="3"/>
      <c r="B28" s="21" t="s">
        <v>74</v>
      </c>
      <c r="C28" s="61">
        <v>-6.5843930659408301</v>
      </c>
      <c r="D28" s="60">
        <v>-7.4160206097034305</v>
      </c>
      <c r="E28" s="32"/>
      <c r="F28" s="32"/>
      <c r="G28" s="61">
        <v>-6.5843930659408301</v>
      </c>
      <c r="H28" s="60">
        <v>-7.4160206097034305</v>
      </c>
      <c r="I28" s="32"/>
      <c r="J28" s="13"/>
      <c r="K28" s="89"/>
      <c r="W28" s="64"/>
      <c r="X28" s="64"/>
      <c r="Y28" s="64"/>
      <c r="Z28" s="64"/>
      <c r="AA28" s="48"/>
      <c r="AB28" s="48"/>
      <c r="AC28" s="48"/>
      <c r="AD28" s="48"/>
    </row>
    <row r="29" spans="1:30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W29" s="64"/>
      <c r="X29" s="64"/>
      <c r="Y29" s="64"/>
      <c r="Z29" s="64"/>
      <c r="AA29" s="48"/>
      <c r="AB29" s="48"/>
      <c r="AC29" s="48"/>
      <c r="AD29" s="48"/>
    </row>
    <row r="30" spans="1:30" x14ac:dyDescent="0.2">
      <c r="A30" s="3"/>
      <c r="B30" s="32"/>
      <c r="C30" s="290" t="s">
        <v>181</v>
      </c>
      <c r="D30" s="290"/>
      <c r="E30" s="290"/>
      <c r="F30" s="290"/>
      <c r="G30" s="290"/>
      <c r="H30" s="290"/>
      <c r="I30" s="290"/>
      <c r="J30" s="13"/>
      <c r="K30" s="89"/>
      <c r="W30" s="64"/>
      <c r="X30" s="64"/>
      <c r="Y30" s="64"/>
      <c r="Z30" s="64"/>
      <c r="AA30" s="48"/>
      <c r="AB30" s="48"/>
      <c r="AC30" s="48"/>
      <c r="AD30" s="48"/>
    </row>
    <row r="31" spans="1:30" x14ac:dyDescent="0.2">
      <c r="A31" s="3"/>
      <c r="B31" s="32"/>
      <c r="C31" s="292" t="s">
        <v>314</v>
      </c>
      <c r="D31" s="292"/>
      <c r="E31" s="292"/>
      <c r="F31" s="292"/>
      <c r="G31" s="292"/>
      <c r="H31" s="292"/>
      <c r="I31" s="292"/>
      <c r="J31" s="13"/>
      <c r="K31" s="89"/>
      <c r="W31" s="64"/>
      <c r="X31" s="64"/>
      <c r="Y31" s="64"/>
      <c r="Z31" s="64"/>
      <c r="AA31" s="48"/>
      <c r="AB31" s="48"/>
      <c r="AC31" s="48"/>
      <c r="AD31" s="48"/>
    </row>
    <row r="32" spans="1:30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9"/>
      <c r="W32" s="64"/>
      <c r="X32" s="64"/>
      <c r="Y32" s="64"/>
      <c r="Z32" s="64"/>
      <c r="AA32" s="48"/>
      <c r="AB32" s="48"/>
      <c r="AC32" s="48"/>
      <c r="AD32" s="48"/>
    </row>
    <row r="33" spans="1:30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9"/>
      <c r="W33" s="64"/>
      <c r="X33" s="64"/>
      <c r="Y33" s="64"/>
      <c r="Z33" s="64"/>
      <c r="AA33" s="48"/>
      <c r="AB33" s="48"/>
      <c r="AC33" s="48"/>
      <c r="AD33" s="48"/>
    </row>
    <row r="34" spans="1:30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W34" s="64"/>
      <c r="X34" s="64"/>
      <c r="Y34" s="64"/>
      <c r="Z34" s="64"/>
      <c r="AA34" s="48"/>
      <c r="AB34" s="48"/>
      <c r="AC34" s="48"/>
      <c r="AD34" s="48"/>
    </row>
    <row r="35" spans="1:30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W35" s="64"/>
      <c r="X35" s="64"/>
      <c r="Y35" s="64"/>
      <c r="Z35" s="64"/>
      <c r="AA35" s="48"/>
      <c r="AB35" s="48"/>
      <c r="AC35" s="48"/>
      <c r="AD35" s="48"/>
    </row>
    <row r="36" spans="1:30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48"/>
      <c r="AB36" s="48"/>
      <c r="AC36" s="48"/>
      <c r="AD36" s="48"/>
    </row>
    <row r="37" spans="1:30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48"/>
      <c r="Z37" s="48"/>
      <c r="AA37" s="48"/>
      <c r="AB37" s="48"/>
      <c r="AC37" s="48"/>
      <c r="AD37" s="48"/>
    </row>
    <row r="38" spans="1:30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48"/>
      <c r="Z38" s="48"/>
      <c r="AA38" s="48"/>
      <c r="AB38" s="48"/>
      <c r="AC38" s="48"/>
      <c r="AD38" s="48"/>
    </row>
    <row r="39" spans="1:30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48"/>
      <c r="Z39" s="48"/>
      <c r="AA39" s="48"/>
      <c r="AB39" s="48"/>
      <c r="AC39" s="48"/>
      <c r="AD39" s="48"/>
    </row>
    <row r="40" spans="1:30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48"/>
      <c r="Z40" s="48"/>
      <c r="AA40" s="48"/>
      <c r="AB40" s="48"/>
      <c r="AC40" s="48"/>
      <c r="AD40" s="48"/>
    </row>
    <row r="41" spans="1:30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</row>
    <row r="42" spans="1:30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</row>
    <row r="43" spans="1:30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89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1:30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89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</row>
    <row r="45" spans="1:30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89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</row>
    <row r="46" spans="1:30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89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1:30" x14ac:dyDescent="0.2">
      <c r="A47" s="185" t="s">
        <v>310</v>
      </c>
      <c r="B47" s="188"/>
      <c r="C47" s="188"/>
      <c r="D47" s="188"/>
      <c r="E47" s="188"/>
      <c r="F47" s="188"/>
      <c r="G47" s="188"/>
      <c r="H47" s="188"/>
      <c r="I47" s="188"/>
      <c r="J47" s="13"/>
      <c r="K47" s="89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48" spans="1:30" x14ac:dyDescent="0.2">
      <c r="A48" s="185" t="s">
        <v>260</v>
      </c>
      <c r="B48" s="188"/>
      <c r="C48" s="188"/>
      <c r="D48" s="188"/>
      <c r="E48" s="188"/>
      <c r="F48" s="188"/>
      <c r="G48" s="188"/>
      <c r="H48" s="188"/>
      <c r="I48" s="188"/>
      <c r="J48" s="13"/>
      <c r="K48" s="89"/>
    </row>
    <row r="49" spans="1:11" x14ac:dyDescent="0.2">
      <c r="A49" s="185" t="s">
        <v>158</v>
      </c>
      <c r="B49" s="188"/>
      <c r="C49" s="188"/>
      <c r="D49" s="188"/>
      <c r="E49" s="188"/>
      <c r="F49" s="188"/>
      <c r="G49" s="188"/>
      <c r="H49" s="188"/>
      <c r="I49" s="188"/>
      <c r="J49" s="13"/>
      <c r="K49" s="89"/>
    </row>
    <row r="50" spans="1:11" x14ac:dyDescent="0.2">
      <c r="A50" s="185" t="s">
        <v>159</v>
      </c>
      <c r="B50" s="188"/>
      <c r="C50" s="188"/>
      <c r="D50" s="188"/>
      <c r="E50" s="188"/>
      <c r="F50" s="188"/>
      <c r="G50" s="188"/>
      <c r="H50" s="188"/>
      <c r="I50" s="188"/>
      <c r="J50" s="13"/>
      <c r="K50" s="89"/>
    </row>
    <row r="51" spans="1:11" x14ac:dyDescent="0.2">
      <c r="A51" s="185" t="s">
        <v>315</v>
      </c>
      <c r="B51" s="188"/>
      <c r="C51" s="188"/>
      <c r="D51" s="188"/>
      <c r="E51" s="188"/>
      <c r="F51" s="188"/>
      <c r="G51" s="188"/>
      <c r="H51" s="188"/>
      <c r="I51" s="188"/>
      <c r="J51" s="13"/>
      <c r="K51" s="89"/>
    </row>
    <row r="52" spans="1:11" x14ac:dyDescent="0.2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89"/>
    </row>
    <row r="54" spans="1:11" x14ac:dyDescent="0.2">
      <c r="K54" s="10"/>
    </row>
    <row r="55" spans="1:11" x14ac:dyDescent="0.2">
      <c r="B55" s="48"/>
      <c r="C55" s="48"/>
      <c r="D55" s="48"/>
      <c r="E55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34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C60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34.85546875" style="10" bestFit="1" customWidth="1"/>
    <col min="3" max="3" width="10" style="10" customWidth="1"/>
    <col min="4" max="4" width="9.42578125" style="10" customWidth="1"/>
    <col min="5" max="5" width="9.7109375" style="10" customWidth="1"/>
    <col min="6" max="6" width="10.140625" style="10" customWidth="1"/>
    <col min="7" max="8" width="10" style="10" customWidth="1"/>
    <col min="9" max="9" width="9.85546875" style="10" customWidth="1"/>
    <col min="10" max="10" width="10" style="10" customWidth="1"/>
    <col min="11" max="11" width="10.5703125" style="10" customWidth="1"/>
    <col min="12" max="12" width="1.85546875" style="10" customWidth="1"/>
    <col min="13" max="13" width="10.85546875" style="75"/>
    <col min="14" max="14" width="10.85546875" style="75" customWidth="1"/>
    <col min="15" max="17" width="12.7109375" style="75" bestFit="1" customWidth="1"/>
    <col min="18" max="29" width="10.85546875" style="75"/>
    <col min="30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82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82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82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82"/>
    </row>
    <row r="5" spans="1:26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82"/>
    </row>
    <row r="6" spans="1:26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2"/>
    </row>
    <row r="7" spans="1:26" x14ac:dyDescent="0.2">
      <c r="A7" s="3"/>
      <c r="B7" s="11"/>
      <c r="C7" s="266" t="s">
        <v>88</v>
      </c>
      <c r="D7" s="266"/>
      <c r="E7" s="266"/>
      <c r="F7" s="266"/>
      <c r="G7" s="266"/>
      <c r="H7" s="266"/>
      <c r="I7" s="266"/>
      <c r="J7" s="266"/>
      <c r="K7" s="266"/>
      <c r="L7" s="13"/>
      <c r="M7" s="82"/>
    </row>
    <row r="8" spans="1:26" x14ac:dyDescent="0.2">
      <c r="A8" s="3"/>
      <c r="B8" s="11"/>
      <c r="C8" s="266" t="s">
        <v>319</v>
      </c>
      <c r="D8" s="266"/>
      <c r="E8" s="266"/>
      <c r="F8" s="266"/>
      <c r="G8" s="266"/>
      <c r="H8" s="266"/>
      <c r="I8" s="266"/>
      <c r="J8" s="266"/>
      <c r="K8" s="266"/>
      <c r="L8" s="13"/>
      <c r="M8" s="82"/>
    </row>
    <row r="9" spans="1:26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83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</row>
    <row r="10" spans="1:26" ht="15.75" customHeight="1" x14ac:dyDescent="0.2">
      <c r="A10" s="3"/>
      <c r="B10" s="2"/>
      <c r="C10" s="264" t="s">
        <v>51</v>
      </c>
      <c r="D10" s="264"/>
      <c r="E10" s="273" t="s">
        <v>304</v>
      </c>
      <c r="F10" s="273" t="s">
        <v>305</v>
      </c>
      <c r="G10" s="11"/>
      <c r="H10" s="264" t="s">
        <v>52</v>
      </c>
      <c r="I10" s="264"/>
      <c r="J10" s="273" t="s">
        <v>304</v>
      </c>
      <c r="K10" s="273" t="s">
        <v>305</v>
      </c>
      <c r="L10" s="13"/>
      <c r="M10" s="83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</row>
    <row r="11" spans="1:26" x14ac:dyDescent="0.2">
      <c r="A11" s="3"/>
      <c r="B11" s="2"/>
      <c r="C11" s="20">
        <v>2025</v>
      </c>
      <c r="D11" s="20">
        <v>2026</v>
      </c>
      <c r="E11" s="273"/>
      <c r="F11" s="273"/>
      <c r="G11" s="11"/>
      <c r="H11" s="20">
        <v>2025</v>
      </c>
      <c r="I11" s="20">
        <v>2026</v>
      </c>
      <c r="J11" s="273"/>
      <c r="K11" s="273"/>
      <c r="L11" s="13"/>
      <c r="M11" s="84"/>
      <c r="N11" s="301"/>
      <c r="O11" s="301"/>
      <c r="P11" s="301"/>
      <c r="Q11" s="301"/>
      <c r="R11" s="84"/>
      <c r="S11" s="84"/>
      <c r="T11" s="84"/>
      <c r="U11" s="84"/>
      <c r="V11" s="84"/>
      <c r="W11" s="84"/>
      <c r="X11" s="84"/>
      <c r="Y11" s="84"/>
      <c r="Z11" s="84"/>
    </row>
    <row r="12" spans="1:26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83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</row>
    <row r="13" spans="1:26" x14ac:dyDescent="0.2">
      <c r="A13" s="3"/>
      <c r="B13" s="21" t="s">
        <v>61</v>
      </c>
      <c r="C13" s="50">
        <v>1446.4301699999999</v>
      </c>
      <c r="D13" s="50">
        <v>1366.2228600000001</v>
      </c>
      <c r="E13" s="50">
        <v>100</v>
      </c>
      <c r="F13" s="60">
        <v>-5.5451906122782173</v>
      </c>
      <c r="G13" s="11"/>
      <c r="H13" s="50">
        <v>2781.0687199999993</v>
      </c>
      <c r="I13" s="50">
        <v>2942.0695299999993</v>
      </c>
      <c r="J13" s="50">
        <v>100</v>
      </c>
      <c r="K13" s="60">
        <v>5.7891705027698803</v>
      </c>
      <c r="L13" s="13"/>
      <c r="M13" s="83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</row>
    <row r="14" spans="1:26" x14ac:dyDescent="0.2">
      <c r="A14" s="3"/>
      <c r="B14" s="2" t="s">
        <v>241</v>
      </c>
      <c r="C14" s="85">
        <v>51.115450353390372</v>
      </c>
      <c r="D14" s="86">
        <v>52.948209999999996</v>
      </c>
      <c r="E14" s="57">
        <v>3.875517790706561</v>
      </c>
      <c r="F14" s="57">
        <v>3.5855296861099895</v>
      </c>
      <c r="G14" s="11"/>
      <c r="H14" s="87">
        <v>631.79233227176087</v>
      </c>
      <c r="I14" s="86">
        <v>685.12749534254704</v>
      </c>
      <c r="J14" s="57">
        <v>23.287263892180928</v>
      </c>
      <c r="K14" s="57">
        <v>8.441881983436982</v>
      </c>
      <c r="L14" s="13"/>
      <c r="M14" s="83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</row>
    <row r="15" spans="1:26" x14ac:dyDescent="0.2">
      <c r="A15" s="3"/>
      <c r="B15" s="2" t="s">
        <v>239</v>
      </c>
      <c r="C15" s="85">
        <v>401.87451277838863</v>
      </c>
      <c r="D15" s="86">
        <v>323.85429999999997</v>
      </c>
      <c r="E15" s="57">
        <v>23.704353768462045</v>
      </c>
      <c r="F15" s="57">
        <v>-19.414073373051266</v>
      </c>
      <c r="G15" s="11"/>
      <c r="H15" s="87">
        <v>350.53035126041596</v>
      </c>
      <c r="I15" s="86">
        <v>426.25897710231874</v>
      </c>
      <c r="J15" s="57">
        <v>14.48840595899577</v>
      </c>
      <c r="K15" s="57">
        <v>21.604013909095855</v>
      </c>
      <c r="L15" s="13"/>
      <c r="M15" s="83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</row>
    <row r="16" spans="1:26" x14ac:dyDescent="0.2">
      <c r="A16" s="3"/>
      <c r="B16" s="2" t="s">
        <v>232</v>
      </c>
      <c r="C16" s="85">
        <v>186.33003128820619</v>
      </c>
      <c r="D16" s="86">
        <v>205.42440999999999</v>
      </c>
      <c r="E16" s="57">
        <v>15.035937109118491</v>
      </c>
      <c r="F16" s="57">
        <v>10.24761203536726</v>
      </c>
      <c r="G16" s="11"/>
      <c r="H16" s="87">
        <v>165.89130059650196</v>
      </c>
      <c r="I16" s="86">
        <v>158.33464892365117</v>
      </c>
      <c r="J16" s="57">
        <v>5.3817439495949371</v>
      </c>
      <c r="K16" s="57">
        <v>-4.5551826079360591</v>
      </c>
      <c r="L16" s="13"/>
      <c r="M16" s="83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</row>
    <row r="17" spans="1:26" x14ac:dyDescent="0.2">
      <c r="A17" s="3"/>
      <c r="B17" s="2" t="s">
        <v>233</v>
      </c>
      <c r="C17" s="85">
        <v>150.36036103952725</v>
      </c>
      <c r="D17" s="86">
        <v>143.89430999999999</v>
      </c>
      <c r="E17" s="57">
        <v>10.53227216531862</v>
      </c>
      <c r="F17" s="57">
        <v>-4.3003694556356109</v>
      </c>
      <c r="G17" s="11"/>
      <c r="H17" s="87">
        <v>385.34153138558793</v>
      </c>
      <c r="I17" s="86">
        <v>428.27540708861113</v>
      </c>
      <c r="J17" s="57">
        <v>14.55694376769577</v>
      </c>
      <c r="K17" s="57">
        <v>11.141772221811696</v>
      </c>
      <c r="L17" s="13"/>
      <c r="M17" s="83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</row>
    <row r="18" spans="1:26" x14ac:dyDescent="0.2">
      <c r="A18" s="3"/>
      <c r="B18" s="2" t="s">
        <v>234</v>
      </c>
      <c r="C18" s="85">
        <v>146.04398100968567</v>
      </c>
      <c r="D18" s="88">
        <v>195.98351</v>
      </c>
      <c r="E18" s="57">
        <v>14.344915148030827</v>
      </c>
      <c r="F18" s="57">
        <v>34.194855991362161</v>
      </c>
      <c r="G18" s="11"/>
      <c r="H18" s="87">
        <v>345.02938124063593</v>
      </c>
      <c r="I18" s="86">
        <v>383.4318673934547</v>
      </c>
      <c r="J18" s="57">
        <v>13.0327262317779</v>
      </c>
      <c r="K18" s="57">
        <v>11.130207524568902</v>
      </c>
      <c r="L18" s="13"/>
      <c r="M18" s="83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</row>
    <row r="19" spans="1:26" x14ac:dyDescent="0.2">
      <c r="A19" s="3"/>
      <c r="B19" s="2" t="s">
        <v>235</v>
      </c>
      <c r="C19" s="85">
        <v>193.96718134100618</v>
      </c>
      <c r="D19" s="86">
        <v>165.94062</v>
      </c>
      <c r="E19" s="57">
        <v>12.145940816712727</v>
      </c>
      <c r="F19" s="57">
        <v>-14.449125438253274</v>
      </c>
      <c r="G19" s="11"/>
      <c r="H19" s="87">
        <v>82.769820297618764</v>
      </c>
      <c r="I19" s="86">
        <v>75.320559487975657</v>
      </c>
      <c r="J19" s="57">
        <v>2.560121666736261</v>
      </c>
      <c r="K19" s="57">
        <v>-8.9999721913826765</v>
      </c>
      <c r="L19" s="13"/>
      <c r="M19" s="83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</row>
    <row r="20" spans="1:26" x14ac:dyDescent="0.2">
      <c r="A20" s="3"/>
      <c r="B20" s="2" t="s">
        <v>236</v>
      </c>
      <c r="C20" s="85">
        <v>4.4242100305870968</v>
      </c>
      <c r="D20" s="86">
        <v>2.3635199999999998</v>
      </c>
      <c r="E20" s="57">
        <v>0.17299666615152373</v>
      </c>
      <c r="F20" s="57">
        <v>-46.577581451612083</v>
      </c>
      <c r="G20" s="11"/>
      <c r="H20" s="87">
        <v>169.73674061032918</v>
      </c>
      <c r="I20" s="86">
        <v>155.94906893986823</v>
      </c>
      <c r="J20" s="57">
        <v>5.3006588508419199</v>
      </c>
      <c r="K20" s="57">
        <v>-8.1229742134107603</v>
      </c>
      <c r="L20" s="13"/>
      <c r="M20" s="83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</row>
    <row r="21" spans="1:26" x14ac:dyDescent="0.2">
      <c r="A21" s="3"/>
      <c r="B21" s="2" t="s">
        <v>237</v>
      </c>
      <c r="C21" s="85">
        <v>150.74631104219557</v>
      </c>
      <c r="D21" s="86">
        <v>129.26580000000001</v>
      </c>
      <c r="E21" s="57">
        <v>9.4615456807683636</v>
      </c>
      <c r="F21" s="57">
        <v>-14.24944391254982</v>
      </c>
      <c r="G21" s="11"/>
      <c r="H21" s="87">
        <v>187.94567067580377</v>
      </c>
      <c r="I21" s="86">
        <v>187.36459872630746</v>
      </c>
      <c r="J21" s="57">
        <v>6.368462635426142</v>
      </c>
      <c r="K21" s="57">
        <v>-0.30917016997886737</v>
      </c>
      <c r="L21" s="13"/>
      <c r="M21" s="83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</row>
    <row r="22" spans="1:26" x14ac:dyDescent="0.2">
      <c r="A22" s="3"/>
      <c r="B22" s="2" t="s">
        <v>238</v>
      </c>
      <c r="C22" s="85">
        <v>12.431410085945455</v>
      </c>
      <c r="D22" s="86">
        <v>7.8130299999999995</v>
      </c>
      <c r="E22" s="57">
        <v>0.57187082933160693</v>
      </c>
      <c r="F22" s="57">
        <v>-37.150894822195959</v>
      </c>
      <c r="G22" s="11"/>
      <c r="H22" s="87">
        <v>152.83488054955447</v>
      </c>
      <c r="I22" s="86">
        <v>166.19254887023368</v>
      </c>
      <c r="J22" s="57">
        <v>5.6488314492769218</v>
      </c>
      <c r="K22" s="57">
        <v>8.7399344133018086</v>
      </c>
      <c r="L22" s="13"/>
      <c r="M22" s="83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</row>
    <row r="23" spans="1:26" x14ac:dyDescent="0.2">
      <c r="A23" s="3"/>
      <c r="B23" s="2" t="s">
        <v>13</v>
      </c>
      <c r="C23" s="85">
        <v>99.551940688259563</v>
      </c>
      <c r="D23" s="86">
        <v>99.186149999999998</v>
      </c>
      <c r="E23" s="57">
        <v>7.2598807196067554</v>
      </c>
      <c r="F23" s="57">
        <v>-0.36743702406064616</v>
      </c>
      <c r="G23" s="11"/>
      <c r="H23" s="87">
        <v>142.62387051283832</v>
      </c>
      <c r="I23" s="86">
        <v>130.10803911553387</v>
      </c>
      <c r="J23" s="57">
        <v>4.4223305326007676</v>
      </c>
      <c r="K23" s="57">
        <v>-8.7754114036456716</v>
      </c>
      <c r="L23" s="13"/>
      <c r="M23" s="83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</row>
    <row r="24" spans="1:26" x14ac:dyDescent="0.2">
      <c r="A24" s="3"/>
      <c r="B24" s="2" t="s">
        <v>242</v>
      </c>
      <c r="C24" s="85">
        <v>49.584780342807981</v>
      </c>
      <c r="D24" s="86">
        <v>39.548999999999999</v>
      </c>
      <c r="E24" s="57">
        <v>2.8947693057924675</v>
      </c>
      <c r="F24" s="57">
        <v>-20.239638601653343</v>
      </c>
      <c r="G24" s="11"/>
      <c r="H24" s="87">
        <v>166.57284059895261</v>
      </c>
      <c r="I24" s="86">
        <v>145.70631900949778</v>
      </c>
      <c r="J24" s="57">
        <v>4.9525110648726853</v>
      </c>
      <c r="K24" s="57">
        <v>-12.526965088921004</v>
      </c>
      <c r="L24" s="13"/>
      <c r="M24" s="83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</row>
    <row r="25" spans="1:26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83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</row>
    <row r="26" spans="1:26" x14ac:dyDescent="0.2">
      <c r="A26" s="3"/>
      <c r="B26" s="2"/>
      <c r="C26" s="264" t="s">
        <v>318</v>
      </c>
      <c r="D26" s="264"/>
      <c r="E26" s="264"/>
      <c r="F26" s="264"/>
      <c r="G26" s="264"/>
      <c r="H26" s="264"/>
      <c r="I26" s="264"/>
      <c r="J26" s="264"/>
      <c r="K26" s="264"/>
      <c r="L26" s="13"/>
      <c r="M26" s="83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</row>
    <row r="27" spans="1:26" ht="15" customHeight="1" x14ac:dyDescent="0.2">
      <c r="A27" s="3"/>
      <c r="B27" s="2"/>
      <c r="C27" s="264" t="s">
        <v>51</v>
      </c>
      <c r="D27" s="264"/>
      <c r="E27" s="273" t="s">
        <v>304</v>
      </c>
      <c r="F27" s="273" t="s">
        <v>305</v>
      </c>
      <c r="G27" s="11"/>
      <c r="H27" s="264" t="s">
        <v>52</v>
      </c>
      <c r="I27" s="264"/>
      <c r="J27" s="273" t="s">
        <v>304</v>
      </c>
      <c r="K27" s="273" t="s">
        <v>305</v>
      </c>
      <c r="L27" s="13"/>
      <c r="M27" s="83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</row>
    <row r="28" spans="1:26" x14ac:dyDescent="0.2">
      <c r="A28" s="3"/>
      <c r="B28" s="2"/>
      <c r="C28" s="20">
        <v>2025</v>
      </c>
      <c r="D28" s="20">
        <v>2026</v>
      </c>
      <c r="E28" s="273"/>
      <c r="F28" s="273"/>
      <c r="G28" s="11"/>
      <c r="H28" s="20">
        <v>2025</v>
      </c>
      <c r="I28" s="20">
        <v>2026</v>
      </c>
      <c r="J28" s="273"/>
      <c r="K28" s="273"/>
      <c r="L28" s="13"/>
      <c r="M28" s="83"/>
      <c r="N28" s="301"/>
      <c r="O28" s="301"/>
      <c r="P28" s="301"/>
      <c r="Q28" s="301"/>
      <c r="R28" s="84"/>
      <c r="S28" s="84"/>
      <c r="T28" s="84"/>
      <c r="U28" s="84"/>
      <c r="V28" s="84"/>
      <c r="W28" s="84"/>
      <c r="X28" s="84"/>
      <c r="Y28" s="84"/>
      <c r="Z28" s="84"/>
    </row>
    <row r="29" spans="1:26" ht="6" customHeight="1" x14ac:dyDescent="0.2">
      <c r="A29" s="3"/>
      <c r="B29" s="2"/>
      <c r="C29" s="20"/>
      <c r="D29" s="20"/>
      <c r="E29" s="20"/>
      <c r="F29" s="11"/>
      <c r="G29" s="11"/>
      <c r="H29" s="20"/>
      <c r="I29" s="20"/>
      <c r="J29" s="20"/>
      <c r="K29" s="20"/>
      <c r="L29" s="1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</row>
    <row r="30" spans="1:26" x14ac:dyDescent="0.2">
      <c r="A30" s="3"/>
      <c r="B30" s="21" t="s">
        <v>61</v>
      </c>
      <c r="C30" s="50">
        <v>1446.4301699999999</v>
      </c>
      <c r="D30" s="50">
        <v>1366.2228600000001</v>
      </c>
      <c r="E30" s="50">
        <v>100</v>
      </c>
      <c r="F30" s="60">
        <v>-5.5451906122782173</v>
      </c>
      <c r="G30" s="11"/>
      <c r="H30" s="50">
        <v>2781.0687199999993</v>
      </c>
      <c r="I30" s="50">
        <v>2942.0695299999993</v>
      </c>
      <c r="J30" s="50">
        <v>100</v>
      </c>
      <c r="K30" s="60">
        <v>5.7891705027698803</v>
      </c>
      <c r="L30" s="13"/>
      <c r="M30" s="83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</row>
    <row r="31" spans="1:26" x14ac:dyDescent="0.2">
      <c r="A31" s="3"/>
      <c r="B31" s="2" t="s">
        <v>241</v>
      </c>
      <c r="C31" s="87">
        <v>51.115450353390372</v>
      </c>
      <c r="D31" s="86">
        <v>52.948209999999996</v>
      </c>
      <c r="E31" s="57">
        <v>3.875517790706561</v>
      </c>
      <c r="F31" s="57">
        <v>3.5855296861099895</v>
      </c>
      <c r="G31" s="11"/>
      <c r="H31" s="87">
        <v>631.79233227176087</v>
      </c>
      <c r="I31" s="86">
        <v>685.12749534254704</v>
      </c>
      <c r="J31" s="57">
        <v>23.287263892180928</v>
      </c>
      <c r="K31" s="57">
        <v>8.441881983436982</v>
      </c>
      <c r="L31" s="13"/>
      <c r="M31" s="83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</row>
    <row r="32" spans="1:26" x14ac:dyDescent="0.2">
      <c r="A32" s="3"/>
      <c r="B32" s="2" t="s">
        <v>239</v>
      </c>
      <c r="C32" s="87">
        <v>401.87451277838863</v>
      </c>
      <c r="D32" s="86">
        <v>323.85429999999997</v>
      </c>
      <c r="E32" s="57">
        <v>23.704353768462045</v>
      </c>
      <c r="F32" s="57">
        <v>-19.414073373051266</v>
      </c>
      <c r="G32" s="11"/>
      <c r="H32" s="87">
        <v>350.53035126041596</v>
      </c>
      <c r="I32" s="86">
        <v>426.25897710231874</v>
      </c>
      <c r="J32" s="57">
        <v>14.48840595899577</v>
      </c>
      <c r="K32" s="57">
        <v>21.604013909095855</v>
      </c>
      <c r="L32" s="13"/>
      <c r="M32" s="83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</row>
    <row r="33" spans="1:26" x14ac:dyDescent="0.2">
      <c r="A33" s="3"/>
      <c r="B33" s="2" t="s">
        <v>232</v>
      </c>
      <c r="C33" s="87">
        <v>186.33003128820619</v>
      </c>
      <c r="D33" s="86">
        <v>205.42440999999999</v>
      </c>
      <c r="E33" s="57">
        <v>15.035937109118491</v>
      </c>
      <c r="F33" s="57">
        <v>10.24761203536726</v>
      </c>
      <c r="G33" s="11"/>
      <c r="H33" s="87">
        <v>165.89130059650196</v>
      </c>
      <c r="I33" s="86">
        <v>158.33464892365117</v>
      </c>
      <c r="J33" s="57">
        <v>5.3817439495949371</v>
      </c>
      <c r="K33" s="57">
        <v>-4.5551826079360591</v>
      </c>
      <c r="L33" s="13"/>
      <c r="M33" s="83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</row>
    <row r="34" spans="1:26" x14ac:dyDescent="0.2">
      <c r="A34" s="3"/>
      <c r="B34" s="2" t="s">
        <v>233</v>
      </c>
      <c r="C34" s="87">
        <v>150.36036103952725</v>
      </c>
      <c r="D34" s="86">
        <v>143.89430999999999</v>
      </c>
      <c r="E34" s="57">
        <v>10.53227216531862</v>
      </c>
      <c r="F34" s="57">
        <v>-4.3003694556356109</v>
      </c>
      <c r="G34" s="11"/>
      <c r="H34" s="87">
        <v>385.34153138558793</v>
      </c>
      <c r="I34" s="86">
        <v>428.27540708861113</v>
      </c>
      <c r="J34" s="57">
        <v>14.55694376769577</v>
      </c>
      <c r="K34" s="57">
        <v>11.141772221811696</v>
      </c>
      <c r="L34" s="13"/>
      <c r="M34" s="83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</row>
    <row r="35" spans="1:26" x14ac:dyDescent="0.2">
      <c r="A35" s="3"/>
      <c r="B35" s="2" t="s">
        <v>234</v>
      </c>
      <c r="C35" s="87">
        <v>146.04398100968567</v>
      </c>
      <c r="D35" s="86">
        <v>195.98351</v>
      </c>
      <c r="E35" s="57">
        <v>14.344915148030827</v>
      </c>
      <c r="F35" s="57">
        <v>34.194855991362161</v>
      </c>
      <c r="G35" s="11"/>
      <c r="H35" s="87">
        <v>345.02938124063593</v>
      </c>
      <c r="I35" s="86">
        <v>383.4318673934547</v>
      </c>
      <c r="J35" s="57">
        <v>13.0327262317779</v>
      </c>
      <c r="K35" s="57">
        <v>11.130207524568902</v>
      </c>
      <c r="L35" s="13"/>
      <c r="M35" s="83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</row>
    <row r="36" spans="1:26" x14ac:dyDescent="0.2">
      <c r="A36" s="3"/>
      <c r="B36" s="2" t="s">
        <v>235</v>
      </c>
      <c r="C36" s="87">
        <v>193.96718134100618</v>
      </c>
      <c r="D36" s="86">
        <v>165.94062</v>
      </c>
      <c r="E36" s="57">
        <v>12.145940816712727</v>
      </c>
      <c r="F36" s="57">
        <v>-14.449125438253274</v>
      </c>
      <c r="G36" s="11"/>
      <c r="H36" s="87">
        <v>82.769820297618764</v>
      </c>
      <c r="I36" s="86">
        <v>75.320559487975657</v>
      </c>
      <c r="J36" s="57">
        <v>2.560121666736261</v>
      </c>
      <c r="K36" s="57">
        <v>-8.9999721913826765</v>
      </c>
      <c r="L36" s="13"/>
      <c r="M36" s="83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</row>
    <row r="37" spans="1:26" x14ac:dyDescent="0.2">
      <c r="A37" s="3"/>
      <c r="B37" s="2" t="s">
        <v>236</v>
      </c>
      <c r="C37" s="87">
        <v>4.4242100305870968</v>
      </c>
      <c r="D37" s="86">
        <v>2.3635199999999998</v>
      </c>
      <c r="E37" s="57">
        <v>0.17299666615152373</v>
      </c>
      <c r="F37" s="57">
        <v>-46.577581451612083</v>
      </c>
      <c r="G37" s="11"/>
      <c r="H37" s="87">
        <v>169.73674061032918</v>
      </c>
      <c r="I37" s="86">
        <v>155.94906893986823</v>
      </c>
      <c r="J37" s="57">
        <v>5.3006588508419199</v>
      </c>
      <c r="K37" s="57">
        <v>-8.1229742134107603</v>
      </c>
      <c r="L37" s="13"/>
      <c r="M37" s="83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</row>
    <row r="38" spans="1:26" x14ac:dyDescent="0.2">
      <c r="A38" s="3"/>
      <c r="B38" s="2" t="s">
        <v>237</v>
      </c>
      <c r="C38" s="87">
        <v>150.74631104219557</v>
      </c>
      <c r="D38" s="86">
        <v>129.26580000000001</v>
      </c>
      <c r="E38" s="57">
        <v>9.4615456807683636</v>
      </c>
      <c r="F38" s="57">
        <v>-14.24944391254982</v>
      </c>
      <c r="G38" s="11"/>
      <c r="H38" s="87">
        <v>187.94567067580377</v>
      </c>
      <c r="I38" s="86">
        <v>187.36459872630746</v>
      </c>
      <c r="J38" s="57">
        <v>6.368462635426142</v>
      </c>
      <c r="K38" s="57">
        <v>-0.30917016997886737</v>
      </c>
      <c r="L38" s="13"/>
      <c r="M38" s="83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</row>
    <row r="39" spans="1:26" x14ac:dyDescent="0.2">
      <c r="A39" s="3"/>
      <c r="B39" s="2" t="s">
        <v>238</v>
      </c>
      <c r="C39" s="87">
        <v>12.431410085945455</v>
      </c>
      <c r="D39" s="86">
        <v>7.8130299999999995</v>
      </c>
      <c r="E39" s="57">
        <v>0.57187082933160693</v>
      </c>
      <c r="F39" s="57">
        <v>-37.150894822195959</v>
      </c>
      <c r="G39" s="11"/>
      <c r="H39" s="87">
        <v>152.83488054955447</v>
      </c>
      <c r="I39" s="86">
        <v>166.19254887023368</v>
      </c>
      <c r="J39" s="57">
        <v>5.6488314492769218</v>
      </c>
      <c r="K39" s="57">
        <v>8.7399344133018086</v>
      </c>
      <c r="L39" s="13"/>
      <c r="M39" s="83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</row>
    <row r="40" spans="1:26" x14ac:dyDescent="0.2">
      <c r="A40" s="3"/>
      <c r="B40" s="2" t="s">
        <v>13</v>
      </c>
      <c r="C40" s="87">
        <v>99.551940688259563</v>
      </c>
      <c r="D40" s="86">
        <v>99.186149999999998</v>
      </c>
      <c r="E40" s="57">
        <v>7.2598807196067554</v>
      </c>
      <c r="F40" s="57">
        <v>-0.36743702406064616</v>
      </c>
      <c r="G40" s="11"/>
      <c r="H40" s="87">
        <v>142.62387051283832</v>
      </c>
      <c r="I40" s="86">
        <v>130.10803911553387</v>
      </c>
      <c r="J40" s="57">
        <v>4.4223305326007676</v>
      </c>
      <c r="K40" s="57">
        <v>-8.7754114036456716</v>
      </c>
      <c r="L40" s="13"/>
      <c r="M40" s="83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</row>
    <row r="41" spans="1:26" x14ac:dyDescent="0.2">
      <c r="A41" s="3"/>
      <c r="B41" s="2" t="s">
        <v>242</v>
      </c>
      <c r="C41" s="87">
        <v>49.584780342807981</v>
      </c>
      <c r="D41" s="86">
        <v>39.548999999999999</v>
      </c>
      <c r="E41" s="57">
        <v>2.8947693057924675</v>
      </c>
      <c r="F41" s="57">
        <v>-20.239638601653343</v>
      </c>
      <c r="G41" s="11"/>
      <c r="H41" s="87">
        <v>166.57284059895261</v>
      </c>
      <c r="I41" s="86">
        <v>145.70631900949778</v>
      </c>
      <c r="J41" s="57">
        <v>4.9525110648726853</v>
      </c>
      <c r="K41" s="57">
        <v>-12.526965088921004</v>
      </c>
      <c r="L41" s="13"/>
      <c r="M41" s="83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</row>
    <row r="42" spans="1:26" ht="14.25" customHeight="1" x14ac:dyDescent="0.2">
      <c r="A42" s="3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13"/>
      <c r="M42" s="83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</row>
    <row r="43" spans="1:26" x14ac:dyDescent="0.2">
      <c r="A43" s="299" t="s">
        <v>169</v>
      </c>
      <c r="B43" s="290"/>
      <c r="C43" s="290"/>
      <c r="D43" s="290"/>
      <c r="E43" s="290"/>
      <c r="F43" s="37"/>
      <c r="G43" s="290" t="s">
        <v>170</v>
      </c>
      <c r="H43" s="290"/>
      <c r="I43" s="290"/>
      <c r="J43" s="290"/>
      <c r="K43" s="290"/>
      <c r="L43" s="13"/>
      <c r="M43" s="83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</row>
    <row r="44" spans="1:26" x14ac:dyDescent="0.2">
      <c r="A44" s="300" t="s">
        <v>314</v>
      </c>
      <c r="B44" s="288"/>
      <c r="C44" s="288"/>
      <c r="D44" s="288"/>
      <c r="E44" s="288"/>
      <c r="F44" s="37"/>
      <c r="G44" s="298" t="s">
        <v>314</v>
      </c>
      <c r="H44" s="298"/>
      <c r="I44" s="298"/>
      <c r="J44" s="298"/>
      <c r="K44" s="298"/>
      <c r="L44" s="13"/>
      <c r="M44" s="83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3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3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</row>
    <row r="47" spans="1:26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3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</row>
    <row r="48" spans="1:26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3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</row>
    <row r="49" spans="1:26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3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</row>
    <row r="50" spans="1:26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2"/>
    </row>
    <row r="51" spans="1:26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82"/>
    </row>
    <row r="52" spans="1:26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13"/>
      <c r="M52" s="82"/>
    </row>
    <row r="53" spans="1:26" x14ac:dyDescent="0.2">
      <c r="A53" s="3"/>
      <c r="B53" s="2"/>
      <c r="C53" s="19"/>
      <c r="D53" s="19"/>
      <c r="E53" s="19"/>
      <c r="F53" s="37"/>
      <c r="G53" s="37"/>
      <c r="H53" s="37"/>
      <c r="I53" s="32"/>
      <c r="J53" s="32"/>
      <c r="K53" s="32"/>
      <c r="L53" s="13"/>
      <c r="M53" s="82"/>
    </row>
    <row r="54" spans="1:26" ht="92.25" customHeight="1" x14ac:dyDescent="0.2">
      <c r="A54" s="3"/>
      <c r="B54" s="2"/>
      <c r="C54" s="19"/>
      <c r="D54" s="19"/>
      <c r="E54" s="19"/>
      <c r="F54" s="37"/>
      <c r="G54" s="37"/>
      <c r="H54" s="37"/>
      <c r="I54" s="32"/>
      <c r="J54" s="32"/>
      <c r="K54" s="32"/>
      <c r="L54" s="13"/>
      <c r="M54" s="82"/>
    </row>
    <row r="55" spans="1:26" x14ac:dyDescent="0.2">
      <c r="A55" s="185" t="s">
        <v>310</v>
      </c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3"/>
      <c r="M55" s="82"/>
    </row>
    <row r="56" spans="1:26" x14ac:dyDescent="0.2">
      <c r="A56" s="185" t="s">
        <v>198</v>
      </c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3"/>
      <c r="M56" s="82"/>
    </row>
    <row r="57" spans="1:26" x14ac:dyDescent="0.2">
      <c r="A57" s="185" t="s">
        <v>315</v>
      </c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3"/>
      <c r="M57" s="82"/>
    </row>
    <row r="58" spans="1:26" x14ac:dyDescent="0.2">
      <c r="A58" s="190" t="s">
        <v>145</v>
      </c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43"/>
      <c r="M58" s="82"/>
    </row>
    <row r="60" spans="1:26" x14ac:dyDescent="0.2">
      <c r="B60" s="48"/>
      <c r="C60" s="48"/>
      <c r="D60" s="48"/>
      <c r="E60" s="48"/>
    </row>
  </sheetData>
  <mergeCells count="23">
    <mergeCell ref="N11:O11"/>
    <mergeCell ref="P11:Q11"/>
    <mergeCell ref="P28:Q28"/>
    <mergeCell ref="N28:O28"/>
    <mergeCell ref="C26:K26"/>
    <mergeCell ref="C27:D27"/>
    <mergeCell ref="E27:E28"/>
    <mergeCell ref="F27:F28"/>
    <mergeCell ref="H27:I27"/>
    <mergeCell ref="J27:J28"/>
    <mergeCell ref="K27:K28"/>
    <mergeCell ref="G43:K43"/>
    <mergeCell ref="G44:K44"/>
    <mergeCell ref="A43:E43"/>
    <mergeCell ref="A44:E44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35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69"/>
  <sheetViews>
    <sheetView showGridLines="0" zoomScaleNormal="100" zoomScaleSheetLayoutView="100" workbookViewId="0">
      <selection activeCell="N3" sqref="N3"/>
    </sheetView>
  </sheetViews>
  <sheetFormatPr baseColWidth="10" defaultColWidth="10.85546875" defaultRowHeight="12.75" x14ac:dyDescent="0.2"/>
  <cols>
    <col min="1" max="1" width="1.85546875" style="10" customWidth="1"/>
    <col min="2" max="2" width="21.42578125" style="10" customWidth="1"/>
    <col min="3" max="5" width="10" style="10" customWidth="1"/>
    <col min="6" max="6" width="11.28515625" style="10" customWidth="1"/>
    <col min="7" max="7" width="10.42578125" style="10" customWidth="1"/>
    <col min="8" max="10" width="10" style="10" customWidth="1"/>
    <col min="11" max="11" width="11.28515625" style="10" customWidth="1"/>
    <col min="12" max="12" width="1.85546875" style="10" customWidth="1"/>
    <col min="13" max="13" width="10.85546875" style="10"/>
    <col min="14" max="17" width="10.28515625" style="10" bestFit="1" customWidth="1"/>
    <col min="18" max="16384" width="10.85546875" style="10"/>
  </cols>
  <sheetData>
    <row r="1" spans="1:18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8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8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8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8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8" ht="41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8" x14ac:dyDescent="0.2">
      <c r="A7" s="3"/>
      <c r="B7" s="11"/>
      <c r="C7" s="266" t="s">
        <v>73</v>
      </c>
      <c r="D7" s="266"/>
      <c r="E7" s="266"/>
      <c r="F7" s="266"/>
      <c r="G7" s="266"/>
      <c r="H7" s="266"/>
      <c r="I7" s="266"/>
      <c r="J7" s="266"/>
      <c r="K7" s="266"/>
      <c r="L7" s="13"/>
      <c r="M7" s="2"/>
      <c r="N7" s="48"/>
      <c r="O7" s="48"/>
      <c r="P7" s="48"/>
      <c r="Q7" s="48"/>
      <c r="R7" s="48"/>
    </row>
    <row r="8" spans="1:18" x14ac:dyDescent="0.2">
      <c r="A8" s="3"/>
      <c r="B8" s="11"/>
      <c r="C8" s="266" t="s">
        <v>319</v>
      </c>
      <c r="D8" s="266"/>
      <c r="E8" s="266"/>
      <c r="F8" s="266"/>
      <c r="G8" s="266"/>
      <c r="H8" s="266"/>
      <c r="I8" s="266"/>
      <c r="J8" s="266"/>
      <c r="K8" s="266"/>
      <c r="L8" s="13"/>
      <c r="M8" s="2"/>
      <c r="N8" s="48"/>
      <c r="O8" s="48"/>
      <c r="P8" s="48"/>
      <c r="Q8" s="48"/>
      <c r="R8" s="48"/>
    </row>
    <row r="9" spans="1:18" ht="7.5" customHeight="1" x14ac:dyDescent="0.2">
      <c r="A9" s="3"/>
      <c r="B9" s="11"/>
      <c r="C9" s="20"/>
      <c r="D9" s="20"/>
      <c r="E9" s="76"/>
      <c r="F9" s="76"/>
      <c r="G9" s="11"/>
      <c r="H9" s="20"/>
      <c r="I9" s="11"/>
      <c r="J9" s="77"/>
      <c r="K9" s="77"/>
      <c r="L9" s="13"/>
      <c r="M9" s="2"/>
      <c r="N9" s="48"/>
      <c r="O9" s="48"/>
      <c r="P9" s="48"/>
      <c r="Q9" s="48"/>
      <c r="R9" s="48"/>
    </row>
    <row r="10" spans="1:18" ht="15.75" customHeight="1" x14ac:dyDescent="0.2">
      <c r="A10" s="3"/>
      <c r="B10" s="2"/>
      <c r="C10" s="264" t="s">
        <v>51</v>
      </c>
      <c r="D10" s="264"/>
      <c r="E10" s="273" t="s">
        <v>304</v>
      </c>
      <c r="F10" s="273" t="s">
        <v>305</v>
      </c>
      <c r="G10" s="11"/>
      <c r="H10" s="264" t="s">
        <v>52</v>
      </c>
      <c r="I10" s="264"/>
      <c r="J10" s="273" t="s">
        <v>304</v>
      </c>
      <c r="K10" s="302" t="s">
        <v>305</v>
      </c>
      <c r="L10" s="13"/>
      <c r="M10" s="2"/>
      <c r="N10" s="48"/>
      <c r="O10" s="48"/>
      <c r="P10" s="48"/>
      <c r="Q10" s="48"/>
      <c r="R10" s="48"/>
    </row>
    <row r="11" spans="1:18" ht="15.75" customHeight="1" x14ac:dyDescent="0.2">
      <c r="A11" s="3"/>
      <c r="B11" s="2"/>
      <c r="C11" s="20">
        <v>2025</v>
      </c>
      <c r="D11" s="20">
        <v>2026</v>
      </c>
      <c r="E11" s="273"/>
      <c r="F11" s="273"/>
      <c r="G11" s="11"/>
      <c r="H11" s="20">
        <v>2025</v>
      </c>
      <c r="I11" s="20">
        <v>2026</v>
      </c>
      <c r="J11" s="273"/>
      <c r="K11" s="273"/>
      <c r="L11" s="13"/>
      <c r="N11" s="284" t="s">
        <v>51</v>
      </c>
      <c r="O11" s="284"/>
      <c r="P11" s="284" t="s">
        <v>52</v>
      </c>
      <c r="Q11" s="284"/>
      <c r="R11" s="48"/>
    </row>
    <row r="12" spans="1:18" ht="6" customHeight="1" x14ac:dyDescent="0.2">
      <c r="A12" s="3"/>
      <c r="B12" s="2"/>
      <c r="C12" s="20"/>
      <c r="D12" s="20"/>
      <c r="E12" s="20"/>
      <c r="F12" s="80"/>
      <c r="G12" s="11"/>
      <c r="H12" s="20"/>
      <c r="I12" s="20"/>
      <c r="J12" s="20"/>
      <c r="K12" s="20"/>
      <c r="L12" s="13"/>
      <c r="M12" s="2"/>
      <c r="N12" s="48"/>
      <c r="O12" s="48"/>
      <c r="P12" s="48"/>
      <c r="Q12" s="48"/>
      <c r="R12" s="48"/>
    </row>
    <row r="13" spans="1:18" x14ac:dyDescent="0.2">
      <c r="A13" s="3"/>
      <c r="B13" s="21" t="s">
        <v>61</v>
      </c>
      <c r="C13" s="50">
        <v>1446.4301699999999</v>
      </c>
      <c r="D13" s="50">
        <v>1366.2228600000001</v>
      </c>
      <c r="E13" s="50">
        <v>100</v>
      </c>
      <c r="F13" s="60">
        <v>-5.5451906122782173</v>
      </c>
      <c r="G13" s="11"/>
      <c r="H13" s="50">
        <v>2781.0687200000002</v>
      </c>
      <c r="I13" s="50">
        <v>2942.0695300000002</v>
      </c>
      <c r="J13" s="50">
        <v>100</v>
      </c>
      <c r="K13" s="60">
        <v>5.7891705027698803</v>
      </c>
      <c r="L13" s="13"/>
      <c r="M13" s="2"/>
      <c r="N13" s="48">
        <v>2025</v>
      </c>
      <c r="O13" s="48">
        <v>2026</v>
      </c>
      <c r="P13" s="48">
        <v>2025</v>
      </c>
      <c r="Q13" s="48">
        <v>2026</v>
      </c>
      <c r="R13" s="48"/>
    </row>
    <row r="14" spans="1:18" x14ac:dyDescent="0.2">
      <c r="A14" s="3"/>
      <c r="B14" s="2" t="s">
        <v>24</v>
      </c>
      <c r="C14" s="51">
        <v>63.128170436441188</v>
      </c>
      <c r="D14" s="52">
        <v>60.855540445429092</v>
      </c>
      <c r="E14" s="57">
        <v>4.454290894051435</v>
      </c>
      <c r="F14" s="57">
        <v>-3.6000251160458241</v>
      </c>
      <c r="G14" s="11"/>
      <c r="H14" s="51">
        <v>66.89303975947</v>
      </c>
      <c r="I14" s="52">
        <v>48.402060164517039</v>
      </c>
      <c r="J14" s="57">
        <v>1.6451705056921968</v>
      </c>
      <c r="K14" s="57">
        <v>-27.642606258351719</v>
      </c>
      <c r="L14" s="13"/>
      <c r="M14" s="2"/>
      <c r="N14" s="79">
        <v>63128.170436441185</v>
      </c>
      <c r="O14" s="79">
        <v>60855.540445429091</v>
      </c>
      <c r="P14" s="79">
        <v>66893.039759470004</v>
      </c>
      <c r="Q14" s="79">
        <v>48402.060164517039</v>
      </c>
      <c r="R14" s="48"/>
    </row>
    <row r="15" spans="1:18" x14ac:dyDescent="0.2">
      <c r="A15" s="3"/>
      <c r="B15" s="2" t="s">
        <v>25</v>
      </c>
      <c r="C15" s="51">
        <v>412.5248128520202</v>
      </c>
      <c r="D15" s="52">
        <v>401.78738294086276</v>
      </c>
      <c r="E15" s="57">
        <v>29.408626857616969</v>
      </c>
      <c r="F15" s="57">
        <v>-2.6028567437976546</v>
      </c>
      <c r="G15" s="11"/>
      <c r="H15" s="51">
        <v>2010.4640527708941</v>
      </c>
      <c r="I15" s="52">
        <v>2116.0491571923831</v>
      </c>
      <c r="J15" s="57">
        <v>71.923832377693088</v>
      </c>
      <c r="K15" s="57">
        <v>5.2517777811529553</v>
      </c>
      <c r="L15" s="13"/>
      <c r="M15" s="2"/>
      <c r="N15" s="79">
        <v>412524.8128520202</v>
      </c>
      <c r="O15" s="79">
        <v>401787.38294086274</v>
      </c>
      <c r="P15" s="79">
        <v>2010464.052770894</v>
      </c>
      <c r="Q15" s="79">
        <v>2116049.157192383</v>
      </c>
      <c r="R15" s="48"/>
    </row>
    <row r="16" spans="1:18" x14ac:dyDescent="0.2">
      <c r="A16" s="3"/>
      <c r="B16" s="2" t="s">
        <v>26</v>
      </c>
      <c r="C16" s="51">
        <v>0</v>
      </c>
      <c r="D16" s="52">
        <v>0</v>
      </c>
      <c r="E16" s="57" t="s">
        <v>17</v>
      </c>
      <c r="F16" s="57" t="s">
        <v>17</v>
      </c>
      <c r="G16" s="11"/>
      <c r="H16" s="51">
        <v>190.30322931571908</v>
      </c>
      <c r="I16" s="52">
        <v>208.64441070917562</v>
      </c>
      <c r="J16" s="57">
        <v>7.0917566217130021</v>
      </c>
      <c r="K16" s="57">
        <v>9.6378718634500657</v>
      </c>
      <c r="L16" s="13"/>
      <c r="M16" s="2"/>
      <c r="N16" s="79">
        <v>0</v>
      </c>
      <c r="O16" s="79">
        <v>0</v>
      </c>
      <c r="P16" s="79">
        <v>190303.22931571907</v>
      </c>
      <c r="Q16" s="79">
        <v>208644.41070917563</v>
      </c>
      <c r="R16" s="48"/>
    </row>
    <row r="17" spans="1:18" x14ac:dyDescent="0.2">
      <c r="A17" s="3"/>
      <c r="B17" s="2" t="s">
        <v>28</v>
      </c>
      <c r="C17" s="51">
        <v>34.839490240865345</v>
      </c>
      <c r="D17" s="52">
        <v>31.440050230123877</v>
      </c>
      <c r="E17" s="57">
        <v>2.3012387766754157</v>
      </c>
      <c r="F17" s="57">
        <v>-9.7574332667877517</v>
      </c>
      <c r="G17" s="11"/>
      <c r="H17" s="51">
        <v>6.4297299768803624</v>
      </c>
      <c r="I17" s="52">
        <v>2.168100007369302</v>
      </c>
      <c r="J17" s="57">
        <v>7.3693024085984188E-2</v>
      </c>
      <c r="K17" s="57">
        <v>-66.2800768435809</v>
      </c>
      <c r="L17" s="13"/>
      <c r="M17" s="2"/>
      <c r="N17" s="79">
        <v>34839.490240865343</v>
      </c>
      <c r="O17" s="79">
        <v>31440.050230123878</v>
      </c>
      <c r="P17" s="79">
        <v>6429.7299768803623</v>
      </c>
      <c r="Q17" s="79">
        <v>2168.1000073693021</v>
      </c>
      <c r="R17" s="48"/>
    </row>
    <row r="18" spans="1:18" x14ac:dyDescent="0.2">
      <c r="A18" s="3"/>
      <c r="B18" s="2" t="s">
        <v>131</v>
      </c>
      <c r="C18" s="51">
        <v>54.812860378952692</v>
      </c>
      <c r="D18" s="52">
        <v>77.231260565290356</v>
      </c>
      <c r="E18" s="57">
        <v>5.6529035508372587</v>
      </c>
      <c r="F18" s="57">
        <v>40.899891068166163</v>
      </c>
      <c r="G18" s="11"/>
      <c r="H18" s="51">
        <v>60.519689782386926</v>
      </c>
      <c r="I18" s="52">
        <v>69.234210235324852</v>
      </c>
      <c r="J18" s="57">
        <v>2.3532486071233283</v>
      </c>
      <c r="K18" s="57">
        <v>14.399479713582597</v>
      </c>
      <c r="L18" s="13"/>
      <c r="M18" s="2"/>
      <c r="N18" s="79">
        <v>54812.86037895269</v>
      </c>
      <c r="O18" s="79">
        <v>77231.260565290358</v>
      </c>
      <c r="P18" s="79">
        <v>60519.689782386929</v>
      </c>
      <c r="Q18" s="79">
        <v>69234.210235324848</v>
      </c>
      <c r="R18" s="48"/>
    </row>
    <row r="19" spans="1:18" x14ac:dyDescent="0.2">
      <c r="A19" s="3"/>
      <c r="B19" s="2" t="s">
        <v>27</v>
      </c>
      <c r="C19" s="51">
        <v>881.12483609172045</v>
      </c>
      <c r="D19" s="52">
        <v>794.90862581829401</v>
      </c>
      <c r="E19" s="57">
        <v>58.182939920818924</v>
      </c>
      <c r="F19" s="57">
        <v>-9.7847894806646689</v>
      </c>
      <c r="G19" s="11"/>
      <c r="H19" s="51">
        <v>446.45897839464959</v>
      </c>
      <c r="I19" s="52">
        <v>497.57159169122986</v>
      </c>
      <c r="J19" s="57">
        <v>16.912298863692381</v>
      </c>
      <c r="K19" s="57">
        <v>11.448445606440249</v>
      </c>
      <c r="L19" s="13"/>
      <c r="M19" s="2"/>
      <c r="N19" s="79">
        <v>881124.8360917205</v>
      </c>
      <c r="O19" s="79">
        <v>794908.62581829401</v>
      </c>
      <c r="P19" s="79">
        <v>446458.97839464957</v>
      </c>
      <c r="Q19" s="79">
        <v>497571.59169122984</v>
      </c>
      <c r="R19" s="48"/>
    </row>
    <row r="20" spans="1:18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  <c r="N20" s="48"/>
      <c r="O20" s="48"/>
      <c r="P20" s="48"/>
      <c r="Q20" s="48"/>
      <c r="R20" s="48"/>
    </row>
    <row r="21" spans="1:18" x14ac:dyDescent="0.2">
      <c r="A21" s="3"/>
      <c r="B21" s="2" t="s">
        <v>43</v>
      </c>
      <c r="C21" s="51">
        <v>475.65298328846137</v>
      </c>
      <c r="D21" s="52">
        <v>462.64292338629184</v>
      </c>
      <c r="E21" s="57">
        <v>33.862917751668405</v>
      </c>
      <c r="F21" s="57">
        <v>-2.7351998955674639</v>
      </c>
      <c r="G21" s="2"/>
      <c r="H21" s="51">
        <v>2267.6603218460832</v>
      </c>
      <c r="I21" s="52">
        <v>2373.0956280660757</v>
      </c>
      <c r="J21" s="57">
        <v>80.660759505098284</v>
      </c>
      <c r="K21" s="57">
        <v>4.6495193836684656</v>
      </c>
      <c r="L21" s="13"/>
      <c r="M21" s="2"/>
      <c r="N21" s="48"/>
      <c r="O21" s="48"/>
      <c r="P21" s="48"/>
      <c r="Q21" s="48"/>
      <c r="R21" s="48"/>
    </row>
    <row r="22" spans="1:18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  <c r="N22" s="48"/>
      <c r="O22" s="48"/>
      <c r="P22" s="48"/>
      <c r="Q22" s="48"/>
      <c r="R22" s="48"/>
    </row>
    <row r="23" spans="1:18" x14ac:dyDescent="0.2">
      <c r="A23" s="3"/>
      <c r="B23" s="2"/>
      <c r="C23" s="264" t="s">
        <v>318</v>
      </c>
      <c r="D23" s="264"/>
      <c r="E23" s="264"/>
      <c r="F23" s="264"/>
      <c r="G23" s="264"/>
      <c r="H23" s="264"/>
      <c r="I23" s="264"/>
      <c r="J23" s="264"/>
      <c r="K23" s="264"/>
      <c r="L23" s="13"/>
      <c r="M23" s="2"/>
      <c r="N23" s="48"/>
      <c r="O23" s="48"/>
      <c r="P23" s="48"/>
      <c r="Q23" s="48"/>
      <c r="R23" s="48"/>
    </row>
    <row r="24" spans="1:18" x14ac:dyDescent="0.2">
      <c r="A24" s="3"/>
      <c r="B24" s="2"/>
      <c r="C24" s="2"/>
      <c r="D24" s="2"/>
      <c r="E24" s="69"/>
      <c r="F24" s="69"/>
      <c r="G24" s="2"/>
      <c r="H24" s="2"/>
      <c r="I24" s="2"/>
      <c r="J24" s="5"/>
      <c r="K24" s="5"/>
      <c r="L24" s="13"/>
      <c r="M24" s="2"/>
      <c r="N24" s="49"/>
      <c r="O24" s="48"/>
      <c r="P24" s="48"/>
      <c r="Q24" s="48"/>
      <c r="R24" s="48"/>
    </row>
    <row r="25" spans="1:18" ht="15" customHeight="1" x14ac:dyDescent="0.2">
      <c r="A25" s="3"/>
      <c r="B25" s="2"/>
      <c r="C25" s="264" t="s">
        <v>51</v>
      </c>
      <c r="D25" s="264"/>
      <c r="E25" s="273" t="s">
        <v>304</v>
      </c>
      <c r="F25" s="273" t="s">
        <v>305</v>
      </c>
      <c r="G25" s="11"/>
      <c r="H25" s="264" t="s">
        <v>52</v>
      </c>
      <c r="I25" s="264"/>
      <c r="J25" s="273" t="s">
        <v>304</v>
      </c>
      <c r="K25" s="273" t="s">
        <v>305</v>
      </c>
      <c r="L25" s="13"/>
      <c r="M25" s="89"/>
      <c r="N25" s="209"/>
      <c r="O25" s="64"/>
      <c r="P25" s="64"/>
      <c r="Q25" s="64"/>
      <c r="R25" s="64"/>
    </row>
    <row r="26" spans="1:18" x14ac:dyDescent="0.2">
      <c r="A26" s="3"/>
      <c r="B26" s="2"/>
      <c r="C26" s="20">
        <v>2025</v>
      </c>
      <c r="D26" s="20">
        <v>2026</v>
      </c>
      <c r="E26" s="273"/>
      <c r="F26" s="273"/>
      <c r="G26" s="11"/>
      <c r="H26" s="20">
        <v>2025</v>
      </c>
      <c r="I26" s="20">
        <v>2026</v>
      </c>
      <c r="J26" s="273"/>
      <c r="K26" s="273"/>
      <c r="L26" s="13"/>
      <c r="M26" s="89"/>
      <c r="N26" s="295"/>
      <c r="O26" s="295"/>
      <c r="P26" s="295"/>
      <c r="Q26" s="295"/>
      <c r="R26" s="64"/>
    </row>
    <row r="27" spans="1:18" ht="6" customHeight="1" x14ac:dyDescent="0.2">
      <c r="A27" s="3"/>
      <c r="B27" s="2"/>
      <c r="C27" s="20"/>
      <c r="D27" s="20"/>
      <c r="E27" s="20"/>
      <c r="F27" s="11"/>
      <c r="G27" s="11"/>
      <c r="H27" s="20"/>
      <c r="I27" s="20"/>
      <c r="J27" s="20"/>
      <c r="K27" s="20"/>
      <c r="L27" s="13"/>
      <c r="M27" s="89"/>
      <c r="N27" s="64"/>
      <c r="O27" s="64"/>
      <c r="P27" s="64"/>
      <c r="Q27" s="64"/>
      <c r="R27" s="64"/>
    </row>
    <row r="28" spans="1:18" x14ac:dyDescent="0.2">
      <c r="A28" s="3"/>
      <c r="B28" s="21" t="s">
        <v>61</v>
      </c>
      <c r="C28" s="50">
        <v>1446.4301699999999</v>
      </c>
      <c r="D28" s="50">
        <v>1366.2228600000001</v>
      </c>
      <c r="E28" s="50">
        <v>100</v>
      </c>
      <c r="F28" s="60">
        <v>-5.5451906122782173</v>
      </c>
      <c r="G28" s="11"/>
      <c r="H28" s="50">
        <v>2781.0687200000002</v>
      </c>
      <c r="I28" s="50">
        <v>2942.0695300000002</v>
      </c>
      <c r="J28" s="50">
        <v>100</v>
      </c>
      <c r="K28" s="60">
        <v>5.7891705027698803</v>
      </c>
      <c r="L28" s="13"/>
      <c r="M28" s="89"/>
      <c r="N28" s="64"/>
      <c r="O28" s="64"/>
      <c r="P28" s="64"/>
      <c r="Q28" s="64"/>
      <c r="R28" s="64"/>
    </row>
    <row r="29" spans="1:18" x14ac:dyDescent="0.2">
      <c r="A29" s="3"/>
      <c r="B29" s="2" t="s">
        <v>24</v>
      </c>
      <c r="C29" s="51">
        <v>63.128170436441188</v>
      </c>
      <c r="D29" s="52">
        <v>60.855540445429092</v>
      </c>
      <c r="E29" s="57">
        <v>4.454290894051435</v>
      </c>
      <c r="F29" s="57">
        <v>-3.6000251160458241</v>
      </c>
      <c r="G29" s="11"/>
      <c r="H29" s="51">
        <v>66.89303975947</v>
      </c>
      <c r="I29" s="52">
        <v>48.402060164517039</v>
      </c>
      <c r="J29" s="57">
        <v>1.6451705056921968</v>
      </c>
      <c r="K29" s="57">
        <v>-27.642606258351719</v>
      </c>
      <c r="L29" s="13"/>
      <c r="M29" s="89"/>
      <c r="N29" s="184"/>
      <c r="O29" s="184"/>
      <c r="P29" s="184"/>
      <c r="Q29" s="184"/>
      <c r="R29" s="64"/>
    </row>
    <row r="30" spans="1:18" x14ac:dyDescent="0.2">
      <c r="A30" s="3"/>
      <c r="B30" s="2" t="s">
        <v>25</v>
      </c>
      <c r="C30" s="51">
        <v>412.5248128520202</v>
      </c>
      <c r="D30" s="52">
        <v>401.78738294086276</v>
      </c>
      <c r="E30" s="57">
        <v>29.408626857616969</v>
      </c>
      <c r="F30" s="57">
        <v>-2.6028567437976546</v>
      </c>
      <c r="G30" s="11"/>
      <c r="H30" s="51">
        <v>2010.4640527708941</v>
      </c>
      <c r="I30" s="52">
        <v>2116.0491571923831</v>
      </c>
      <c r="J30" s="57">
        <v>71.923832377693088</v>
      </c>
      <c r="K30" s="57">
        <v>5.2517777811529553</v>
      </c>
      <c r="L30" s="13"/>
      <c r="M30" s="89"/>
      <c r="N30" s="184"/>
      <c r="O30" s="184"/>
      <c r="P30" s="184"/>
      <c r="Q30" s="184"/>
      <c r="R30" s="64"/>
    </row>
    <row r="31" spans="1:18" x14ac:dyDescent="0.2">
      <c r="A31" s="3"/>
      <c r="B31" s="2" t="s">
        <v>26</v>
      </c>
      <c r="C31" s="51">
        <v>0</v>
      </c>
      <c r="D31" s="52">
        <v>0</v>
      </c>
      <c r="E31" s="57" t="s">
        <v>17</v>
      </c>
      <c r="F31" s="57" t="s">
        <v>17</v>
      </c>
      <c r="G31" s="11"/>
      <c r="H31" s="51">
        <v>190.30322931571908</v>
      </c>
      <c r="I31" s="52">
        <v>208.64441070917562</v>
      </c>
      <c r="J31" s="57">
        <v>7.0917566217130021</v>
      </c>
      <c r="K31" s="57">
        <v>9.6378718634500657</v>
      </c>
      <c r="L31" s="13"/>
      <c r="M31" s="89"/>
      <c r="N31" s="184"/>
      <c r="O31" s="184"/>
      <c r="P31" s="184"/>
      <c r="Q31" s="184"/>
      <c r="R31" s="64"/>
    </row>
    <row r="32" spans="1:18" x14ac:dyDescent="0.2">
      <c r="A32" s="3"/>
      <c r="B32" s="2" t="s">
        <v>28</v>
      </c>
      <c r="C32" s="51">
        <v>34.839490240865345</v>
      </c>
      <c r="D32" s="52">
        <v>31.440050230123877</v>
      </c>
      <c r="E32" s="57">
        <v>2.3012387766754157</v>
      </c>
      <c r="F32" s="57">
        <v>-9.7574332667877517</v>
      </c>
      <c r="G32" s="11"/>
      <c r="H32" s="51">
        <v>6.4297299768803624</v>
      </c>
      <c r="I32" s="52">
        <v>2.168100007369302</v>
      </c>
      <c r="J32" s="57">
        <v>7.3693024085984188E-2</v>
      </c>
      <c r="K32" s="57">
        <v>-66.2800768435809</v>
      </c>
      <c r="L32" s="13"/>
      <c r="M32" s="89"/>
      <c r="N32" s="184"/>
      <c r="O32" s="184"/>
      <c r="P32" s="184"/>
      <c r="Q32" s="184"/>
      <c r="R32" s="64"/>
    </row>
    <row r="33" spans="1:18" x14ac:dyDescent="0.2">
      <c r="A33" s="3"/>
      <c r="B33" s="2" t="s">
        <v>131</v>
      </c>
      <c r="C33" s="51">
        <v>54.812860378952692</v>
      </c>
      <c r="D33" s="52">
        <v>77.231260565290356</v>
      </c>
      <c r="E33" s="57">
        <v>5.6529035508372587</v>
      </c>
      <c r="F33" s="57">
        <v>40.899891068166163</v>
      </c>
      <c r="G33" s="11"/>
      <c r="H33" s="51">
        <v>60.519689782386926</v>
      </c>
      <c r="I33" s="52">
        <v>69.234210235324852</v>
      </c>
      <c r="J33" s="57">
        <v>2.3532486071233283</v>
      </c>
      <c r="K33" s="57">
        <v>14.399479713582597</v>
      </c>
      <c r="L33" s="13"/>
      <c r="M33" s="89"/>
      <c r="N33" s="184"/>
      <c r="O33" s="184"/>
      <c r="P33" s="184"/>
      <c r="Q33" s="184"/>
      <c r="R33" s="64"/>
    </row>
    <row r="34" spans="1:18" x14ac:dyDescent="0.2">
      <c r="A34" s="3"/>
      <c r="B34" s="2" t="s">
        <v>27</v>
      </c>
      <c r="C34" s="51">
        <v>881.12483609172045</v>
      </c>
      <c r="D34" s="52">
        <v>794.90862581829401</v>
      </c>
      <c r="E34" s="57">
        <v>58.182939920818924</v>
      </c>
      <c r="F34" s="57">
        <v>-9.7847894806646689</v>
      </c>
      <c r="G34" s="11"/>
      <c r="H34" s="51">
        <v>446.45897839464959</v>
      </c>
      <c r="I34" s="52">
        <v>497.57159169122986</v>
      </c>
      <c r="J34" s="57">
        <v>16.912298863692381</v>
      </c>
      <c r="K34" s="57">
        <v>11.448445606440249</v>
      </c>
      <c r="L34" s="13"/>
      <c r="M34" s="89"/>
      <c r="N34" s="184"/>
      <c r="O34" s="184"/>
      <c r="P34" s="184"/>
      <c r="Q34" s="184"/>
      <c r="R34" s="64"/>
    </row>
    <row r="35" spans="1:18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89"/>
      <c r="N35" s="64"/>
      <c r="O35" s="64"/>
      <c r="P35" s="64"/>
      <c r="Q35" s="64"/>
      <c r="R35" s="64"/>
    </row>
    <row r="36" spans="1:18" x14ac:dyDescent="0.2">
      <c r="A36" s="3"/>
      <c r="B36" s="2" t="s">
        <v>43</v>
      </c>
      <c r="C36" s="51">
        <v>475.65298328846137</v>
      </c>
      <c r="D36" s="52">
        <v>462.64292338629184</v>
      </c>
      <c r="E36" s="57">
        <v>33.862917751668405</v>
      </c>
      <c r="F36" s="57">
        <v>-2.7351998955674639</v>
      </c>
      <c r="G36" s="2"/>
      <c r="H36" s="51">
        <v>2267.6603218460832</v>
      </c>
      <c r="I36" s="52">
        <v>2373.0956280660757</v>
      </c>
      <c r="J36" s="57">
        <v>80.660759505098284</v>
      </c>
      <c r="K36" s="57">
        <v>4.6495193836684656</v>
      </c>
      <c r="L36" s="13"/>
      <c r="M36" s="89"/>
      <c r="N36" s="64"/>
      <c r="O36" s="64"/>
      <c r="P36" s="64"/>
      <c r="Q36" s="64"/>
      <c r="R36" s="64"/>
    </row>
    <row r="37" spans="1:18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9"/>
      <c r="N37" s="64"/>
      <c r="O37" s="64"/>
      <c r="P37" s="64"/>
      <c r="Q37" s="64"/>
      <c r="R37" s="64"/>
    </row>
    <row r="38" spans="1:18" x14ac:dyDescent="0.2">
      <c r="A38" s="3"/>
      <c r="B38" s="267" t="s">
        <v>173</v>
      </c>
      <c r="C38" s="267"/>
      <c r="D38" s="267"/>
      <c r="E38" s="267"/>
      <c r="F38" s="267"/>
      <c r="G38" s="267" t="s">
        <v>172</v>
      </c>
      <c r="H38" s="267"/>
      <c r="I38" s="267"/>
      <c r="J38" s="267"/>
      <c r="K38" s="267"/>
      <c r="L38" s="303"/>
      <c r="M38" s="89"/>
      <c r="N38" s="64"/>
      <c r="O38" s="64"/>
      <c r="P38" s="64"/>
      <c r="Q38" s="64"/>
      <c r="R38" s="64"/>
    </row>
    <row r="39" spans="1:18" x14ac:dyDescent="0.2">
      <c r="A39" s="3"/>
      <c r="B39" s="267" t="s">
        <v>314</v>
      </c>
      <c r="C39" s="267"/>
      <c r="D39" s="267"/>
      <c r="E39" s="267"/>
      <c r="F39" s="267"/>
      <c r="G39" s="267" t="s">
        <v>314</v>
      </c>
      <c r="H39" s="267"/>
      <c r="I39" s="267"/>
      <c r="J39" s="267"/>
      <c r="K39" s="267"/>
      <c r="L39" s="13"/>
      <c r="M39" s="89"/>
      <c r="N39" s="64"/>
      <c r="O39" s="64"/>
      <c r="P39" s="64"/>
      <c r="Q39" s="64"/>
      <c r="R39" s="64"/>
    </row>
    <row r="40" spans="1:18" x14ac:dyDescent="0.2">
      <c r="A40" s="3"/>
      <c r="B40" s="2"/>
      <c r="C40" s="19"/>
      <c r="D40" s="19"/>
      <c r="E40" s="19"/>
      <c r="F40" s="37"/>
      <c r="G40" s="81"/>
      <c r="H40" s="37"/>
      <c r="I40" s="32"/>
      <c r="J40" s="32"/>
      <c r="K40" s="32"/>
      <c r="L40" s="13"/>
      <c r="M40" s="89"/>
      <c r="N40" s="64"/>
      <c r="O40" s="64"/>
      <c r="P40" s="64"/>
      <c r="Q40" s="64"/>
      <c r="R40" s="64"/>
    </row>
    <row r="41" spans="1:18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9"/>
      <c r="N41" s="64"/>
      <c r="O41" s="64"/>
      <c r="P41" s="64"/>
      <c r="Q41" s="64"/>
      <c r="R41" s="64"/>
    </row>
    <row r="42" spans="1:18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9"/>
      <c r="N42" s="64"/>
      <c r="O42" s="64"/>
      <c r="P42" s="64"/>
      <c r="Q42" s="64"/>
      <c r="R42" s="64"/>
    </row>
    <row r="43" spans="1:18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9"/>
      <c r="N43" s="64"/>
      <c r="O43" s="64"/>
      <c r="P43" s="64"/>
      <c r="Q43" s="64"/>
      <c r="R43" s="64"/>
    </row>
    <row r="44" spans="1:18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9"/>
      <c r="N44" s="64"/>
      <c r="O44" s="64"/>
      <c r="P44" s="64"/>
      <c r="Q44" s="64"/>
      <c r="R44" s="64"/>
    </row>
    <row r="45" spans="1:18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9"/>
      <c r="N45" s="64"/>
      <c r="O45" s="64"/>
      <c r="P45" s="64"/>
      <c r="Q45" s="64"/>
      <c r="R45" s="64"/>
    </row>
    <row r="46" spans="1:18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9"/>
      <c r="N46" s="64"/>
      <c r="O46" s="64"/>
      <c r="P46" s="64"/>
      <c r="Q46" s="64"/>
      <c r="R46" s="64"/>
    </row>
    <row r="47" spans="1:18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8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</row>
    <row r="49" spans="1:13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</row>
    <row r="50" spans="1:13" x14ac:dyDescent="0.2">
      <c r="A50" s="185" t="s">
        <v>310</v>
      </c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3"/>
      <c r="M50" s="2"/>
    </row>
    <row r="51" spans="1:13" x14ac:dyDescent="0.2">
      <c r="A51" s="185" t="s">
        <v>171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3"/>
      <c r="M51" s="2"/>
    </row>
    <row r="52" spans="1:13" x14ac:dyDescent="0.2">
      <c r="A52" s="185" t="s">
        <v>315</v>
      </c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3"/>
      <c r="M52" s="2"/>
    </row>
    <row r="53" spans="1:13" x14ac:dyDescent="0.2">
      <c r="A53" s="190" t="s">
        <v>145</v>
      </c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43"/>
      <c r="M53" s="2"/>
    </row>
    <row r="55" spans="1:13" x14ac:dyDescent="0.2">
      <c r="D55" s="64"/>
      <c r="E55" s="64"/>
      <c r="F55" s="48"/>
      <c r="G55" s="48"/>
      <c r="H55" s="48"/>
      <c r="I55" s="48"/>
      <c r="J55" s="64"/>
      <c r="K55" s="64"/>
    </row>
    <row r="56" spans="1:13" x14ac:dyDescent="0.2">
      <c r="D56" s="64"/>
      <c r="E56" s="64"/>
      <c r="F56" s="48"/>
      <c r="G56" s="48"/>
      <c r="H56" s="48"/>
      <c r="I56" s="48"/>
      <c r="J56" s="64"/>
      <c r="K56" s="64"/>
    </row>
    <row r="57" spans="1:13" x14ac:dyDescent="0.2">
      <c r="D57" s="64"/>
      <c r="E57" s="64"/>
      <c r="F57" s="48"/>
      <c r="G57" s="48"/>
      <c r="H57" s="48"/>
      <c r="I57" s="48"/>
      <c r="J57" s="64"/>
      <c r="K57" s="64"/>
    </row>
    <row r="58" spans="1:13" x14ac:dyDescent="0.2">
      <c r="D58" s="64"/>
      <c r="E58" s="64"/>
      <c r="F58" s="48"/>
      <c r="G58" s="48" t="s">
        <v>71</v>
      </c>
      <c r="H58" s="48" t="s">
        <v>52</v>
      </c>
      <c r="I58" s="48"/>
      <c r="J58" s="64"/>
      <c r="K58" s="64"/>
    </row>
    <row r="59" spans="1:13" x14ac:dyDescent="0.2">
      <c r="D59" s="64"/>
      <c r="E59" s="64"/>
      <c r="F59" s="48" t="s">
        <v>43</v>
      </c>
      <c r="G59" s="49">
        <v>462.64292338629184</v>
      </c>
      <c r="H59" s="49">
        <v>2373.0956280660757</v>
      </c>
      <c r="I59" s="48"/>
      <c r="J59" s="64"/>
      <c r="K59" s="64"/>
    </row>
    <row r="60" spans="1:13" x14ac:dyDescent="0.2">
      <c r="D60" s="64"/>
      <c r="E60" s="64"/>
      <c r="F60" s="48" t="s">
        <v>69</v>
      </c>
      <c r="G60" s="49">
        <v>903.57993661370824</v>
      </c>
      <c r="H60" s="49">
        <v>568.97390193392448</v>
      </c>
      <c r="I60" s="48"/>
      <c r="J60" s="64"/>
      <c r="K60" s="64"/>
    </row>
    <row r="61" spans="1:13" x14ac:dyDescent="0.2">
      <c r="D61" s="64"/>
      <c r="E61" s="64"/>
      <c r="F61" s="48"/>
      <c r="G61" s="48"/>
      <c r="H61" s="48"/>
      <c r="I61" s="48"/>
      <c r="J61" s="64"/>
      <c r="K61" s="64"/>
    </row>
    <row r="62" spans="1:13" x14ac:dyDescent="0.2">
      <c r="D62" s="64"/>
      <c r="E62" s="64"/>
      <c r="F62" s="48"/>
      <c r="G62" s="48"/>
      <c r="H62" s="48"/>
      <c r="I62" s="48"/>
      <c r="J62" s="64"/>
      <c r="K62" s="64"/>
    </row>
    <row r="63" spans="1:13" x14ac:dyDescent="0.2">
      <c r="D63" s="64"/>
      <c r="E63" s="64"/>
      <c r="F63" s="48"/>
      <c r="G63" s="48"/>
      <c r="H63" s="48"/>
      <c r="I63" s="48"/>
      <c r="J63" s="64"/>
      <c r="K63" s="64"/>
    </row>
    <row r="64" spans="1:13" x14ac:dyDescent="0.2">
      <c r="D64" s="64"/>
      <c r="E64" s="64"/>
      <c r="F64" s="48"/>
      <c r="G64" s="48"/>
      <c r="H64" s="48"/>
      <c r="I64" s="48"/>
      <c r="J64" s="64"/>
      <c r="K64" s="64"/>
    </row>
    <row r="65" spans="4:11" x14ac:dyDescent="0.2">
      <c r="D65" s="64"/>
      <c r="E65" s="64"/>
      <c r="F65" s="48"/>
      <c r="G65" s="48"/>
      <c r="H65" s="48"/>
      <c r="I65" s="48"/>
      <c r="J65" s="64"/>
      <c r="K65" s="64"/>
    </row>
    <row r="66" spans="4:11" x14ac:dyDescent="0.2">
      <c r="D66" s="64"/>
      <c r="E66" s="64"/>
      <c r="F66" s="48"/>
      <c r="G66" s="48"/>
      <c r="H66" s="48"/>
      <c r="I66" s="48"/>
      <c r="J66" s="64"/>
      <c r="K66" s="64"/>
    </row>
    <row r="67" spans="4:11" x14ac:dyDescent="0.2">
      <c r="D67" s="64"/>
      <c r="E67" s="64"/>
      <c r="F67" s="48"/>
      <c r="G67" s="48"/>
      <c r="H67" s="48"/>
      <c r="I67" s="48"/>
      <c r="J67" s="64"/>
      <c r="K67" s="64"/>
    </row>
    <row r="68" spans="4:11" x14ac:dyDescent="0.2">
      <c r="D68" s="64"/>
      <c r="E68" s="64"/>
      <c r="F68" s="64"/>
      <c r="G68" s="64"/>
      <c r="H68" s="64"/>
      <c r="I68" s="64"/>
      <c r="J68" s="64"/>
      <c r="K68" s="64"/>
    </row>
    <row r="69" spans="4:11" x14ac:dyDescent="0.2">
      <c r="D69" s="64"/>
      <c r="E69" s="64"/>
      <c r="F69" s="64"/>
      <c r="G69" s="64"/>
      <c r="H69" s="64"/>
      <c r="I69" s="64"/>
      <c r="J69" s="64"/>
      <c r="K69" s="64"/>
    </row>
  </sheetData>
  <mergeCells count="23">
    <mergeCell ref="B39:F39"/>
    <mergeCell ref="G39:K39"/>
    <mergeCell ref="N11:O11"/>
    <mergeCell ref="P11:Q11"/>
    <mergeCell ref="N26:O26"/>
    <mergeCell ref="P26:Q26"/>
    <mergeCell ref="B38:F38"/>
    <mergeCell ref="C23:K23"/>
    <mergeCell ref="C25:D25"/>
    <mergeCell ref="E25:E26"/>
    <mergeCell ref="F25:F26"/>
    <mergeCell ref="H25:I25"/>
    <mergeCell ref="J25:J26"/>
    <mergeCell ref="K25:K26"/>
    <mergeCell ref="G38:L38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36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3"/>
  <sheetViews>
    <sheetView showGridLines="0" zoomScaleNormal="100" zoomScaleSheetLayoutView="100" workbookViewId="0">
      <selection activeCell="T4" sqref="T4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5" width="10" style="10" customWidth="1"/>
    <col min="6" max="6" width="11.28515625" style="10" customWidth="1"/>
    <col min="7" max="10" width="10" style="10" customWidth="1"/>
    <col min="11" max="11" width="11.28515625" style="10" customWidth="1"/>
    <col min="12" max="12" width="1.85546875" style="10" customWidth="1"/>
    <col min="13" max="13" width="10.85546875" style="10"/>
    <col min="14" max="15" width="10.28515625" style="48" bestFit="1" customWidth="1"/>
    <col min="16" max="17" width="9" style="48" bestFit="1" customWidth="1"/>
    <col min="18" max="19" width="10.85546875" style="48"/>
    <col min="20" max="22" width="10.85546875" style="63"/>
    <col min="23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7" ht="40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7" x14ac:dyDescent="0.2">
      <c r="A7" s="3"/>
      <c r="B7" s="11"/>
      <c r="C7" s="266" t="s">
        <v>72</v>
      </c>
      <c r="D7" s="266"/>
      <c r="E7" s="266"/>
      <c r="F7" s="266"/>
      <c r="G7" s="266"/>
      <c r="H7" s="266"/>
      <c r="I7" s="266"/>
      <c r="J7" s="266"/>
      <c r="K7" s="266"/>
      <c r="L7" s="13"/>
      <c r="M7" s="2"/>
    </row>
    <row r="8" spans="1:17" x14ac:dyDescent="0.2">
      <c r="A8" s="3"/>
      <c r="B8" s="11"/>
      <c r="C8" s="266" t="s">
        <v>319</v>
      </c>
      <c r="D8" s="266"/>
      <c r="E8" s="266"/>
      <c r="F8" s="266"/>
      <c r="G8" s="266"/>
      <c r="H8" s="266"/>
      <c r="I8" s="266"/>
      <c r="J8" s="266"/>
      <c r="K8" s="266"/>
      <c r="L8" s="13"/>
      <c r="M8" s="2"/>
    </row>
    <row r="9" spans="1:17" ht="7.5" customHeight="1" x14ac:dyDescent="0.2">
      <c r="A9" s="3"/>
      <c r="B9" s="11"/>
      <c r="C9" s="20"/>
      <c r="D9" s="20"/>
      <c r="E9" s="76"/>
      <c r="F9" s="76"/>
      <c r="G9" s="11"/>
      <c r="H9" s="20"/>
      <c r="I9" s="11"/>
      <c r="J9" s="77"/>
      <c r="K9" s="77"/>
      <c r="L9" s="13"/>
      <c r="M9" s="2"/>
    </row>
    <row r="10" spans="1:17" ht="15.75" customHeight="1" x14ac:dyDescent="0.2">
      <c r="A10" s="3"/>
      <c r="B10" s="2"/>
      <c r="C10" s="264" t="s">
        <v>51</v>
      </c>
      <c r="D10" s="264"/>
      <c r="E10" s="273" t="s">
        <v>304</v>
      </c>
      <c r="F10" s="273" t="s">
        <v>305</v>
      </c>
      <c r="G10" s="11"/>
      <c r="H10" s="264" t="s">
        <v>52</v>
      </c>
      <c r="I10" s="264"/>
      <c r="J10" s="273" t="s">
        <v>304</v>
      </c>
      <c r="K10" s="273" t="s">
        <v>305</v>
      </c>
      <c r="L10" s="13"/>
      <c r="M10" s="2"/>
    </row>
    <row r="11" spans="1:17" ht="15.75" customHeight="1" x14ac:dyDescent="0.2">
      <c r="A11" s="3"/>
      <c r="B11" s="2"/>
      <c r="C11" s="20">
        <v>2025</v>
      </c>
      <c r="D11" s="20">
        <v>2026</v>
      </c>
      <c r="E11" s="273"/>
      <c r="F11" s="273"/>
      <c r="G11" s="11"/>
      <c r="H11" s="20">
        <v>2025</v>
      </c>
      <c r="I11" s="20">
        <v>2026</v>
      </c>
      <c r="J11" s="273"/>
      <c r="K11" s="273"/>
      <c r="L11" s="13"/>
      <c r="N11" s="304" t="s">
        <v>51</v>
      </c>
      <c r="O11" s="304"/>
      <c r="P11" s="284" t="s">
        <v>52</v>
      </c>
      <c r="Q11" s="284"/>
    </row>
    <row r="12" spans="1:17" ht="6" customHeight="1" x14ac:dyDescent="0.2">
      <c r="A12" s="3"/>
      <c r="B12" s="2"/>
      <c r="C12" s="20"/>
      <c r="D12" s="20"/>
      <c r="E12" s="20"/>
      <c r="F12" s="78"/>
      <c r="G12" s="11"/>
      <c r="H12" s="20"/>
      <c r="I12" s="20"/>
      <c r="J12" s="20"/>
      <c r="K12" s="20"/>
      <c r="L12" s="13"/>
      <c r="M12" s="2"/>
    </row>
    <row r="13" spans="1:17" x14ac:dyDescent="0.2">
      <c r="A13" s="3"/>
      <c r="B13" s="21" t="s">
        <v>62</v>
      </c>
      <c r="C13" s="50">
        <v>1446.4301699999999</v>
      </c>
      <c r="D13" s="50">
        <v>1366.2228600000001</v>
      </c>
      <c r="E13" s="50">
        <v>100</v>
      </c>
      <c r="F13" s="60">
        <v>-5.5451906122782173</v>
      </c>
      <c r="G13" s="11"/>
      <c r="H13" s="50">
        <v>2781.0687200000002</v>
      </c>
      <c r="I13" s="50">
        <v>2942.0695299999998</v>
      </c>
      <c r="J13" s="50">
        <v>100</v>
      </c>
      <c r="K13" s="60">
        <v>5.7891705027698581</v>
      </c>
      <c r="L13" s="13"/>
      <c r="M13" s="2"/>
      <c r="N13" s="48">
        <v>2025</v>
      </c>
      <c r="O13" s="48">
        <v>2026</v>
      </c>
      <c r="P13" s="48">
        <v>2025</v>
      </c>
      <c r="Q13" s="48">
        <v>2026</v>
      </c>
    </row>
    <row r="14" spans="1:17" x14ac:dyDescent="0.2">
      <c r="A14" s="3"/>
      <c r="B14" s="2" t="s">
        <v>29</v>
      </c>
      <c r="C14" s="51">
        <v>16.514009999999999</v>
      </c>
      <c r="D14" s="52">
        <v>9.0710300000000004</v>
      </c>
      <c r="E14" s="57">
        <v>0.66394951113612599</v>
      </c>
      <c r="F14" s="57">
        <v>-45.070700574845233</v>
      </c>
      <c r="G14" s="11"/>
      <c r="H14" s="51">
        <v>0.53574999999999995</v>
      </c>
      <c r="I14" s="52">
        <v>0</v>
      </c>
      <c r="J14" s="57" t="s">
        <v>17</v>
      </c>
      <c r="K14" s="57" t="s">
        <v>17</v>
      </c>
      <c r="L14" s="13"/>
      <c r="M14" s="2"/>
      <c r="N14" s="79">
        <v>16514.009999999998</v>
      </c>
      <c r="O14" s="79">
        <v>9071.0300000000007</v>
      </c>
      <c r="P14" s="79">
        <v>535.75</v>
      </c>
      <c r="Q14" s="79">
        <v>0</v>
      </c>
    </row>
    <row r="15" spans="1:17" x14ac:dyDescent="0.2">
      <c r="A15" s="3"/>
      <c r="B15" s="2" t="s">
        <v>30</v>
      </c>
      <c r="C15" s="51">
        <v>25.938380000000002</v>
      </c>
      <c r="D15" s="52">
        <v>17.973299999999998</v>
      </c>
      <c r="E15" s="57">
        <v>1.3155467183443261</v>
      </c>
      <c r="F15" s="57">
        <v>-30.707700326697363</v>
      </c>
      <c r="G15" s="11"/>
      <c r="H15" s="51">
        <v>521.33647999999994</v>
      </c>
      <c r="I15" s="52">
        <v>642.78524999999991</v>
      </c>
      <c r="J15" s="57">
        <v>21.848064549310635</v>
      </c>
      <c r="K15" s="57">
        <v>23.295659264051505</v>
      </c>
      <c r="L15" s="13"/>
      <c r="M15" s="2"/>
      <c r="N15" s="79">
        <v>25938.38</v>
      </c>
      <c r="O15" s="79">
        <v>17973.3</v>
      </c>
      <c r="P15" s="79">
        <v>521336.48</v>
      </c>
      <c r="Q15" s="79">
        <v>642785.24999999988</v>
      </c>
    </row>
    <row r="16" spans="1:17" x14ac:dyDescent="0.2">
      <c r="A16" s="3"/>
      <c r="B16" s="2" t="s">
        <v>31</v>
      </c>
      <c r="C16" s="51">
        <v>239.08403000000001</v>
      </c>
      <c r="D16" s="52">
        <v>262.24628999999999</v>
      </c>
      <c r="E16" s="57">
        <v>19.194986241117352</v>
      </c>
      <c r="F16" s="57">
        <v>9.6879160017504962</v>
      </c>
      <c r="G16" s="11"/>
      <c r="H16" s="51">
        <v>122.59485000000001</v>
      </c>
      <c r="I16" s="52">
        <v>103.71319999999999</v>
      </c>
      <c r="J16" s="57">
        <v>3.5251784141213003</v>
      </c>
      <c r="K16" s="57">
        <v>-15.401666546351677</v>
      </c>
      <c r="L16" s="13"/>
      <c r="M16" s="2"/>
      <c r="N16" s="79">
        <v>239084.03</v>
      </c>
      <c r="O16" s="79">
        <v>262246.28999999998</v>
      </c>
      <c r="P16" s="79">
        <v>122594.85</v>
      </c>
      <c r="Q16" s="79">
        <v>103713.19999999998</v>
      </c>
    </row>
    <row r="17" spans="1:17" x14ac:dyDescent="0.2">
      <c r="A17" s="3"/>
      <c r="B17" s="2" t="s">
        <v>32</v>
      </c>
      <c r="C17" s="51">
        <v>845.68593999999996</v>
      </c>
      <c r="D17" s="52">
        <v>780.35043999999994</v>
      </c>
      <c r="E17" s="57">
        <v>57.117360779631511</v>
      </c>
      <c r="F17" s="57">
        <v>-7.7257403617234104</v>
      </c>
      <c r="G17" s="11"/>
      <c r="H17" s="51">
        <v>920.88396</v>
      </c>
      <c r="I17" s="52">
        <v>885.77951999999993</v>
      </c>
      <c r="J17" s="57">
        <v>30.10736187461892</v>
      </c>
      <c r="K17" s="57">
        <v>-3.8120372951224057</v>
      </c>
      <c r="L17" s="13"/>
      <c r="M17" s="2"/>
      <c r="N17" s="79">
        <v>845685.94</v>
      </c>
      <c r="O17" s="79">
        <v>780350.44</v>
      </c>
      <c r="P17" s="79">
        <v>920883.96</v>
      </c>
      <c r="Q17" s="79">
        <v>885779.5199999999</v>
      </c>
    </row>
    <row r="18" spans="1:17" x14ac:dyDescent="0.2">
      <c r="A18" s="3"/>
      <c r="B18" s="2" t="s">
        <v>33</v>
      </c>
      <c r="C18" s="51">
        <v>150.13746</v>
      </c>
      <c r="D18" s="52">
        <v>128.68684999999999</v>
      </c>
      <c r="E18" s="57">
        <v>9.4191697246231101</v>
      </c>
      <c r="F18" s="57">
        <v>-14.287313772325716</v>
      </c>
      <c r="G18" s="11"/>
      <c r="H18" s="51">
        <v>387.10892000000001</v>
      </c>
      <c r="I18" s="52">
        <v>435.76692999999995</v>
      </c>
      <c r="J18" s="57">
        <v>14.811578229424102</v>
      </c>
      <c r="K18" s="57">
        <v>12.569591524783231</v>
      </c>
      <c r="L18" s="13"/>
      <c r="M18" s="2"/>
      <c r="N18" s="79">
        <v>150137.46</v>
      </c>
      <c r="O18" s="79">
        <v>128686.85</v>
      </c>
      <c r="P18" s="79">
        <v>387108.92</v>
      </c>
      <c r="Q18" s="79">
        <v>435766.92999999993</v>
      </c>
    </row>
    <row r="19" spans="1:17" x14ac:dyDescent="0.2">
      <c r="A19" s="3"/>
      <c r="B19" s="32" t="s">
        <v>34</v>
      </c>
      <c r="C19" s="51">
        <v>169.07035000000002</v>
      </c>
      <c r="D19" s="52">
        <v>167.89495000000002</v>
      </c>
      <c r="E19" s="57">
        <v>12.288987025147566</v>
      </c>
      <c r="F19" s="57">
        <v>-0.6952135605089782</v>
      </c>
      <c r="G19" s="11"/>
      <c r="H19" s="51">
        <v>828.60875999999996</v>
      </c>
      <c r="I19" s="52">
        <v>874.02462999999989</v>
      </c>
      <c r="J19" s="57">
        <v>29.707816932525045</v>
      </c>
      <c r="K19" s="57">
        <v>5.4809787432128942</v>
      </c>
      <c r="L19" s="13"/>
      <c r="M19" s="2"/>
      <c r="N19" s="79">
        <v>169070.35</v>
      </c>
      <c r="O19" s="79">
        <v>167894.95</v>
      </c>
      <c r="P19" s="79">
        <v>828608.76</v>
      </c>
      <c r="Q19" s="79">
        <v>874024.62999999989</v>
      </c>
    </row>
    <row r="20" spans="1:17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7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7" x14ac:dyDescent="0.2">
      <c r="A22" s="3"/>
      <c r="B22" s="2"/>
      <c r="C22" s="264" t="s">
        <v>318</v>
      </c>
      <c r="D22" s="264"/>
      <c r="E22" s="264"/>
      <c r="F22" s="264"/>
      <c r="G22" s="264"/>
      <c r="H22" s="264"/>
      <c r="I22" s="264"/>
      <c r="J22" s="264"/>
      <c r="K22" s="264"/>
      <c r="L22" s="13"/>
      <c r="M22" s="2"/>
    </row>
    <row r="23" spans="1:17" x14ac:dyDescent="0.2">
      <c r="A23" s="3"/>
      <c r="B23" s="2"/>
      <c r="C23" s="2"/>
      <c r="D23" s="2"/>
      <c r="E23" s="69"/>
      <c r="F23" s="69"/>
      <c r="G23" s="2"/>
      <c r="H23" s="2"/>
      <c r="I23" s="2"/>
      <c r="J23" s="69"/>
      <c r="K23" s="69"/>
      <c r="L23" s="13"/>
      <c r="M23" s="2"/>
      <c r="O23" s="49"/>
    </row>
    <row r="24" spans="1:17" ht="15" customHeight="1" x14ac:dyDescent="0.2">
      <c r="A24" s="3"/>
      <c r="B24" s="2"/>
      <c r="C24" s="264" t="s">
        <v>51</v>
      </c>
      <c r="D24" s="264"/>
      <c r="E24" s="273" t="s">
        <v>304</v>
      </c>
      <c r="F24" s="273" t="s">
        <v>305</v>
      </c>
      <c r="G24" s="11"/>
      <c r="H24" s="264" t="s">
        <v>52</v>
      </c>
      <c r="I24" s="264"/>
      <c r="J24" s="273" t="s">
        <v>304</v>
      </c>
      <c r="K24" s="273" t="s">
        <v>305</v>
      </c>
      <c r="L24" s="13"/>
      <c r="M24" s="2"/>
      <c r="O24" s="49"/>
    </row>
    <row r="25" spans="1:17" x14ac:dyDescent="0.2">
      <c r="A25" s="3"/>
      <c r="B25" s="2"/>
      <c r="C25" s="20">
        <v>2025</v>
      </c>
      <c r="D25" s="20">
        <v>2026</v>
      </c>
      <c r="E25" s="273"/>
      <c r="F25" s="273"/>
      <c r="G25" s="11"/>
      <c r="H25" s="20">
        <v>2025</v>
      </c>
      <c r="I25" s="20">
        <v>2026</v>
      </c>
      <c r="J25" s="273"/>
      <c r="K25" s="273"/>
      <c r="L25" s="13"/>
      <c r="M25" s="2"/>
      <c r="N25" s="304" t="s">
        <v>51</v>
      </c>
      <c r="O25" s="304"/>
      <c r="P25" s="284" t="s">
        <v>52</v>
      </c>
      <c r="Q25" s="284"/>
    </row>
    <row r="26" spans="1:17" ht="6" customHeight="1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2"/>
    </row>
    <row r="27" spans="1:17" x14ac:dyDescent="0.2">
      <c r="A27" s="3"/>
      <c r="B27" s="21" t="s">
        <v>61</v>
      </c>
      <c r="C27" s="50">
        <v>1446.4301699999999</v>
      </c>
      <c r="D27" s="50">
        <v>1366.2228600000001</v>
      </c>
      <c r="E27" s="50">
        <v>100</v>
      </c>
      <c r="F27" s="60">
        <v>-5.5451906122782173</v>
      </c>
      <c r="G27" s="11"/>
      <c r="H27" s="50">
        <v>2781.0687200000002</v>
      </c>
      <c r="I27" s="50">
        <v>2942.0695299999998</v>
      </c>
      <c r="J27" s="50">
        <v>100</v>
      </c>
      <c r="K27" s="60">
        <v>5.7891705027698581</v>
      </c>
      <c r="L27" s="13"/>
      <c r="M27" s="2"/>
      <c r="N27" s="48">
        <v>2025</v>
      </c>
      <c r="O27" s="48">
        <v>2026</v>
      </c>
      <c r="P27" s="48">
        <v>2025</v>
      </c>
      <c r="Q27" s="48">
        <v>2026</v>
      </c>
    </row>
    <row r="28" spans="1:17" x14ac:dyDescent="0.2">
      <c r="A28" s="3"/>
      <c r="B28" s="2" t="s">
        <v>29</v>
      </c>
      <c r="C28" s="51">
        <v>16.514009999999999</v>
      </c>
      <c r="D28" s="52">
        <v>9.0710300000000004</v>
      </c>
      <c r="E28" s="57">
        <v>0.66394951113612599</v>
      </c>
      <c r="F28" s="57">
        <v>-45.070700574845233</v>
      </c>
      <c r="G28" s="11"/>
      <c r="H28" s="51">
        <v>0.53574999999999995</v>
      </c>
      <c r="I28" s="52">
        <v>0</v>
      </c>
      <c r="J28" s="57" t="s">
        <v>17</v>
      </c>
      <c r="K28" s="57" t="s">
        <v>17</v>
      </c>
      <c r="L28" s="13"/>
      <c r="M28" s="2"/>
      <c r="N28" s="79">
        <v>16514.009999999998</v>
      </c>
      <c r="O28" s="79">
        <v>9071.0300000000007</v>
      </c>
      <c r="P28" s="79">
        <v>535.75</v>
      </c>
      <c r="Q28" s="79">
        <v>0</v>
      </c>
    </row>
    <row r="29" spans="1:17" x14ac:dyDescent="0.2">
      <c r="A29" s="3"/>
      <c r="B29" s="2" t="s">
        <v>30</v>
      </c>
      <c r="C29" s="51">
        <v>25.938380000000002</v>
      </c>
      <c r="D29" s="52">
        <v>17.973299999999998</v>
      </c>
      <c r="E29" s="57">
        <v>1.3155467183443261</v>
      </c>
      <c r="F29" s="57">
        <v>-30.707700326697363</v>
      </c>
      <c r="G29" s="11"/>
      <c r="H29" s="51">
        <v>521.33647999999994</v>
      </c>
      <c r="I29" s="52">
        <v>642.78524999999991</v>
      </c>
      <c r="J29" s="57">
        <v>21.848064549310635</v>
      </c>
      <c r="K29" s="57">
        <v>23.295659264051505</v>
      </c>
      <c r="L29" s="13"/>
      <c r="M29" s="2" t="s">
        <v>17</v>
      </c>
      <c r="N29" s="79">
        <v>25938.38</v>
      </c>
      <c r="O29" s="79">
        <v>17973.3</v>
      </c>
      <c r="P29" s="79">
        <v>521336.48</v>
      </c>
      <c r="Q29" s="79">
        <v>642785.24999999988</v>
      </c>
    </row>
    <row r="30" spans="1:17" x14ac:dyDescent="0.2">
      <c r="A30" s="3"/>
      <c r="B30" s="2" t="s">
        <v>31</v>
      </c>
      <c r="C30" s="51">
        <v>239.08403000000001</v>
      </c>
      <c r="D30" s="52">
        <v>262.24628999999999</v>
      </c>
      <c r="E30" s="57">
        <v>19.194986241117352</v>
      </c>
      <c r="F30" s="57">
        <v>9.6879160017504962</v>
      </c>
      <c r="G30" s="11"/>
      <c r="H30" s="51">
        <v>122.59485000000001</v>
      </c>
      <c r="I30" s="52">
        <v>103.71319999999999</v>
      </c>
      <c r="J30" s="57">
        <v>3.5251784141213003</v>
      </c>
      <c r="K30" s="57">
        <v>-15.401666546351677</v>
      </c>
      <c r="L30" s="13"/>
      <c r="M30" s="2"/>
      <c r="N30" s="79">
        <v>239084.03</v>
      </c>
      <c r="O30" s="79">
        <v>262246.28999999998</v>
      </c>
      <c r="P30" s="79">
        <v>122594.85</v>
      </c>
      <c r="Q30" s="79">
        <v>103713.19999999998</v>
      </c>
    </row>
    <row r="31" spans="1:17" x14ac:dyDescent="0.2">
      <c r="A31" s="3"/>
      <c r="B31" s="2" t="s">
        <v>32</v>
      </c>
      <c r="C31" s="51">
        <v>845.68593999999996</v>
      </c>
      <c r="D31" s="52">
        <v>780.35043999999994</v>
      </c>
      <c r="E31" s="57">
        <v>57.117360779631511</v>
      </c>
      <c r="F31" s="57">
        <v>-7.7257403617234104</v>
      </c>
      <c r="G31" s="11"/>
      <c r="H31" s="51">
        <v>920.88396</v>
      </c>
      <c r="I31" s="52">
        <v>885.77951999999993</v>
      </c>
      <c r="J31" s="57">
        <v>30.10736187461892</v>
      </c>
      <c r="K31" s="57">
        <v>-3.8120372951224057</v>
      </c>
      <c r="L31" s="13"/>
      <c r="M31" s="2"/>
      <c r="N31" s="79">
        <v>845685.94</v>
      </c>
      <c r="O31" s="79">
        <v>780350.44</v>
      </c>
      <c r="P31" s="79">
        <v>920883.96</v>
      </c>
      <c r="Q31" s="79">
        <v>885779.5199999999</v>
      </c>
    </row>
    <row r="32" spans="1:17" x14ac:dyDescent="0.2">
      <c r="A32" s="3"/>
      <c r="B32" s="2" t="s">
        <v>33</v>
      </c>
      <c r="C32" s="51">
        <v>150.13746</v>
      </c>
      <c r="D32" s="52">
        <v>128.68684999999999</v>
      </c>
      <c r="E32" s="57">
        <v>9.4191697246231101</v>
      </c>
      <c r="F32" s="57">
        <v>-14.287313772325716</v>
      </c>
      <c r="G32" s="11"/>
      <c r="H32" s="51">
        <v>387.10892000000001</v>
      </c>
      <c r="I32" s="52">
        <v>435.76692999999995</v>
      </c>
      <c r="J32" s="57">
        <v>14.811578229424102</v>
      </c>
      <c r="K32" s="57">
        <v>12.569591524783231</v>
      </c>
      <c r="L32" s="13"/>
      <c r="M32" s="2"/>
      <c r="N32" s="79">
        <v>150137.46</v>
      </c>
      <c r="O32" s="79">
        <v>128686.85</v>
      </c>
      <c r="P32" s="79">
        <v>387108.92</v>
      </c>
      <c r="Q32" s="79">
        <v>435766.92999999993</v>
      </c>
    </row>
    <row r="33" spans="1:17" x14ac:dyDescent="0.2">
      <c r="A33" s="3"/>
      <c r="B33" s="32" t="s">
        <v>34</v>
      </c>
      <c r="C33" s="51">
        <v>169.07035000000002</v>
      </c>
      <c r="D33" s="52">
        <v>167.89495000000002</v>
      </c>
      <c r="E33" s="57">
        <v>12.288987025147566</v>
      </c>
      <c r="F33" s="57">
        <v>-0.6952135605089782</v>
      </c>
      <c r="G33" s="11"/>
      <c r="H33" s="51">
        <v>828.60875999999996</v>
      </c>
      <c r="I33" s="52">
        <v>874.02462999999989</v>
      </c>
      <c r="J33" s="57">
        <v>29.707816932525045</v>
      </c>
      <c r="K33" s="57">
        <v>5.4809787432128942</v>
      </c>
      <c r="L33" s="13"/>
      <c r="M33" s="2"/>
      <c r="N33" s="79">
        <v>169070.35</v>
      </c>
      <c r="O33" s="79">
        <v>167894.95</v>
      </c>
      <c r="P33" s="79">
        <v>828608.76</v>
      </c>
      <c r="Q33" s="79">
        <v>874024.62999999989</v>
      </c>
    </row>
    <row r="34" spans="1:17" x14ac:dyDescent="0.2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7" x14ac:dyDescent="0.2">
      <c r="A35" s="3"/>
      <c r="B35" s="290" t="s">
        <v>174</v>
      </c>
      <c r="C35" s="290"/>
      <c r="D35" s="290"/>
      <c r="E35" s="290"/>
      <c r="F35" s="2"/>
      <c r="G35" s="290" t="s">
        <v>175</v>
      </c>
      <c r="H35" s="290"/>
      <c r="I35" s="290"/>
      <c r="J35" s="290"/>
      <c r="K35" s="290"/>
      <c r="L35" s="13"/>
      <c r="M35" s="2"/>
    </row>
    <row r="36" spans="1:17" ht="14.25" customHeight="1" x14ac:dyDescent="0.2">
      <c r="A36" s="3"/>
      <c r="B36" s="288" t="s">
        <v>314</v>
      </c>
      <c r="C36" s="288"/>
      <c r="D36" s="288"/>
      <c r="E36" s="288"/>
      <c r="F36" s="2"/>
      <c r="G36" s="288" t="s">
        <v>314</v>
      </c>
      <c r="H36" s="288"/>
      <c r="I36" s="288"/>
      <c r="J36" s="288"/>
      <c r="K36" s="288"/>
      <c r="L36" s="13"/>
      <c r="M36" s="2"/>
    </row>
    <row r="37" spans="1:17" x14ac:dyDescent="0.2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13"/>
      <c r="M37" s="2"/>
      <c r="N37" s="48" t="s">
        <v>17</v>
      </c>
    </row>
    <row r="38" spans="1:17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2"/>
      <c r="N38" s="48" t="s">
        <v>17</v>
      </c>
    </row>
    <row r="39" spans="1:17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2"/>
      <c r="N39" s="48" t="s">
        <v>17</v>
      </c>
    </row>
    <row r="40" spans="1:17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17</v>
      </c>
    </row>
    <row r="41" spans="1:17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48" t="s">
        <v>17</v>
      </c>
    </row>
    <row r="42" spans="1:17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</row>
    <row r="43" spans="1:17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48" t="s">
        <v>17</v>
      </c>
    </row>
    <row r="44" spans="1:17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48" t="s">
        <v>17</v>
      </c>
    </row>
    <row r="45" spans="1:17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48" t="s">
        <v>17</v>
      </c>
    </row>
    <row r="46" spans="1:17" ht="58.5" customHeight="1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48" t="s">
        <v>17</v>
      </c>
    </row>
    <row r="47" spans="1:17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7" x14ac:dyDescent="0.2">
      <c r="A48" s="185" t="s">
        <v>310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3"/>
      <c r="M48" s="2"/>
    </row>
    <row r="49" spans="1:14" x14ac:dyDescent="0.2">
      <c r="A49" s="185" t="s">
        <v>315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3"/>
      <c r="M49" s="2"/>
    </row>
    <row r="50" spans="1:14" x14ac:dyDescent="0.2">
      <c r="A50" s="190" t="s">
        <v>145</v>
      </c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43"/>
      <c r="M50" s="2"/>
    </row>
    <row r="52" spans="1:14" x14ac:dyDescent="0.2">
      <c r="B52" s="48"/>
      <c r="C52" s="48"/>
      <c r="D52" s="48"/>
      <c r="E52" s="48"/>
    </row>
    <row r="53" spans="1:14" x14ac:dyDescent="0.2">
      <c r="N53" s="10"/>
    </row>
  </sheetData>
  <mergeCells count="23">
    <mergeCell ref="B36:E36"/>
    <mergeCell ref="G35:K35"/>
    <mergeCell ref="G36:K36"/>
    <mergeCell ref="N11:O11"/>
    <mergeCell ref="P11:Q11"/>
    <mergeCell ref="N25:O25"/>
    <mergeCell ref="P25:Q25"/>
    <mergeCell ref="B35:E35"/>
    <mergeCell ref="C22:K22"/>
    <mergeCell ref="C24:D24"/>
    <mergeCell ref="E24:E25"/>
    <mergeCell ref="F24:F25"/>
    <mergeCell ref="H24:I24"/>
    <mergeCell ref="J24:J25"/>
    <mergeCell ref="K24:K25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J75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10" style="48" bestFit="1" customWidth="1"/>
    <col min="18" max="18" width="10.85546875" style="48"/>
    <col min="19" max="16384" width="10.85546875" style="10"/>
  </cols>
  <sheetData>
    <row r="1" spans="1:36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36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36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</row>
    <row r="4" spans="1:36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</row>
    <row r="5" spans="1:36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</row>
    <row r="6" spans="1:36" ht="5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</row>
    <row r="7" spans="1:36" x14ac:dyDescent="0.2">
      <c r="A7" s="3"/>
      <c r="B7" s="11"/>
      <c r="C7" s="276" t="s">
        <v>64</v>
      </c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13"/>
      <c r="P7" s="10"/>
      <c r="Q7" s="10"/>
      <c r="R7" s="10"/>
    </row>
    <row r="8" spans="1:36" x14ac:dyDescent="0.2">
      <c r="A8" s="3"/>
      <c r="B8" s="11"/>
      <c r="C8" s="266" t="s">
        <v>66</v>
      </c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13"/>
      <c r="P8" s="10"/>
      <c r="Q8" s="10"/>
      <c r="R8" s="10"/>
    </row>
    <row r="9" spans="1:36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</row>
    <row r="10" spans="1:36" ht="15.75" customHeight="1" x14ac:dyDescent="0.2">
      <c r="A10" s="3"/>
      <c r="B10" s="2"/>
      <c r="C10" s="264" t="s">
        <v>124</v>
      </c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13"/>
      <c r="P10" s="10"/>
    </row>
    <row r="11" spans="1:36" x14ac:dyDescent="0.2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47"/>
    </row>
    <row r="12" spans="1:36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10"/>
      <c r="Q12" s="10"/>
      <c r="R12" s="10"/>
    </row>
    <row r="13" spans="1:36" x14ac:dyDescent="0.2">
      <c r="A13" s="3"/>
      <c r="B13" s="20"/>
      <c r="C13" s="289" t="s">
        <v>63</v>
      </c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13"/>
      <c r="P13" s="10"/>
      <c r="Q13" s="10"/>
      <c r="R13" s="10"/>
      <c r="S13" s="213"/>
    </row>
    <row r="14" spans="1:36" x14ac:dyDescent="0.2">
      <c r="A14" s="3"/>
      <c r="B14" s="67">
        <v>2023</v>
      </c>
      <c r="C14" s="68">
        <v>22.752783964365257</v>
      </c>
      <c r="D14" s="68">
        <v>25.944020356234098</v>
      </c>
      <c r="E14" s="68">
        <v>29.074441687344908</v>
      </c>
      <c r="F14" s="68">
        <v>29.87</v>
      </c>
      <c r="G14" s="68">
        <v>27.47</v>
      </c>
      <c r="H14" s="57">
        <v>24.58</v>
      </c>
      <c r="I14" s="57">
        <v>27.52</v>
      </c>
      <c r="J14" s="57">
        <v>31.38</v>
      </c>
      <c r="K14" s="57">
        <v>32.86</v>
      </c>
      <c r="L14" s="57">
        <v>29.33</v>
      </c>
      <c r="M14" s="57">
        <v>21.32</v>
      </c>
      <c r="N14" s="57">
        <v>17.87</v>
      </c>
      <c r="O14" s="13"/>
      <c r="S14" s="213"/>
    </row>
    <row r="15" spans="1:36" x14ac:dyDescent="0.2">
      <c r="A15" s="3"/>
      <c r="B15" s="67">
        <v>2024</v>
      </c>
      <c r="C15" s="68">
        <v>19.059999999999999</v>
      </c>
      <c r="D15" s="68">
        <v>21.69</v>
      </c>
      <c r="E15" s="68">
        <v>23.42</v>
      </c>
      <c r="F15" s="68">
        <v>21.58</v>
      </c>
      <c r="G15" s="68">
        <v>23.7</v>
      </c>
      <c r="H15" s="68">
        <v>24.03</v>
      </c>
      <c r="I15" s="68">
        <v>26.34</v>
      </c>
      <c r="J15" s="68">
        <v>23.38</v>
      </c>
      <c r="K15" s="68">
        <v>24.48</v>
      </c>
      <c r="L15" s="68">
        <v>24.23</v>
      </c>
      <c r="M15" s="68">
        <v>24.01</v>
      </c>
      <c r="N15" s="57">
        <v>23.43</v>
      </c>
      <c r="O15" s="13"/>
      <c r="S15" s="213"/>
    </row>
    <row r="16" spans="1:36" x14ac:dyDescent="0.2">
      <c r="A16" s="3"/>
      <c r="B16" s="67">
        <v>2025</v>
      </c>
      <c r="C16" s="68">
        <v>22.79</v>
      </c>
      <c r="D16" s="68">
        <v>25.33</v>
      </c>
      <c r="E16" s="229">
        <v>23.5</v>
      </c>
      <c r="F16" s="229">
        <v>21.93</v>
      </c>
      <c r="G16" s="229">
        <v>21.69</v>
      </c>
      <c r="H16" s="229">
        <v>23.81</v>
      </c>
      <c r="I16" s="229">
        <v>25.06</v>
      </c>
      <c r="J16" s="229">
        <v>22.22</v>
      </c>
      <c r="K16" s="229">
        <v>21.44</v>
      </c>
      <c r="L16" s="229">
        <v>22.68</v>
      </c>
      <c r="M16" s="229">
        <v>20.48</v>
      </c>
      <c r="N16" s="233">
        <v>21.33</v>
      </c>
      <c r="O16" s="13"/>
      <c r="S16" s="213"/>
    </row>
    <row r="17" spans="1:19" x14ac:dyDescent="0.2">
      <c r="A17" s="3"/>
      <c r="B17" s="67"/>
      <c r="C17" s="70"/>
      <c r="D17" s="70"/>
      <c r="E17" s="234"/>
      <c r="F17" s="234"/>
      <c r="G17" s="234"/>
      <c r="H17" s="234"/>
      <c r="I17" s="234"/>
      <c r="J17" s="234"/>
      <c r="K17" s="234"/>
      <c r="L17" s="234"/>
      <c r="M17" s="234"/>
      <c r="N17" s="69"/>
      <c r="O17" s="13"/>
      <c r="Q17" s="48" t="s">
        <v>66</v>
      </c>
      <c r="S17" s="213"/>
    </row>
    <row r="18" spans="1:19" x14ac:dyDescent="0.2">
      <c r="A18" s="3"/>
      <c r="B18" s="11" t="s">
        <v>301</v>
      </c>
      <c r="C18" s="68">
        <v>3.7300000000000004</v>
      </c>
      <c r="D18" s="68">
        <v>3.639999999999997</v>
      </c>
      <c r="E18" s="229">
        <v>7.9999999999998295E-2</v>
      </c>
      <c r="F18" s="229">
        <v>0.35000000000000142</v>
      </c>
      <c r="G18" s="229">
        <v>-2.009999999999998</v>
      </c>
      <c r="H18" s="229">
        <v>-0.22000000000000242</v>
      </c>
      <c r="I18" s="229">
        <v>-1.2800000000000011</v>
      </c>
      <c r="J18" s="229">
        <v>-1.1600000000000001</v>
      </c>
      <c r="K18" s="229">
        <v>-3.0399999999999991</v>
      </c>
      <c r="L18" s="229">
        <v>-1.5500000000000007</v>
      </c>
      <c r="M18" s="229">
        <v>-3.5300000000000011</v>
      </c>
      <c r="N18" s="233">
        <v>-2.1000000000000014</v>
      </c>
      <c r="O18" s="13"/>
      <c r="P18" s="263" t="s">
        <v>264</v>
      </c>
      <c r="Q18" s="117">
        <v>22.752783964365257</v>
      </c>
      <c r="R18" s="117"/>
      <c r="S18" s="213"/>
    </row>
    <row r="19" spans="1:19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3" t="s">
        <v>265</v>
      </c>
      <c r="Q19" s="117">
        <v>25.944020356234098</v>
      </c>
      <c r="R19" s="117"/>
      <c r="S19" s="213"/>
    </row>
    <row r="20" spans="1:19" x14ac:dyDescent="0.2">
      <c r="A20" s="3"/>
      <c r="B20" s="20"/>
      <c r="C20" s="290" t="s">
        <v>64</v>
      </c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290"/>
      <c r="O20" s="13"/>
      <c r="P20" s="263" t="s">
        <v>266</v>
      </c>
      <c r="Q20" s="117">
        <v>29.074441687344908</v>
      </c>
      <c r="R20" s="117"/>
      <c r="S20" s="213"/>
    </row>
    <row r="21" spans="1:19" x14ac:dyDescent="0.2">
      <c r="A21" s="3"/>
      <c r="B21" s="2"/>
      <c r="C21" s="288" t="s">
        <v>66</v>
      </c>
      <c r="D21" s="288"/>
      <c r="E21" s="288"/>
      <c r="F21" s="288"/>
      <c r="G21" s="288"/>
      <c r="H21" s="288"/>
      <c r="I21" s="288"/>
      <c r="J21" s="288"/>
      <c r="K21" s="288"/>
      <c r="L21" s="288"/>
      <c r="M21" s="288"/>
      <c r="N21" s="288"/>
      <c r="O21" s="13"/>
      <c r="P21" s="263" t="s">
        <v>267</v>
      </c>
      <c r="Q21" s="117">
        <v>29.87</v>
      </c>
      <c r="R21" s="117"/>
      <c r="S21" s="213"/>
    </row>
    <row r="22" spans="1:19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263" t="s">
        <v>268</v>
      </c>
      <c r="Q22" s="117">
        <v>27.47</v>
      </c>
      <c r="R22" s="117"/>
      <c r="S22" s="213"/>
    </row>
    <row r="23" spans="1:19" x14ac:dyDescent="0.2">
      <c r="A23" s="3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3"/>
      <c r="P23" s="263" t="s">
        <v>269</v>
      </c>
      <c r="Q23" s="117">
        <v>24.58</v>
      </c>
      <c r="R23" s="117"/>
      <c r="S23" s="213"/>
    </row>
    <row r="24" spans="1:19" x14ac:dyDescent="0.2">
      <c r="A24" s="3"/>
      <c r="B24" s="2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263" t="s">
        <v>270</v>
      </c>
      <c r="Q24" s="117">
        <v>27.52</v>
      </c>
      <c r="R24" s="117"/>
      <c r="S24" s="213"/>
    </row>
    <row r="25" spans="1:19" x14ac:dyDescent="0.2">
      <c r="A25" s="3"/>
      <c r="B25" s="2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263" t="s">
        <v>271</v>
      </c>
      <c r="Q25" s="117">
        <v>31.38</v>
      </c>
      <c r="R25" s="117"/>
      <c r="S25" s="213"/>
    </row>
    <row r="26" spans="1:19" x14ac:dyDescent="0.2">
      <c r="A26" s="3"/>
      <c r="B26" s="2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3"/>
      <c r="P26" s="263" t="s">
        <v>272</v>
      </c>
      <c r="Q26" s="117">
        <v>32.86</v>
      </c>
      <c r="R26" s="117"/>
      <c r="S26" s="213"/>
    </row>
    <row r="27" spans="1:19" x14ac:dyDescent="0.2">
      <c r="A27" s="3"/>
      <c r="B27" s="2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263" t="s">
        <v>273</v>
      </c>
      <c r="Q27" s="117">
        <v>29.33</v>
      </c>
      <c r="R27" s="117"/>
      <c r="S27" s="213"/>
    </row>
    <row r="28" spans="1:19" x14ac:dyDescent="0.2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3"/>
      <c r="P28" s="263" t="s">
        <v>274</v>
      </c>
      <c r="Q28" s="117">
        <v>21.32</v>
      </c>
      <c r="R28" s="117"/>
      <c r="S28" s="213"/>
    </row>
    <row r="29" spans="1:19" x14ac:dyDescent="0.2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3"/>
      <c r="P29" s="263" t="s">
        <v>275</v>
      </c>
      <c r="Q29" s="117">
        <v>17.87</v>
      </c>
      <c r="R29" s="117"/>
      <c r="S29" s="213"/>
    </row>
    <row r="30" spans="1:19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3"/>
      <c r="P30" s="263" t="s">
        <v>276</v>
      </c>
      <c r="Q30" s="117">
        <v>19.059999999999999</v>
      </c>
      <c r="R30" s="117"/>
      <c r="S30" s="213"/>
    </row>
    <row r="31" spans="1:19" x14ac:dyDescent="0.2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3"/>
      <c r="P31" s="263" t="s">
        <v>277</v>
      </c>
      <c r="Q31" s="117">
        <v>21.69</v>
      </c>
      <c r="R31" s="117"/>
    </row>
    <row r="32" spans="1:19" x14ac:dyDescent="0.2">
      <c r="A32" s="3"/>
      <c r="B32" s="2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3"/>
      <c r="P32" s="263" t="s">
        <v>278</v>
      </c>
      <c r="Q32" s="117">
        <v>23.42</v>
      </c>
      <c r="R32" s="117"/>
    </row>
    <row r="33" spans="1:18" x14ac:dyDescent="0.2">
      <c r="A33" s="3"/>
      <c r="B33" s="2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3"/>
      <c r="P33" s="263" t="s">
        <v>279</v>
      </c>
      <c r="Q33" s="117">
        <v>21.58</v>
      </c>
      <c r="R33" s="117"/>
    </row>
    <row r="34" spans="1:18" x14ac:dyDescent="0.2">
      <c r="A34" s="3"/>
      <c r="B34" s="2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3"/>
      <c r="P34" s="263" t="s">
        <v>280</v>
      </c>
      <c r="Q34" s="117">
        <v>23.7</v>
      </c>
      <c r="R34" s="117"/>
    </row>
    <row r="35" spans="1:18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3" t="s">
        <v>281</v>
      </c>
      <c r="Q35" s="117">
        <v>24.03</v>
      </c>
      <c r="R35" s="117"/>
    </row>
    <row r="36" spans="1:18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3" t="s">
        <v>282</v>
      </c>
      <c r="Q36" s="117">
        <v>26.34</v>
      </c>
      <c r="R36" s="117"/>
    </row>
    <row r="37" spans="1:18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3" t="s">
        <v>283</v>
      </c>
      <c r="Q37" s="117">
        <v>23.38</v>
      </c>
      <c r="R37" s="117"/>
    </row>
    <row r="38" spans="1:18" x14ac:dyDescent="0.2">
      <c r="A38" s="3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13"/>
      <c r="P38" s="263" t="s">
        <v>284</v>
      </c>
      <c r="Q38" s="117">
        <v>24.48</v>
      </c>
      <c r="R38" s="117"/>
    </row>
    <row r="39" spans="1:18" x14ac:dyDescent="0.2">
      <c r="A39" s="185" t="s">
        <v>310</v>
      </c>
      <c r="B39" s="188"/>
      <c r="C39" s="37"/>
      <c r="D39" s="37"/>
      <c r="E39" s="37"/>
      <c r="F39" s="37"/>
      <c r="G39" s="37"/>
      <c r="H39" s="37"/>
      <c r="I39" s="74"/>
      <c r="J39" s="74"/>
      <c r="K39" s="74"/>
      <c r="L39" s="74"/>
      <c r="M39" s="74"/>
      <c r="N39" s="74"/>
      <c r="O39" s="13"/>
      <c r="P39" s="263" t="s">
        <v>285</v>
      </c>
      <c r="Q39" s="117">
        <v>24.23</v>
      </c>
      <c r="R39" s="117"/>
    </row>
    <row r="40" spans="1:18" x14ac:dyDescent="0.2">
      <c r="A40" s="190" t="s">
        <v>145</v>
      </c>
      <c r="B40" s="19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43"/>
      <c r="P40" s="263" t="s">
        <v>286</v>
      </c>
      <c r="Q40" s="117">
        <v>24.01</v>
      </c>
      <c r="R40" s="117"/>
    </row>
    <row r="41" spans="1:18" x14ac:dyDescent="0.2">
      <c r="A41" s="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P41" s="263" t="s">
        <v>287</v>
      </c>
      <c r="Q41" s="117">
        <v>23.43</v>
      </c>
      <c r="R41" s="117"/>
    </row>
    <row r="42" spans="1:18" ht="14.25" customHeight="1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P42" s="263" t="s">
        <v>289</v>
      </c>
      <c r="Q42" s="117">
        <v>22.79</v>
      </c>
      <c r="R42" s="117"/>
    </row>
    <row r="43" spans="1:18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P43" s="263" t="s">
        <v>297</v>
      </c>
      <c r="Q43" s="117">
        <v>25.33</v>
      </c>
      <c r="R43" s="117"/>
    </row>
    <row r="44" spans="1:18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P44" s="263" t="s">
        <v>298</v>
      </c>
      <c r="Q44" s="117">
        <v>23.5</v>
      </c>
      <c r="R44" s="117"/>
    </row>
    <row r="45" spans="1:18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P45" s="263" t="s">
        <v>290</v>
      </c>
      <c r="Q45" s="59">
        <v>21.93</v>
      </c>
      <c r="R45" s="117"/>
    </row>
    <row r="46" spans="1:18" x14ac:dyDescent="0.2">
      <c r="P46" s="263" t="s">
        <v>291</v>
      </c>
      <c r="Q46" s="117">
        <v>21.69</v>
      </c>
      <c r="R46" s="117"/>
    </row>
    <row r="47" spans="1:18" x14ac:dyDescent="0.2">
      <c r="P47" s="263" t="s">
        <v>292</v>
      </c>
      <c r="Q47" s="90">
        <v>23.81</v>
      </c>
      <c r="R47" s="117"/>
    </row>
    <row r="48" spans="1:18" x14ac:dyDescent="0.2">
      <c r="B48" s="48"/>
      <c r="C48" s="48"/>
      <c r="D48" s="48"/>
      <c r="E48" s="48"/>
      <c r="P48" s="263" t="s">
        <v>293</v>
      </c>
      <c r="Q48" s="90">
        <v>25.06</v>
      </c>
    </row>
    <row r="49" spans="1:17" x14ac:dyDescent="0.2">
      <c r="B49" s="48"/>
      <c r="C49" s="48"/>
      <c r="D49" s="48"/>
      <c r="E49" s="48"/>
      <c r="P49" s="263" t="s">
        <v>294</v>
      </c>
      <c r="Q49" s="90">
        <v>22.22</v>
      </c>
    </row>
    <row r="50" spans="1:17" x14ac:dyDescent="0.2">
      <c r="P50" s="263" t="s">
        <v>295</v>
      </c>
      <c r="Q50" s="117">
        <v>21.44</v>
      </c>
    </row>
    <row r="51" spans="1:17" x14ac:dyDescent="0.2">
      <c r="P51" s="263" t="s">
        <v>296</v>
      </c>
      <c r="Q51" s="90">
        <v>22.68</v>
      </c>
    </row>
    <row r="52" spans="1:17" x14ac:dyDescent="0.2">
      <c r="P52" s="263" t="s">
        <v>299</v>
      </c>
      <c r="Q52" s="117">
        <v>20.48</v>
      </c>
    </row>
    <row r="53" spans="1:17" x14ac:dyDescent="0.2">
      <c r="H53" s="75"/>
      <c r="P53" s="263" t="s">
        <v>300</v>
      </c>
      <c r="Q53" s="117">
        <v>21.33</v>
      </c>
    </row>
    <row r="54" spans="1:17" s="48" customFormat="1" x14ac:dyDescent="0.2">
      <c r="A54" s="10"/>
      <c r="B54" s="10"/>
      <c r="C54" s="10"/>
      <c r="D54" s="10"/>
      <c r="E54" s="10"/>
      <c r="F54" s="10"/>
      <c r="G54" s="10"/>
      <c r="H54" s="75"/>
      <c r="I54" s="10"/>
      <c r="J54" s="10"/>
      <c r="K54" s="10"/>
      <c r="L54" s="10"/>
      <c r="M54" s="10"/>
      <c r="N54" s="10"/>
      <c r="O54" s="10"/>
      <c r="P54" s="263"/>
    </row>
    <row r="55" spans="1:17" s="48" customFormat="1" x14ac:dyDescent="0.2">
      <c r="A55" s="10"/>
      <c r="B55" s="10"/>
      <c r="C55" s="10"/>
      <c r="D55" s="10"/>
      <c r="E55" s="10"/>
      <c r="F55" s="10"/>
      <c r="G55" s="10"/>
      <c r="H55" s="75"/>
      <c r="I55" s="10"/>
      <c r="J55" s="10"/>
      <c r="K55" s="10"/>
      <c r="L55" s="10"/>
      <c r="M55" s="10"/>
      <c r="N55" s="10"/>
      <c r="O55" s="10"/>
    </row>
    <row r="56" spans="1:17" s="48" customFormat="1" x14ac:dyDescent="0.2">
      <c r="A56" s="10"/>
      <c r="B56" s="10"/>
      <c r="C56" s="10"/>
      <c r="D56" s="10"/>
      <c r="E56" s="10"/>
      <c r="F56" s="10"/>
      <c r="G56" s="10"/>
      <c r="H56" s="75"/>
      <c r="I56" s="10"/>
      <c r="J56" s="10"/>
      <c r="K56" s="10"/>
      <c r="L56" s="10"/>
      <c r="M56" s="10"/>
      <c r="N56" s="10"/>
      <c r="O56" s="10"/>
    </row>
    <row r="57" spans="1:17" x14ac:dyDescent="0.2">
      <c r="H57" s="75"/>
    </row>
    <row r="58" spans="1:17" x14ac:dyDescent="0.2">
      <c r="H58" s="75"/>
    </row>
    <row r="59" spans="1:17" x14ac:dyDescent="0.2">
      <c r="H59" s="75"/>
    </row>
    <row r="65" spans="16:18" x14ac:dyDescent="0.2">
      <c r="P65" s="10"/>
      <c r="Q65" s="10"/>
      <c r="R65" s="10"/>
    </row>
    <row r="66" spans="16:18" x14ac:dyDescent="0.2">
      <c r="P66" s="10"/>
      <c r="Q66" s="10"/>
      <c r="R66" s="10"/>
    </row>
    <row r="67" spans="16:18" x14ac:dyDescent="0.2">
      <c r="P67" s="10"/>
      <c r="Q67" s="10"/>
      <c r="R67" s="10"/>
    </row>
    <row r="68" spans="16:18" x14ac:dyDescent="0.2">
      <c r="P68" s="10"/>
      <c r="Q68" s="10"/>
      <c r="R68" s="10"/>
    </row>
    <row r="69" spans="16:18" x14ac:dyDescent="0.2">
      <c r="P69" s="10"/>
      <c r="Q69" s="10"/>
      <c r="R69" s="10"/>
    </row>
    <row r="70" spans="16:18" x14ac:dyDescent="0.2">
      <c r="P70" s="10"/>
      <c r="Q70" s="10"/>
      <c r="R70" s="10"/>
    </row>
    <row r="71" spans="16:18" x14ac:dyDescent="0.2">
      <c r="P71" s="10"/>
      <c r="Q71" s="10"/>
      <c r="R71" s="10"/>
    </row>
    <row r="72" spans="16:18" x14ac:dyDescent="0.2">
      <c r="P72" s="10"/>
      <c r="Q72" s="10"/>
      <c r="R72" s="10"/>
    </row>
    <row r="73" spans="16:18" x14ac:dyDescent="0.2">
      <c r="P73" s="10"/>
      <c r="Q73" s="10"/>
      <c r="R73" s="10"/>
    </row>
    <row r="74" spans="16:18" x14ac:dyDescent="0.2">
      <c r="P74" s="64"/>
      <c r="Q74" s="64"/>
      <c r="R74" s="64"/>
    </row>
    <row r="75" spans="16:18" x14ac:dyDescent="0.2">
      <c r="P75" s="64"/>
      <c r="Q75" s="64"/>
      <c r="R75" s="64"/>
    </row>
  </sheetData>
  <mergeCells count="6">
    <mergeCell ref="C21:N21"/>
    <mergeCell ref="C7:N7"/>
    <mergeCell ref="C8:N8"/>
    <mergeCell ref="C10:N10"/>
    <mergeCell ref="C13:N13"/>
    <mergeCell ref="C20:N20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0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34.28515625" style="10" customWidth="1"/>
    <col min="3" max="3" width="9.85546875" style="10" customWidth="1"/>
    <col min="4" max="4" width="10.42578125" style="10" customWidth="1"/>
    <col min="5" max="5" width="9.5703125" style="10" customWidth="1"/>
    <col min="6" max="6" width="10.7109375" style="10" customWidth="1"/>
    <col min="7" max="7" width="10.28515625" style="10" customWidth="1"/>
    <col min="8" max="8" width="10.7109375" style="10" customWidth="1"/>
    <col min="9" max="9" width="8.85546875" style="10" customWidth="1"/>
    <col min="10" max="10" width="10.7109375" style="10" customWidth="1"/>
    <col min="11" max="11" width="1.85546875" style="10" customWidth="1"/>
    <col min="12" max="12" width="11.28515625" style="10" customWidth="1"/>
    <col min="13" max="13" width="16" style="79" customWidth="1"/>
    <col min="14" max="14" width="14.140625" style="79" bestFit="1" customWidth="1"/>
    <col min="15" max="15" width="13.5703125" style="79" bestFit="1" customWidth="1"/>
    <col min="16" max="16" width="10.85546875" style="79"/>
    <col min="17" max="17" width="10.85546875" style="48"/>
    <col min="18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168"/>
      <c r="L1" s="11"/>
      <c r="M1" s="164"/>
      <c r="N1" s="164"/>
      <c r="O1" s="164"/>
      <c r="P1" s="164"/>
      <c r="R1" s="120"/>
      <c r="S1" s="120"/>
      <c r="T1" s="120"/>
      <c r="U1" s="120"/>
    </row>
    <row r="2" spans="1:22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69"/>
      <c r="L2" s="11"/>
      <c r="M2" s="164"/>
      <c r="N2" s="164"/>
      <c r="O2" s="164"/>
      <c r="P2" s="164"/>
      <c r="R2" s="120"/>
      <c r="S2" s="120"/>
      <c r="T2" s="120"/>
      <c r="U2" s="120"/>
    </row>
    <row r="3" spans="1:22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69"/>
      <c r="L3" s="170"/>
      <c r="M3" s="164"/>
      <c r="N3" s="164"/>
      <c r="O3" s="164"/>
      <c r="P3" s="164"/>
      <c r="Q3" s="10"/>
      <c r="T3" s="120"/>
      <c r="U3" s="120"/>
    </row>
    <row r="4" spans="1:22" ht="39.75" customHeight="1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69"/>
      <c r="L4" s="170"/>
      <c r="M4" s="164"/>
      <c r="N4" s="164"/>
      <c r="O4" s="164"/>
      <c r="P4" s="164"/>
      <c r="Q4" s="10"/>
      <c r="T4" s="120"/>
      <c r="U4" s="120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69"/>
      <c r="L5" s="170"/>
      <c r="M5" s="164"/>
      <c r="N5" s="164"/>
      <c r="O5" s="164"/>
      <c r="P5" s="164"/>
      <c r="Q5" s="10"/>
      <c r="T5" s="120"/>
      <c r="U5" s="120"/>
    </row>
    <row r="6" spans="1:22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71"/>
      <c r="L6" s="48"/>
      <c r="M6" s="164"/>
      <c r="N6" s="164"/>
      <c r="O6" s="164"/>
      <c r="P6" s="164"/>
      <c r="Q6" s="10"/>
      <c r="T6" s="120"/>
      <c r="U6" s="120"/>
    </row>
    <row r="7" spans="1:22" x14ac:dyDescent="0.2">
      <c r="A7" s="3"/>
      <c r="B7" s="14"/>
      <c r="C7" s="274" t="s">
        <v>151</v>
      </c>
      <c r="D7" s="274"/>
      <c r="E7" s="274"/>
      <c r="F7" s="274"/>
      <c r="G7" s="274"/>
      <c r="H7" s="274"/>
      <c r="I7" s="274"/>
      <c r="J7" s="274"/>
      <c r="K7" s="171"/>
      <c r="L7" s="48"/>
      <c r="M7" s="164"/>
      <c r="N7" s="164"/>
      <c r="O7" s="164"/>
      <c r="P7" s="164"/>
      <c r="Q7" s="10"/>
      <c r="T7" s="120"/>
      <c r="U7" s="120"/>
    </row>
    <row r="8" spans="1:22" x14ac:dyDescent="0.2">
      <c r="A8" s="3"/>
      <c r="B8" s="14"/>
      <c r="C8" s="274" t="s">
        <v>189</v>
      </c>
      <c r="D8" s="274"/>
      <c r="E8" s="274"/>
      <c r="F8" s="274"/>
      <c r="G8" s="274"/>
      <c r="H8" s="274"/>
      <c r="I8" s="274"/>
      <c r="J8" s="274"/>
      <c r="K8" s="171"/>
      <c r="L8" s="172"/>
      <c r="M8" s="164"/>
      <c r="N8" s="164"/>
      <c r="O8" s="164"/>
      <c r="P8" s="164"/>
      <c r="Q8" s="10"/>
      <c r="T8" s="120"/>
      <c r="U8" s="120"/>
      <c r="V8" s="64"/>
    </row>
    <row r="9" spans="1:22" x14ac:dyDescent="0.2">
      <c r="A9" s="3"/>
      <c r="B9" s="14"/>
      <c r="C9" s="266" t="s">
        <v>316</v>
      </c>
      <c r="D9" s="266"/>
      <c r="E9" s="266"/>
      <c r="F9" s="266"/>
      <c r="G9" s="266"/>
      <c r="H9" s="266"/>
      <c r="I9" s="266"/>
      <c r="J9" s="266"/>
      <c r="K9" s="173"/>
      <c r="L9" s="48"/>
      <c r="M9" s="164"/>
      <c r="N9" s="164"/>
      <c r="O9" s="164"/>
      <c r="P9" s="164"/>
      <c r="Q9" s="10"/>
      <c r="T9" s="120"/>
      <c r="U9" s="120"/>
      <c r="V9" s="64"/>
    </row>
    <row r="10" spans="1:22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71"/>
      <c r="L10" s="48"/>
      <c r="M10" s="164"/>
      <c r="N10" s="164"/>
      <c r="O10" s="164"/>
      <c r="P10" s="164"/>
      <c r="Q10" s="10"/>
      <c r="T10" s="120"/>
      <c r="U10" s="120"/>
      <c r="V10" s="64"/>
    </row>
    <row r="11" spans="1:22" ht="15.75" customHeight="1" x14ac:dyDescent="0.2">
      <c r="A11" s="3"/>
      <c r="B11" s="2"/>
      <c r="C11" s="264" t="s">
        <v>18</v>
      </c>
      <c r="D11" s="264"/>
      <c r="E11" s="269" t="s">
        <v>302</v>
      </c>
      <c r="F11" s="270"/>
      <c r="G11" s="264" t="s">
        <v>19</v>
      </c>
      <c r="H11" s="264"/>
      <c r="I11" s="269" t="s">
        <v>302</v>
      </c>
      <c r="J11" s="270"/>
      <c r="K11" s="171"/>
      <c r="L11" s="48"/>
      <c r="M11" s="164"/>
      <c r="N11" s="164"/>
      <c r="O11" s="164"/>
      <c r="P11" s="164"/>
      <c r="Q11" s="10"/>
      <c r="T11" s="120"/>
      <c r="U11" s="120"/>
      <c r="V11" s="64"/>
    </row>
    <row r="12" spans="1:22" s="177" customFormat="1" ht="15.75" customHeight="1" x14ac:dyDescent="0.2">
      <c r="A12" s="174"/>
      <c r="B12" s="111"/>
      <c r="C12" s="108">
        <v>2025</v>
      </c>
      <c r="D12" s="108">
        <v>2026</v>
      </c>
      <c r="E12" s="109" t="s">
        <v>10</v>
      </c>
      <c r="F12" s="134" t="s">
        <v>11</v>
      </c>
      <c r="G12" s="108">
        <v>2025</v>
      </c>
      <c r="H12" s="108">
        <v>2026</v>
      </c>
      <c r="I12" s="109" t="s">
        <v>10</v>
      </c>
      <c r="J12" s="134" t="s">
        <v>11</v>
      </c>
      <c r="K12" s="175"/>
      <c r="L12" s="176"/>
      <c r="M12" s="164"/>
      <c r="N12" s="164"/>
      <c r="O12" s="164"/>
      <c r="P12" s="164"/>
      <c r="T12" s="178"/>
      <c r="U12" s="178"/>
      <c r="V12" s="179"/>
    </row>
    <row r="13" spans="1:22" ht="12" customHeight="1" x14ac:dyDescent="0.2">
      <c r="A13" s="3"/>
      <c r="B13" s="2"/>
      <c r="C13" s="20"/>
      <c r="D13" s="20"/>
      <c r="E13" s="20"/>
      <c r="F13" s="80"/>
      <c r="G13" s="20"/>
      <c r="H13" s="20"/>
      <c r="I13" s="20"/>
      <c r="J13" s="20"/>
      <c r="K13" s="171"/>
      <c r="L13" s="59"/>
      <c r="M13" s="164"/>
      <c r="N13" s="164"/>
      <c r="O13" s="164"/>
      <c r="P13" s="164"/>
      <c r="Q13" s="10"/>
      <c r="T13" s="120"/>
      <c r="U13" s="120"/>
      <c r="V13" s="64"/>
    </row>
    <row r="14" spans="1:22" x14ac:dyDescent="0.2">
      <c r="A14" s="3"/>
      <c r="B14" s="21" t="s">
        <v>1</v>
      </c>
      <c r="C14" s="87">
        <v>4189.7036699999999</v>
      </c>
      <c r="D14" s="165">
        <v>4224.0513300000002</v>
      </c>
      <c r="E14" s="57">
        <v>0.81981120158791665</v>
      </c>
      <c r="F14" s="106">
        <v>34.34766000000036</v>
      </c>
      <c r="G14" s="166">
        <v>3848.3436699999997</v>
      </c>
      <c r="H14" s="167">
        <v>3880.1656699999999</v>
      </c>
      <c r="I14" s="95">
        <v>0.82690120032860026</v>
      </c>
      <c r="J14" s="106">
        <v>31.822000000000116</v>
      </c>
      <c r="K14" s="171"/>
      <c r="L14" s="48"/>
      <c r="M14" s="164"/>
      <c r="N14" s="164"/>
      <c r="O14" s="164"/>
      <c r="P14" s="164"/>
      <c r="Q14" s="10"/>
      <c r="T14" s="120"/>
      <c r="U14" s="120"/>
      <c r="V14" s="64"/>
    </row>
    <row r="15" spans="1:22" x14ac:dyDescent="0.2">
      <c r="A15" s="3"/>
      <c r="B15" s="2" t="s">
        <v>2</v>
      </c>
      <c r="C15" s="87">
        <v>3494.3623299999999</v>
      </c>
      <c r="D15" s="165">
        <v>3531.6613299999999</v>
      </c>
      <c r="E15" s="57">
        <v>1.0674050506948918</v>
      </c>
      <c r="F15" s="106">
        <v>37.298999999999978</v>
      </c>
      <c r="G15" s="166">
        <v>3127.1666700000001</v>
      </c>
      <c r="H15" s="167">
        <v>3162.4026699999999</v>
      </c>
      <c r="I15" s="95">
        <v>1.1267707710635122</v>
      </c>
      <c r="J15" s="106">
        <v>35.235999999999876</v>
      </c>
      <c r="K15" s="171"/>
      <c r="L15" s="48"/>
      <c r="M15" s="164"/>
      <c r="N15" s="164"/>
      <c r="O15" s="164"/>
      <c r="P15" s="164"/>
      <c r="Q15" s="10"/>
      <c r="T15" s="120"/>
      <c r="U15" s="120"/>
      <c r="V15" s="64"/>
    </row>
    <row r="16" spans="1:22" x14ac:dyDescent="0.2">
      <c r="A16" s="3"/>
      <c r="B16" s="2" t="s">
        <v>245</v>
      </c>
      <c r="C16" s="87">
        <v>2244.09177</v>
      </c>
      <c r="D16" s="165">
        <v>2238.99431</v>
      </c>
      <c r="E16" s="57">
        <v>-0.22715024706855269</v>
      </c>
      <c r="F16" s="106">
        <v>-5.0974599999999555</v>
      </c>
      <c r="G16" s="166">
        <v>2451.2692700000002</v>
      </c>
      <c r="H16" s="167">
        <v>2453.3953099999999</v>
      </c>
      <c r="I16" s="95">
        <v>8.6732209554418738E-2</v>
      </c>
      <c r="J16" s="106">
        <v>2.126039999999648</v>
      </c>
      <c r="K16" s="171"/>
      <c r="L16" s="48"/>
      <c r="M16" s="164"/>
      <c r="N16" s="164"/>
      <c r="O16" s="164"/>
      <c r="P16" s="164"/>
      <c r="Q16" s="10"/>
      <c r="T16" s="120"/>
      <c r="U16" s="120"/>
      <c r="V16" s="64"/>
    </row>
    <row r="17" spans="1:22" x14ac:dyDescent="0.2">
      <c r="A17" s="3"/>
      <c r="B17" s="2" t="s">
        <v>3</v>
      </c>
      <c r="C17" s="87">
        <v>1978.5230900000001</v>
      </c>
      <c r="D17" s="165">
        <v>2045.5107700000001</v>
      </c>
      <c r="E17" s="57">
        <v>3.3857416341802615</v>
      </c>
      <c r="F17" s="106">
        <v>66.987679999999955</v>
      </c>
      <c r="G17" s="166">
        <v>2248.97579</v>
      </c>
      <c r="H17" s="167">
        <v>2262.7816200000002</v>
      </c>
      <c r="I17" s="95">
        <v>0.61387188165329398</v>
      </c>
      <c r="J17" s="106">
        <v>13.805830000000242</v>
      </c>
      <c r="K17" s="171"/>
      <c r="L17" s="49"/>
      <c r="M17" s="164"/>
      <c r="N17" s="164"/>
      <c r="O17" s="164"/>
      <c r="P17" s="164"/>
      <c r="Q17" s="10"/>
      <c r="T17" s="120"/>
      <c r="U17" s="120"/>
      <c r="V17" s="64"/>
    </row>
    <row r="18" spans="1:22" x14ac:dyDescent="0.2">
      <c r="A18" s="3"/>
      <c r="B18" s="2" t="s">
        <v>4</v>
      </c>
      <c r="C18" s="87">
        <v>265.56867999999997</v>
      </c>
      <c r="D18" s="165">
        <v>193.48354</v>
      </c>
      <c r="E18" s="57">
        <v>-27.143690287574561</v>
      </c>
      <c r="F18" s="106">
        <v>-72.085139999999967</v>
      </c>
      <c r="G18" s="166">
        <v>202.29348000000002</v>
      </c>
      <c r="H18" s="167">
        <v>190.61368999999999</v>
      </c>
      <c r="I18" s="95">
        <v>-5.7736858350550975</v>
      </c>
      <c r="J18" s="106">
        <v>-11.679790000000025</v>
      </c>
      <c r="K18" s="171"/>
      <c r="L18" s="48"/>
      <c r="M18" s="164"/>
      <c r="N18" s="164"/>
      <c r="O18" s="164"/>
      <c r="P18" s="164"/>
      <c r="Q18" s="10"/>
      <c r="T18" s="120"/>
      <c r="U18" s="120"/>
      <c r="V18" s="64"/>
    </row>
    <row r="19" spans="1:22" x14ac:dyDescent="0.2">
      <c r="A19" s="3"/>
      <c r="B19" s="2" t="s">
        <v>53</v>
      </c>
      <c r="C19" s="87">
        <v>245.19435999999999</v>
      </c>
      <c r="D19" s="165">
        <v>175.77321000000001</v>
      </c>
      <c r="E19" s="57">
        <v>-28.312702624970655</v>
      </c>
      <c r="F19" s="106">
        <v>-69.421149999999983</v>
      </c>
      <c r="G19" s="166">
        <v>166.66719000000001</v>
      </c>
      <c r="H19" s="167">
        <v>171.43995999999999</v>
      </c>
      <c r="I19" s="95">
        <v>2.8636530081295408</v>
      </c>
      <c r="J19" s="106">
        <v>4.77276999999998</v>
      </c>
      <c r="K19" s="171"/>
      <c r="L19" s="48"/>
      <c r="M19" s="164"/>
      <c r="N19" s="164"/>
      <c r="O19" s="164"/>
      <c r="P19" s="164"/>
      <c r="Q19" s="10"/>
      <c r="T19" s="120"/>
      <c r="U19" s="120"/>
      <c r="V19" s="64"/>
    </row>
    <row r="20" spans="1:22" x14ac:dyDescent="0.2">
      <c r="A20" s="3"/>
      <c r="B20" s="2" t="s">
        <v>39</v>
      </c>
      <c r="C20" s="87">
        <v>20.374320000000001</v>
      </c>
      <c r="D20" s="165">
        <v>17.710330000000003</v>
      </c>
      <c r="E20" s="57">
        <v>-13.075233921917384</v>
      </c>
      <c r="F20" s="106">
        <v>-2.6639899999999983</v>
      </c>
      <c r="G20" s="166">
        <v>35.626289999999997</v>
      </c>
      <c r="H20" s="167">
        <v>19.173729999999999</v>
      </c>
      <c r="I20" s="95">
        <v>-46.180952324814065</v>
      </c>
      <c r="J20" s="106">
        <v>-16.452559999999998</v>
      </c>
      <c r="K20" s="171"/>
      <c r="L20" s="48"/>
      <c r="Q20" s="10"/>
      <c r="T20" s="120"/>
      <c r="U20" s="120"/>
      <c r="V20" s="64"/>
    </row>
    <row r="21" spans="1:22" x14ac:dyDescent="0.2">
      <c r="A21" s="3"/>
      <c r="B21" s="2" t="s">
        <v>249</v>
      </c>
      <c r="C21" s="87">
        <v>1250.2705600000002</v>
      </c>
      <c r="D21" s="165">
        <v>1292.6670300000001</v>
      </c>
      <c r="E21" s="57">
        <v>3.390983628375599</v>
      </c>
      <c r="F21" s="106">
        <v>42.396469999999908</v>
      </c>
      <c r="G21" s="166">
        <v>675.89740000000006</v>
      </c>
      <c r="H21" s="167">
        <v>709.00734999999997</v>
      </c>
      <c r="I21" s="95">
        <v>4.8986650932522968</v>
      </c>
      <c r="J21" s="106">
        <v>33.109949999999913</v>
      </c>
      <c r="K21" s="171"/>
      <c r="L21" s="48"/>
      <c r="Q21" s="10"/>
      <c r="T21" s="120"/>
      <c r="U21" s="120"/>
      <c r="V21" s="64"/>
    </row>
    <row r="22" spans="1:22" x14ac:dyDescent="0.2">
      <c r="A22" s="3"/>
      <c r="B22" s="2" t="s">
        <v>256</v>
      </c>
      <c r="C22" s="87">
        <v>184.94004000000001</v>
      </c>
      <c r="D22" s="165">
        <v>169.82459</v>
      </c>
      <c r="E22" s="57">
        <v>-8.1731625017492213</v>
      </c>
      <c r="F22" s="106">
        <v>-15.11545000000001</v>
      </c>
      <c r="G22" s="166">
        <v>179.08082000000002</v>
      </c>
      <c r="H22" s="167">
        <v>147.74257</v>
      </c>
      <c r="I22" s="95">
        <v>-17.499501063262958</v>
      </c>
      <c r="J22" s="106">
        <v>-31.338250000000016</v>
      </c>
      <c r="K22" s="171"/>
      <c r="L22" s="48"/>
      <c r="Q22" s="10"/>
      <c r="T22" s="120"/>
      <c r="U22" s="120"/>
      <c r="V22" s="64"/>
    </row>
    <row r="23" spans="1:22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71"/>
      <c r="L23" s="79"/>
      <c r="Q23" s="10"/>
      <c r="T23" s="120"/>
      <c r="U23" s="120"/>
      <c r="V23" s="64"/>
    </row>
    <row r="24" spans="1:22" x14ac:dyDescent="0.2">
      <c r="A24" s="3"/>
      <c r="B24" s="271" t="s">
        <v>152</v>
      </c>
      <c r="C24" s="271"/>
      <c r="D24" s="271"/>
      <c r="E24" s="91"/>
      <c r="F24" s="271" t="s">
        <v>153</v>
      </c>
      <c r="G24" s="271"/>
      <c r="H24" s="271"/>
      <c r="I24" s="271"/>
      <c r="J24" s="271"/>
      <c r="K24" s="171"/>
      <c r="L24" s="79"/>
      <c r="Q24" s="10"/>
      <c r="T24" s="120"/>
      <c r="U24" s="120"/>
      <c r="V24" s="64"/>
    </row>
    <row r="25" spans="1:22" x14ac:dyDescent="0.2">
      <c r="A25" s="3"/>
      <c r="B25" s="271" t="s">
        <v>317</v>
      </c>
      <c r="C25" s="271"/>
      <c r="D25" s="271"/>
      <c r="E25" s="91"/>
      <c r="F25" s="271" t="s">
        <v>317</v>
      </c>
      <c r="G25" s="271"/>
      <c r="H25" s="271"/>
      <c r="I25" s="271"/>
      <c r="J25" s="271"/>
      <c r="K25" s="171"/>
      <c r="L25" s="48"/>
      <c r="Q25" s="10"/>
      <c r="T25" s="120"/>
      <c r="U25" s="120"/>
      <c r="V25" s="64"/>
    </row>
    <row r="26" spans="1:22" x14ac:dyDescent="0.2">
      <c r="A26" s="3"/>
      <c r="B26" s="2"/>
      <c r="C26" s="2"/>
      <c r="D26" s="2"/>
      <c r="E26" s="2"/>
      <c r="F26" s="2"/>
      <c r="G26" s="2"/>
      <c r="H26" s="2"/>
      <c r="I26" s="2"/>
      <c r="J26" s="2"/>
      <c r="K26" s="171"/>
      <c r="L26" s="48"/>
      <c r="Q26" s="10"/>
      <c r="T26" s="120"/>
      <c r="U26" s="120"/>
      <c r="V26" s="64"/>
    </row>
    <row r="27" spans="1:22" ht="14.25" customHeight="1" x14ac:dyDescent="0.2">
      <c r="A27" s="3"/>
      <c r="B27" s="21"/>
      <c r="C27" s="19"/>
      <c r="D27" s="19"/>
      <c r="E27" s="19"/>
      <c r="F27" s="19"/>
      <c r="G27" s="33"/>
      <c r="H27" s="33"/>
      <c r="I27" s="33"/>
      <c r="J27" s="33"/>
      <c r="K27" s="171"/>
      <c r="L27" s="48"/>
      <c r="Q27" s="10"/>
      <c r="T27" s="120"/>
      <c r="U27" s="120"/>
      <c r="V27" s="64"/>
    </row>
    <row r="28" spans="1:22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71"/>
      <c r="L28" s="48"/>
      <c r="Q28" s="10"/>
      <c r="T28" s="120"/>
      <c r="U28" s="120"/>
      <c r="V28" s="64"/>
    </row>
    <row r="29" spans="1:22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71"/>
      <c r="L29" s="48"/>
      <c r="M29" s="164"/>
      <c r="N29" s="164"/>
      <c r="O29" s="164"/>
      <c r="P29" s="164"/>
      <c r="Q29" s="10"/>
      <c r="T29" s="120"/>
      <c r="U29" s="120"/>
      <c r="V29" s="64"/>
    </row>
    <row r="30" spans="1:22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71"/>
      <c r="L30" s="48"/>
      <c r="M30" s="164"/>
      <c r="N30" s="164"/>
      <c r="O30" s="164"/>
      <c r="P30" s="164"/>
      <c r="Q30" s="10"/>
      <c r="T30" s="120"/>
      <c r="U30" s="120"/>
      <c r="V30" s="64"/>
    </row>
    <row r="31" spans="1:22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71"/>
      <c r="L31" s="48"/>
      <c r="M31" s="164"/>
      <c r="N31" s="164"/>
      <c r="O31" s="164"/>
      <c r="P31" s="164"/>
      <c r="Q31" s="10"/>
      <c r="T31" s="120"/>
      <c r="U31" s="120"/>
      <c r="V31" s="64"/>
    </row>
    <row r="32" spans="1:22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71"/>
      <c r="L32" s="48"/>
      <c r="M32" s="164"/>
      <c r="N32" s="164"/>
      <c r="O32" s="164"/>
      <c r="P32" s="164"/>
      <c r="Q32" s="10"/>
      <c r="T32" s="120"/>
      <c r="U32" s="120"/>
      <c r="V32" s="64"/>
    </row>
    <row r="33" spans="1:22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71"/>
      <c r="L33" s="48"/>
      <c r="M33" s="164"/>
      <c r="N33" s="164"/>
      <c r="O33" s="164"/>
      <c r="P33" s="164"/>
      <c r="Q33" s="10"/>
      <c r="T33" s="120"/>
      <c r="U33" s="120"/>
      <c r="V33" s="64"/>
    </row>
    <row r="34" spans="1:22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71"/>
      <c r="L34" s="48"/>
      <c r="M34" s="164"/>
      <c r="N34" s="164"/>
      <c r="O34" s="164"/>
      <c r="P34" s="164"/>
      <c r="Q34" s="10"/>
      <c r="T34" s="120"/>
      <c r="U34" s="120"/>
      <c r="V34" s="64"/>
    </row>
    <row r="35" spans="1:22" x14ac:dyDescent="0.2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71"/>
      <c r="L35" s="48"/>
      <c r="M35" s="164"/>
      <c r="N35" s="164"/>
      <c r="O35" s="164"/>
      <c r="P35" s="164"/>
      <c r="Q35" s="10"/>
      <c r="T35" s="120"/>
      <c r="U35" s="120"/>
      <c r="V35" s="64"/>
    </row>
    <row r="36" spans="1:22" x14ac:dyDescent="0.2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71"/>
      <c r="L36" s="48"/>
      <c r="M36" s="164"/>
      <c r="N36" s="164"/>
      <c r="O36" s="164"/>
      <c r="P36" s="164"/>
      <c r="Q36" s="10"/>
      <c r="T36" s="120"/>
      <c r="U36" s="120"/>
      <c r="V36" s="64"/>
    </row>
    <row r="37" spans="1:22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71"/>
      <c r="L37" s="48"/>
      <c r="M37" s="164"/>
      <c r="N37" s="164"/>
      <c r="O37" s="164"/>
      <c r="P37" s="164"/>
      <c r="Q37" s="10"/>
      <c r="T37" s="120"/>
      <c r="U37" s="120"/>
      <c r="V37" s="64"/>
    </row>
    <row r="38" spans="1:22" x14ac:dyDescent="0.2">
      <c r="A38" s="185" t="s">
        <v>310</v>
      </c>
      <c r="B38" s="188"/>
      <c r="C38" s="193"/>
      <c r="D38" s="193"/>
      <c r="E38" s="193"/>
      <c r="F38" s="193"/>
      <c r="G38" s="194"/>
      <c r="H38" s="194"/>
      <c r="I38" s="194"/>
      <c r="J38" s="194"/>
      <c r="K38" s="13"/>
      <c r="L38" s="48"/>
      <c r="Q38" s="10"/>
      <c r="T38" s="120"/>
      <c r="U38" s="120"/>
    </row>
    <row r="39" spans="1:22" x14ac:dyDescent="0.2">
      <c r="A39" s="190" t="s">
        <v>145</v>
      </c>
      <c r="B39" s="195"/>
      <c r="C39" s="195"/>
      <c r="D39" s="195"/>
      <c r="E39" s="195"/>
      <c r="F39" s="195"/>
      <c r="G39" s="195"/>
      <c r="H39" s="195"/>
      <c r="I39" s="195"/>
      <c r="J39" s="195"/>
      <c r="K39" s="43"/>
      <c r="L39" s="48"/>
      <c r="Q39" s="10"/>
    </row>
    <row r="40" spans="1:22" s="92" customFormat="1" x14ac:dyDescent="0.2">
      <c r="B40" s="91"/>
      <c r="L40" s="48"/>
      <c r="Q40" s="48"/>
    </row>
    <row r="41" spans="1:22" s="92" customFormat="1" x14ac:dyDescent="0.2">
      <c r="B41" s="91"/>
      <c r="D41" s="48"/>
      <c r="E41" s="48"/>
      <c r="F41" s="48"/>
      <c r="G41" s="48"/>
      <c r="L41" s="10"/>
      <c r="Q41" s="48"/>
    </row>
    <row r="42" spans="1:22" s="92" customFormat="1" x14ac:dyDescent="0.2">
      <c r="D42" s="48"/>
      <c r="E42" s="48" t="s">
        <v>12</v>
      </c>
      <c r="F42" s="49">
        <v>2238.99431</v>
      </c>
      <c r="G42" s="48"/>
      <c r="L42" s="10"/>
      <c r="Q42" s="48"/>
    </row>
    <row r="43" spans="1:22" s="92" customFormat="1" x14ac:dyDescent="0.2">
      <c r="D43" s="48"/>
      <c r="E43" s="48" t="s">
        <v>5</v>
      </c>
      <c r="F43" s="49">
        <v>1292.6670300000001</v>
      </c>
      <c r="G43" s="48"/>
      <c r="L43" s="10"/>
      <c r="Q43" s="48"/>
    </row>
    <row r="44" spans="1:22" s="92" customFormat="1" x14ac:dyDescent="0.2">
      <c r="D44" s="48"/>
      <c r="E44" s="48"/>
      <c r="F44" s="48"/>
      <c r="G44" s="48"/>
      <c r="L44" s="10"/>
      <c r="Q44" s="48"/>
    </row>
    <row r="45" spans="1:22" s="92" customFormat="1" x14ac:dyDescent="0.2">
      <c r="D45" s="48"/>
      <c r="E45" s="48" t="s">
        <v>12</v>
      </c>
      <c r="F45" s="49">
        <v>2453.3953099999999</v>
      </c>
      <c r="G45" s="48"/>
      <c r="L45" s="10"/>
      <c r="Q45" s="48"/>
    </row>
    <row r="46" spans="1:22" s="92" customFormat="1" x14ac:dyDescent="0.2">
      <c r="D46" s="48"/>
      <c r="E46" s="48" t="s">
        <v>5</v>
      </c>
      <c r="F46" s="49">
        <v>709.00734999999997</v>
      </c>
      <c r="G46" s="48"/>
      <c r="L46" s="10"/>
      <c r="Q46" s="48"/>
    </row>
    <row r="47" spans="1:22" s="92" customFormat="1" x14ac:dyDescent="0.2">
      <c r="D47" s="48"/>
      <c r="E47" s="48"/>
      <c r="F47" s="48"/>
      <c r="G47" s="48"/>
      <c r="L47" s="10"/>
      <c r="Q47" s="48"/>
    </row>
    <row r="48" spans="1:22" s="92" customFormat="1" x14ac:dyDescent="0.2">
      <c r="D48" s="48"/>
      <c r="E48" s="48"/>
      <c r="F48" s="48"/>
      <c r="G48" s="48"/>
      <c r="L48" s="10"/>
      <c r="Q48" s="48"/>
    </row>
    <row r="49" spans="12:17" s="92" customFormat="1" x14ac:dyDescent="0.2">
      <c r="L49" s="10"/>
      <c r="Q49" s="48"/>
    </row>
    <row r="50" spans="12:17" s="92" customFormat="1" x14ac:dyDescent="0.2">
      <c r="L50" s="10"/>
      <c r="Q50" s="48"/>
    </row>
  </sheetData>
  <mergeCells count="11">
    <mergeCell ref="B24:D24"/>
    <mergeCell ref="B25:D25"/>
    <mergeCell ref="F24:J24"/>
    <mergeCell ref="F25:J25"/>
    <mergeCell ref="C7:J7"/>
    <mergeCell ref="C9:J9"/>
    <mergeCell ref="C11:D11"/>
    <mergeCell ref="G11:H11"/>
    <mergeCell ref="E11:F11"/>
    <mergeCell ref="I11:J11"/>
    <mergeCell ref="C8:J8"/>
  </mergeCells>
  <printOptions horizontalCentered="1" verticalCentered="1"/>
  <pageMargins left="0.74803149606299213" right="0" top="0.35433070866141736" bottom="0.55118110236220474" header="0.31496062992125984" footer="0.31496062992125984"/>
  <pageSetup scale="70" orientation="portrait" r:id="rId1"/>
  <headerFooter alignWithMargins="0">
    <oddFooter>&amp;C&amp;"-,Negrita"&amp;12&amp;K004559Página 3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5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4" width="13" style="10" customWidth="1"/>
    <col min="5" max="5" width="17.85546875" style="10" customWidth="1"/>
    <col min="6" max="6" width="8.85546875" style="10" customWidth="1"/>
    <col min="7" max="7" width="11.5703125" style="10" customWidth="1"/>
    <col min="8" max="8" width="14.5703125" style="10" customWidth="1"/>
    <col min="9" max="9" width="17.85546875" style="10" customWidth="1"/>
    <col min="10" max="10" width="1.85546875" style="10" customWidth="1"/>
    <col min="11" max="11" width="10.85546875" style="63"/>
    <col min="12" max="12" width="15.7109375" style="48" bestFit="1" customWidth="1"/>
    <col min="13" max="13" width="6.42578125" style="48" bestFit="1" customWidth="1"/>
    <col min="14" max="21" width="10.85546875" style="48"/>
    <col min="22" max="16384" width="10.85546875" style="10"/>
  </cols>
  <sheetData>
    <row r="1" spans="1:23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3" ht="38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10"/>
      <c r="T6" s="10"/>
      <c r="U6" s="10"/>
    </row>
    <row r="7" spans="1:23" x14ac:dyDescent="0.2">
      <c r="A7" s="3"/>
      <c r="B7" s="11"/>
      <c r="C7" s="266" t="s">
        <v>65</v>
      </c>
      <c r="D7" s="266"/>
      <c r="E7" s="266"/>
      <c r="F7" s="266"/>
      <c r="G7" s="266"/>
      <c r="H7" s="266"/>
      <c r="I7" s="266"/>
      <c r="J7" s="13"/>
      <c r="K7" s="89"/>
      <c r="L7" s="64"/>
      <c r="M7" s="64"/>
      <c r="N7" s="64"/>
      <c r="O7" s="64"/>
      <c r="P7" s="64"/>
      <c r="Q7" s="64"/>
      <c r="R7" s="64"/>
      <c r="S7" s="10"/>
      <c r="T7" s="10"/>
      <c r="U7" s="10"/>
    </row>
    <row r="8" spans="1:23" x14ac:dyDescent="0.2">
      <c r="A8" s="3"/>
      <c r="B8" s="11"/>
      <c r="C8" s="266" t="s">
        <v>66</v>
      </c>
      <c r="D8" s="266"/>
      <c r="E8" s="266"/>
      <c r="F8" s="266"/>
      <c r="G8" s="266"/>
      <c r="H8" s="266"/>
      <c r="I8" s="266"/>
      <c r="J8" s="13"/>
      <c r="K8" s="93"/>
      <c r="U8" s="10"/>
    </row>
    <row r="9" spans="1:23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3"/>
      <c r="V9" s="48"/>
      <c r="W9" s="48"/>
    </row>
    <row r="10" spans="1:23" ht="15.75" customHeight="1" x14ac:dyDescent="0.2">
      <c r="A10" s="3"/>
      <c r="B10" s="2"/>
      <c r="C10" s="264" t="s">
        <v>312</v>
      </c>
      <c r="D10" s="264"/>
      <c r="E10" s="273" t="s">
        <v>306</v>
      </c>
      <c r="F10" s="20"/>
      <c r="G10" s="264" t="s">
        <v>313</v>
      </c>
      <c r="H10" s="264"/>
      <c r="I10" s="273" t="s">
        <v>306</v>
      </c>
      <c r="J10" s="13"/>
      <c r="K10" s="93"/>
      <c r="V10" s="48"/>
      <c r="W10" s="48"/>
    </row>
    <row r="11" spans="1:23" ht="15.75" customHeight="1" x14ac:dyDescent="0.2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K11" s="48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L12" s="258"/>
      <c r="M12" s="258" t="s">
        <v>66</v>
      </c>
      <c r="V12" s="56"/>
      <c r="W12" s="56" t="s">
        <v>66</v>
      </c>
    </row>
    <row r="13" spans="1:23" ht="15" customHeight="1" x14ac:dyDescent="0.2">
      <c r="A13" s="3"/>
      <c r="B13" s="2" t="s">
        <v>323</v>
      </c>
      <c r="C13" s="57">
        <v>25.63</v>
      </c>
      <c r="D13" s="58">
        <v>31.24</v>
      </c>
      <c r="E13" s="57">
        <v>5.6099999999999994</v>
      </c>
      <c r="F13" s="211"/>
      <c r="G13" s="57">
        <v>25.63</v>
      </c>
      <c r="H13" s="58">
        <v>31.24</v>
      </c>
      <c r="I13" s="57">
        <v>5.6099999999999994</v>
      </c>
      <c r="J13" s="13"/>
      <c r="K13" s="93"/>
      <c r="L13" s="59" t="s">
        <v>323</v>
      </c>
      <c r="M13" s="59">
        <v>31.24</v>
      </c>
      <c r="P13" s="48" t="s">
        <v>323</v>
      </c>
      <c r="Q13" s="48">
        <v>25.63</v>
      </c>
      <c r="R13" s="48">
        <v>31.24</v>
      </c>
      <c r="S13" s="48">
        <v>25.63</v>
      </c>
      <c r="T13" s="48">
        <v>31.24</v>
      </c>
      <c r="V13" s="59" t="s">
        <v>323</v>
      </c>
      <c r="W13" s="59">
        <v>31.24</v>
      </c>
    </row>
    <row r="14" spans="1:23" ht="14.25" customHeight="1" x14ac:dyDescent="0.2">
      <c r="A14" s="3"/>
      <c r="B14" s="2" t="s">
        <v>324</v>
      </c>
      <c r="C14" s="57">
        <v>28.6</v>
      </c>
      <c r="D14" s="58">
        <v>27.07</v>
      </c>
      <c r="E14" s="57">
        <v>-1.5300000000000011</v>
      </c>
      <c r="F14" s="238"/>
      <c r="G14" s="57">
        <v>28.6</v>
      </c>
      <c r="H14" s="58">
        <v>27.07</v>
      </c>
      <c r="I14" s="57">
        <v>-1.5300000000000011</v>
      </c>
      <c r="J14" s="13"/>
      <c r="K14" s="93"/>
      <c r="L14" s="59" t="s">
        <v>324</v>
      </c>
      <c r="M14" s="59">
        <v>27.07</v>
      </c>
      <c r="P14" s="48" t="s">
        <v>324</v>
      </c>
      <c r="Q14" s="48">
        <v>28.6</v>
      </c>
      <c r="R14" s="48">
        <v>27.07</v>
      </c>
      <c r="S14" s="48">
        <v>28.6</v>
      </c>
      <c r="T14" s="48">
        <v>27.07</v>
      </c>
      <c r="V14" s="59" t="s">
        <v>324</v>
      </c>
      <c r="W14" s="59">
        <v>27.07</v>
      </c>
    </row>
    <row r="15" spans="1:23" ht="15" customHeight="1" x14ac:dyDescent="0.2">
      <c r="A15" s="3"/>
      <c r="B15" s="2" t="s">
        <v>325</v>
      </c>
      <c r="C15" s="57">
        <v>23.54</v>
      </c>
      <c r="D15" s="58">
        <v>26.1</v>
      </c>
      <c r="E15" s="57">
        <v>2.5600000000000023</v>
      </c>
      <c r="F15" s="245"/>
      <c r="G15" s="57">
        <v>23.54</v>
      </c>
      <c r="H15" s="58">
        <v>26.1</v>
      </c>
      <c r="I15" s="57">
        <v>2.5600000000000023</v>
      </c>
      <c r="J15" s="13"/>
      <c r="K15" s="93"/>
      <c r="L15" s="59" t="s">
        <v>325</v>
      </c>
      <c r="M15" s="59">
        <v>26.1</v>
      </c>
      <c r="P15" s="48" t="s">
        <v>325</v>
      </c>
      <c r="Q15" s="48">
        <v>23.54</v>
      </c>
      <c r="R15" s="48">
        <v>26.1</v>
      </c>
      <c r="S15" s="48">
        <v>23.54</v>
      </c>
      <c r="T15" s="48">
        <v>26.1</v>
      </c>
      <c r="V15" s="59" t="s">
        <v>325</v>
      </c>
      <c r="W15" s="59">
        <v>26.1</v>
      </c>
    </row>
    <row r="16" spans="1:23" ht="15" customHeight="1" x14ac:dyDescent="0.2">
      <c r="A16" s="3"/>
      <c r="B16" s="2" t="s">
        <v>326</v>
      </c>
      <c r="C16" s="57">
        <v>25.18</v>
      </c>
      <c r="D16" s="58">
        <v>23.46</v>
      </c>
      <c r="E16" s="57">
        <v>-1.7199999999999989</v>
      </c>
      <c r="F16" s="244"/>
      <c r="G16" s="57">
        <v>25.18</v>
      </c>
      <c r="H16" s="58">
        <v>23.46</v>
      </c>
      <c r="I16" s="57">
        <v>-1.7199999999999989</v>
      </c>
      <c r="J16" s="13"/>
      <c r="K16" s="93"/>
      <c r="L16" s="59" t="s">
        <v>326</v>
      </c>
      <c r="M16" s="59">
        <v>23.46</v>
      </c>
      <c r="P16" s="48" t="s">
        <v>326</v>
      </c>
      <c r="Q16" s="48">
        <v>25.18</v>
      </c>
      <c r="R16" s="48">
        <v>23.46</v>
      </c>
      <c r="S16" s="48">
        <v>25.18</v>
      </c>
      <c r="T16" s="48">
        <v>23.46</v>
      </c>
      <c r="V16" s="59" t="s">
        <v>326</v>
      </c>
      <c r="W16" s="59">
        <v>23.46</v>
      </c>
    </row>
    <row r="17" spans="1:23" ht="15" customHeight="1" x14ac:dyDescent="0.2">
      <c r="A17" s="3"/>
      <c r="B17" s="2" t="s">
        <v>327</v>
      </c>
      <c r="C17" s="57">
        <v>22.91</v>
      </c>
      <c r="D17" s="58">
        <v>21.34</v>
      </c>
      <c r="E17" s="57">
        <v>-1.5700000000000003</v>
      </c>
      <c r="F17" s="256"/>
      <c r="G17" s="57">
        <v>22.91</v>
      </c>
      <c r="H17" s="58">
        <v>21.34</v>
      </c>
      <c r="I17" s="57">
        <v>-1.5700000000000003</v>
      </c>
      <c r="J17" s="13"/>
      <c r="K17" s="93"/>
      <c r="L17" s="59" t="s">
        <v>327</v>
      </c>
      <c r="M17" s="59">
        <v>21.34</v>
      </c>
      <c r="P17" s="48" t="s">
        <v>327</v>
      </c>
      <c r="Q17" s="48">
        <v>22.91</v>
      </c>
      <c r="R17" s="48">
        <v>21.34</v>
      </c>
      <c r="S17" s="48">
        <v>22.91</v>
      </c>
      <c r="T17" s="48">
        <v>21.34</v>
      </c>
      <c r="V17" s="59" t="s">
        <v>327</v>
      </c>
      <c r="W17" s="59">
        <v>21.34</v>
      </c>
    </row>
    <row r="18" spans="1:23" ht="15" customHeight="1" x14ac:dyDescent="0.2">
      <c r="A18" s="3"/>
      <c r="B18" s="21" t="s">
        <v>307</v>
      </c>
      <c r="C18" s="60">
        <v>23.43</v>
      </c>
      <c r="D18" s="60">
        <v>21.33</v>
      </c>
      <c r="E18" s="60">
        <v>-2.1000000000000014</v>
      </c>
      <c r="F18" s="257"/>
      <c r="G18" s="50">
        <v>23.43</v>
      </c>
      <c r="H18" s="60">
        <v>21.33</v>
      </c>
      <c r="I18" s="60">
        <v>-2.1000000000000014</v>
      </c>
      <c r="J18" s="13"/>
      <c r="K18" s="93"/>
      <c r="L18" s="59" t="s">
        <v>307</v>
      </c>
      <c r="M18" s="59">
        <v>21.33</v>
      </c>
      <c r="P18" s="48" t="s">
        <v>307</v>
      </c>
      <c r="Q18" s="48">
        <v>23.43</v>
      </c>
      <c r="R18" s="48">
        <v>21.33</v>
      </c>
      <c r="S18" s="48">
        <v>23.43</v>
      </c>
      <c r="T18" s="48">
        <v>21.33</v>
      </c>
      <c r="V18" s="59" t="s">
        <v>307</v>
      </c>
      <c r="W18" s="59">
        <v>21.33</v>
      </c>
    </row>
    <row r="19" spans="1:23" ht="14.25" customHeight="1" x14ac:dyDescent="0.2">
      <c r="A19" s="3"/>
      <c r="B19" s="21" t="s">
        <v>328</v>
      </c>
      <c r="C19" s="61">
        <v>21.18</v>
      </c>
      <c r="D19" s="60">
        <v>20.6</v>
      </c>
      <c r="E19" s="61">
        <v>-0.57999999999999829</v>
      </c>
      <c r="F19" s="255"/>
      <c r="G19" s="61">
        <v>21.18</v>
      </c>
      <c r="H19" s="60">
        <v>20.6</v>
      </c>
      <c r="I19" s="61">
        <v>-0.57999999999999829</v>
      </c>
      <c r="J19" s="13"/>
      <c r="K19" s="93"/>
      <c r="L19" s="59" t="s">
        <v>328</v>
      </c>
      <c r="M19" s="59">
        <v>20.6</v>
      </c>
      <c r="P19" s="48" t="s">
        <v>328</v>
      </c>
      <c r="Q19" s="48">
        <v>21.18</v>
      </c>
      <c r="R19" s="48">
        <v>20.6</v>
      </c>
      <c r="S19" s="48">
        <v>21.18</v>
      </c>
      <c r="T19" s="48">
        <v>20.6</v>
      </c>
      <c r="V19" s="59" t="s">
        <v>328</v>
      </c>
      <c r="W19" s="59">
        <v>20.6</v>
      </c>
    </row>
    <row r="20" spans="1:23" ht="15" customHeight="1" x14ac:dyDescent="0.2">
      <c r="A20" s="3"/>
      <c r="B20" s="2" t="s">
        <v>329</v>
      </c>
      <c r="C20" s="57">
        <v>20.239999999999998</v>
      </c>
      <c r="D20" s="58">
        <v>18.739999999999998</v>
      </c>
      <c r="E20" s="57">
        <v>-1.5</v>
      </c>
      <c r="F20" s="257"/>
      <c r="G20" s="57">
        <v>20.239999999999998</v>
      </c>
      <c r="H20" s="58">
        <v>18.739999999999998</v>
      </c>
      <c r="I20" s="57">
        <v>-1.5</v>
      </c>
      <c r="J20" s="13"/>
      <c r="K20" s="93"/>
      <c r="L20" s="59" t="s">
        <v>329</v>
      </c>
      <c r="M20" s="59">
        <v>18.739999999999998</v>
      </c>
      <c r="P20" s="48" t="s">
        <v>329</v>
      </c>
      <c r="Q20" s="48">
        <v>20.239999999999998</v>
      </c>
      <c r="R20" s="48">
        <v>18.739999999999998</v>
      </c>
      <c r="S20" s="48">
        <v>20.239999999999998</v>
      </c>
      <c r="T20" s="48">
        <v>18.739999999999998</v>
      </c>
      <c r="V20" s="59" t="s">
        <v>329</v>
      </c>
      <c r="W20" s="59">
        <v>18.739999999999998</v>
      </c>
    </row>
    <row r="21" spans="1:23" ht="14.25" customHeight="1" x14ac:dyDescent="0.2">
      <c r="A21" s="3"/>
      <c r="B21" s="2" t="s">
        <v>330</v>
      </c>
      <c r="C21" s="57">
        <v>16.739999999999998</v>
      </c>
      <c r="D21" s="58">
        <v>16.329999999999998</v>
      </c>
      <c r="E21" s="57">
        <v>-0.41000000000000014</v>
      </c>
      <c r="F21" s="257"/>
      <c r="G21" s="57">
        <v>16.739999999999998</v>
      </c>
      <c r="H21" s="58">
        <v>16.329999999999998</v>
      </c>
      <c r="I21" s="57">
        <v>-0.41000000000000014</v>
      </c>
      <c r="J21" s="13"/>
      <c r="K21" s="93"/>
      <c r="L21" s="59" t="s">
        <v>330</v>
      </c>
      <c r="M21" s="59">
        <v>16.329999999999998</v>
      </c>
      <c r="P21" s="48" t="s">
        <v>330</v>
      </c>
      <c r="Q21" s="48">
        <v>16.739999999999998</v>
      </c>
      <c r="R21" s="48">
        <v>16.329999999999998</v>
      </c>
      <c r="S21" s="48">
        <v>16.739999999999998</v>
      </c>
      <c r="T21" s="48">
        <v>16.329999999999998</v>
      </c>
      <c r="V21" s="59" t="s">
        <v>330</v>
      </c>
      <c r="W21" s="59">
        <v>16.329999999999998</v>
      </c>
    </row>
    <row r="22" spans="1:23" ht="14.25" customHeight="1" x14ac:dyDescent="0.2">
      <c r="A22" s="3"/>
      <c r="B22" s="2" t="s">
        <v>331</v>
      </c>
      <c r="C22" s="57">
        <v>24.13</v>
      </c>
      <c r="D22" s="58">
        <v>16.11</v>
      </c>
      <c r="E22" s="57">
        <v>-8.02</v>
      </c>
      <c r="F22" s="242"/>
      <c r="G22" s="57">
        <v>24.13</v>
      </c>
      <c r="H22" s="58">
        <v>16.11</v>
      </c>
      <c r="I22" s="57">
        <v>-8.02</v>
      </c>
      <c r="J22" s="13"/>
      <c r="K22" s="93"/>
      <c r="L22" s="59" t="s">
        <v>331</v>
      </c>
      <c r="M22" s="59">
        <v>16.11</v>
      </c>
      <c r="P22" s="48" t="s">
        <v>331</v>
      </c>
      <c r="Q22" s="48">
        <v>24.13</v>
      </c>
      <c r="R22" s="48">
        <v>16.11</v>
      </c>
      <c r="S22" s="48">
        <v>24.13</v>
      </c>
      <c r="T22" s="48">
        <v>16.11</v>
      </c>
      <c r="V22" s="59" t="s">
        <v>331</v>
      </c>
      <c r="W22" s="59">
        <v>16.11</v>
      </c>
    </row>
    <row r="23" spans="1:23" ht="14.25" customHeight="1" x14ac:dyDescent="0.2">
      <c r="A23" s="3"/>
      <c r="B23" s="2" t="s">
        <v>332</v>
      </c>
      <c r="C23" s="57">
        <v>14.83</v>
      </c>
      <c r="D23" s="58">
        <v>15.9</v>
      </c>
      <c r="E23" s="57">
        <v>1.0700000000000003</v>
      </c>
      <c r="F23" s="242"/>
      <c r="G23" s="57">
        <v>14.83</v>
      </c>
      <c r="H23" s="58">
        <v>15.9</v>
      </c>
      <c r="I23" s="57">
        <v>1.0700000000000003</v>
      </c>
      <c r="J23" s="13"/>
      <c r="K23" s="93"/>
      <c r="L23" s="59" t="s">
        <v>332</v>
      </c>
      <c r="M23" s="59">
        <v>15.9</v>
      </c>
      <c r="P23" s="48" t="s">
        <v>332</v>
      </c>
      <c r="Q23" s="48">
        <v>14.83</v>
      </c>
      <c r="R23" s="48">
        <v>15.9</v>
      </c>
      <c r="S23" s="48">
        <v>14.83</v>
      </c>
      <c r="T23" s="48">
        <v>15.9</v>
      </c>
      <c r="V23" s="59" t="s">
        <v>332</v>
      </c>
      <c r="W23" s="59">
        <v>15.9</v>
      </c>
    </row>
    <row r="24" spans="1:23" ht="14.25" customHeight="1" x14ac:dyDescent="0.2">
      <c r="A24" s="3"/>
      <c r="B24" s="2" t="s">
        <v>333</v>
      </c>
      <c r="C24" s="57">
        <v>20.76</v>
      </c>
      <c r="D24" s="58">
        <v>14.93</v>
      </c>
      <c r="E24" s="57">
        <v>-5.8300000000000018</v>
      </c>
      <c r="F24" s="240"/>
      <c r="G24" s="57">
        <v>20.76</v>
      </c>
      <c r="H24" s="58">
        <v>14.93</v>
      </c>
      <c r="I24" s="57">
        <v>-5.8300000000000018</v>
      </c>
      <c r="J24" s="13"/>
      <c r="K24" s="93"/>
      <c r="L24" s="59" t="s">
        <v>333</v>
      </c>
      <c r="M24" s="59">
        <v>14.93</v>
      </c>
      <c r="P24" s="48" t="s">
        <v>333</v>
      </c>
      <c r="Q24" s="48">
        <v>20.76</v>
      </c>
      <c r="R24" s="48">
        <v>14.93</v>
      </c>
      <c r="S24" s="48">
        <v>20.76</v>
      </c>
      <c r="T24" s="48">
        <v>14.93</v>
      </c>
      <c r="V24" s="59" t="s">
        <v>333</v>
      </c>
      <c r="W24" s="59">
        <v>14.93</v>
      </c>
    </row>
    <row r="25" spans="1:23" ht="14.25" customHeight="1" x14ac:dyDescent="0.2">
      <c r="A25" s="3"/>
      <c r="B25" s="2" t="s">
        <v>334</v>
      </c>
      <c r="C25" s="57">
        <v>12.57</v>
      </c>
      <c r="D25" s="58">
        <v>13.97</v>
      </c>
      <c r="E25" s="57">
        <v>1.4000000000000004</v>
      </c>
      <c r="F25" s="24"/>
      <c r="G25" s="57">
        <v>12.57</v>
      </c>
      <c r="H25" s="58">
        <v>13.97</v>
      </c>
      <c r="I25" s="57">
        <v>1.4000000000000004</v>
      </c>
      <c r="J25" s="13"/>
      <c r="K25" s="93"/>
      <c r="L25" s="59" t="s">
        <v>334</v>
      </c>
      <c r="M25" s="59">
        <v>13.97</v>
      </c>
      <c r="P25" s="48" t="s">
        <v>334</v>
      </c>
      <c r="Q25" s="48">
        <v>12.57</v>
      </c>
      <c r="R25" s="48">
        <v>13.97</v>
      </c>
      <c r="S25" s="48">
        <v>12.57</v>
      </c>
      <c r="T25" s="48">
        <v>13.97</v>
      </c>
      <c r="V25" s="59" t="s">
        <v>334</v>
      </c>
      <c r="W25" s="59">
        <v>13.97</v>
      </c>
    </row>
    <row r="26" spans="1:23" ht="14.25" customHeight="1" x14ac:dyDescent="0.2">
      <c r="A26" s="3"/>
      <c r="B26" s="2" t="s">
        <v>335</v>
      </c>
      <c r="C26" s="57">
        <v>16.329999999999998</v>
      </c>
      <c r="D26" s="58">
        <v>13.24</v>
      </c>
      <c r="E26" s="57">
        <v>-3.0899999999999981</v>
      </c>
      <c r="F26" s="20"/>
      <c r="G26" s="57">
        <v>16.329999999999998</v>
      </c>
      <c r="H26" s="58">
        <v>13.24</v>
      </c>
      <c r="I26" s="57">
        <v>-3.0899999999999981</v>
      </c>
      <c r="J26" s="13"/>
      <c r="K26" s="93"/>
      <c r="L26" s="59" t="s">
        <v>335</v>
      </c>
      <c r="M26" s="59">
        <v>13.24</v>
      </c>
      <c r="P26" s="48" t="s">
        <v>335</v>
      </c>
      <c r="Q26" s="48">
        <v>16.329999999999998</v>
      </c>
      <c r="R26" s="48">
        <v>13.24</v>
      </c>
      <c r="S26" s="48">
        <v>16.329999999999998</v>
      </c>
      <c r="T26" s="48">
        <v>13.24</v>
      </c>
      <c r="V26" s="59" t="s">
        <v>335</v>
      </c>
      <c r="W26" s="59">
        <v>13.24</v>
      </c>
    </row>
    <row r="27" spans="1:23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V27" s="48"/>
      <c r="W27" s="48"/>
    </row>
    <row r="28" spans="1:23" x14ac:dyDescent="0.2">
      <c r="A28" s="3"/>
      <c r="B28" s="21" t="s">
        <v>74</v>
      </c>
      <c r="C28" s="61">
        <v>2.25</v>
      </c>
      <c r="D28" s="60">
        <v>0.72999999999999687</v>
      </c>
      <c r="E28" s="32"/>
      <c r="F28" s="32"/>
      <c r="G28" s="61">
        <v>2.25</v>
      </c>
      <c r="H28" s="60">
        <v>0.72999999999999687</v>
      </c>
      <c r="I28" s="32"/>
      <c r="J28" s="13"/>
      <c r="K28" s="89"/>
      <c r="L28" s="64"/>
      <c r="M28" s="64"/>
      <c r="N28" s="64"/>
      <c r="O28" s="64"/>
      <c r="P28" s="64"/>
      <c r="Q28" s="64"/>
      <c r="R28" s="64"/>
      <c r="V28" s="48"/>
      <c r="W28" s="48"/>
    </row>
    <row r="29" spans="1:23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L29" s="64"/>
      <c r="M29" s="64"/>
      <c r="N29" s="64"/>
      <c r="O29" s="64"/>
      <c r="P29" s="64"/>
      <c r="Q29" s="64"/>
      <c r="R29" s="64"/>
      <c r="S29" s="10"/>
      <c r="T29" s="10"/>
      <c r="U29" s="10"/>
    </row>
    <row r="30" spans="1:23" x14ac:dyDescent="0.2">
      <c r="A30" s="3"/>
      <c r="B30" s="32"/>
      <c r="C30" s="267" t="s">
        <v>136</v>
      </c>
      <c r="D30" s="267"/>
      <c r="E30" s="267"/>
      <c r="F30" s="267"/>
      <c r="G30" s="267"/>
      <c r="H30" s="267"/>
      <c r="I30" s="267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3" x14ac:dyDescent="0.2">
      <c r="A31" s="3"/>
      <c r="B31" s="32"/>
      <c r="C31" s="267" t="s">
        <v>321</v>
      </c>
      <c r="D31" s="267"/>
      <c r="E31" s="267"/>
      <c r="F31" s="267"/>
      <c r="G31" s="267"/>
      <c r="H31" s="267"/>
      <c r="I31" s="267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3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</row>
    <row r="43" spans="1:21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</row>
    <row r="44" spans="1:21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1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1" ht="16.5" customHeight="1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1" x14ac:dyDescent="0.2">
      <c r="A47" s="185" t="s">
        <v>310</v>
      </c>
      <c r="B47" s="188"/>
      <c r="C47" s="188"/>
      <c r="D47" s="188"/>
      <c r="E47" s="188"/>
      <c r="F47" s="188"/>
      <c r="G47" s="188"/>
      <c r="H47" s="188"/>
      <c r="I47" s="188"/>
      <c r="J47" s="13"/>
      <c r="K47" s="55"/>
    </row>
    <row r="48" spans="1:21" x14ac:dyDescent="0.2">
      <c r="A48" s="185" t="s">
        <v>258</v>
      </c>
      <c r="B48" s="188"/>
      <c r="C48" s="188"/>
      <c r="D48" s="188"/>
      <c r="E48" s="188"/>
      <c r="F48" s="188"/>
      <c r="G48" s="188"/>
      <c r="H48" s="188"/>
      <c r="I48" s="188"/>
      <c r="J48" s="13"/>
      <c r="K48" s="55"/>
    </row>
    <row r="49" spans="1:11" x14ac:dyDescent="0.2">
      <c r="A49" s="185" t="s">
        <v>16</v>
      </c>
      <c r="B49" s="188"/>
      <c r="C49" s="188"/>
      <c r="D49" s="188"/>
      <c r="E49" s="188"/>
      <c r="F49" s="188"/>
      <c r="G49" s="188"/>
      <c r="H49" s="188"/>
      <c r="I49" s="188"/>
      <c r="J49" s="13"/>
      <c r="K49" s="55"/>
    </row>
    <row r="50" spans="1:11" x14ac:dyDescent="0.2">
      <c r="A50" s="185" t="s">
        <v>160</v>
      </c>
      <c r="B50" s="188"/>
      <c r="C50" s="188"/>
      <c r="D50" s="188"/>
      <c r="E50" s="188"/>
      <c r="F50" s="188"/>
      <c r="G50" s="188"/>
      <c r="H50" s="188"/>
      <c r="I50" s="188"/>
      <c r="J50" s="13"/>
      <c r="K50" s="55"/>
    </row>
    <row r="51" spans="1:11" x14ac:dyDescent="0.2">
      <c r="A51" s="185" t="s">
        <v>315</v>
      </c>
      <c r="B51" s="188"/>
      <c r="C51" s="188"/>
      <c r="D51" s="188"/>
      <c r="E51" s="188"/>
      <c r="F51" s="188"/>
      <c r="G51" s="188"/>
      <c r="H51" s="188"/>
      <c r="I51" s="188"/>
      <c r="J51" s="13"/>
      <c r="K51" s="55"/>
    </row>
    <row r="52" spans="1:11" x14ac:dyDescent="0.2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55"/>
    </row>
    <row r="53" spans="1:11" x14ac:dyDescent="0.2">
      <c r="K53" s="55"/>
    </row>
    <row r="55" spans="1:11" x14ac:dyDescent="0.2">
      <c r="B55" s="48"/>
      <c r="C55" s="48"/>
      <c r="D55" s="48"/>
      <c r="E55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3" fitToWidth="0" fitToHeight="0" orientation="portrait" r:id="rId1"/>
  <headerFooter alignWithMargins="0">
    <oddFooter>&amp;C&amp;"-,Negrita"&amp;12&amp;K004559Página 39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5"/>
  <sheetViews>
    <sheetView showGridLines="0" zoomScaleNormal="100" zoomScaleSheetLayoutView="100" workbookViewId="0">
      <selection activeCell="T4" sqref="T4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4" width="10" style="10" customWidth="1"/>
    <col min="5" max="5" width="20.42578125" style="10" customWidth="1"/>
    <col min="6" max="6" width="13.42578125" style="10" customWidth="1"/>
    <col min="7" max="7" width="10" style="10" customWidth="1"/>
    <col min="8" max="8" width="12.5703125" style="10" customWidth="1"/>
    <col min="9" max="10" width="10" style="10" customWidth="1"/>
    <col min="11" max="11" width="5.140625" style="10" customWidth="1"/>
    <col min="12" max="12" width="1.85546875" style="10" customWidth="1"/>
    <col min="13" max="13" width="10.85546875" style="10"/>
    <col min="14" max="14" width="11.42578125" style="10" customWidth="1"/>
    <col min="15" max="15" width="10.85546875" style="10" customWidth="1"/>
    <col min="16" max="16384" width="10.85546875" style="10"/>
  </cols>
  <sheetData>
    <row r="1" spans="1:14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ht="48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x14ac:dyDescent="0.2">
      <c r="A7" s="3"/>
      <c r="B7" s="11"/>
      <c r="C7" s="266" t="s">
        <v>67</v>
      </c>
      <c r="D7" s="266"/>
      <c r="E7" s="266"/>
      <c r="F7" s="266"/>
      <c r="G7" s="266"/>
      <c r="H7" s="266"/>
      <c r="I7" s="266"/>
      <c r="J7" s="266"/>
      <c r="K7" s="266"/>
      <c r="L7" s="13"/>
      <c r="M7" s="2"/>
    </row>
    <row r="8" spans="1:14" x14ac:dyDescent="0.2">
      <c r="A8" s="3"/>
      <c r="B8" s="11"/>
      <c r="C8" s="266" t="s">
        <v>66</v>
      </c>
      <c r="D8" s="266"/>
      <c r="E8" s="266"/>
      <c r="F8" s="266"/>
      <c r="G8" s="266"/>
      <c r="H8" s="266"/>
      <c r="I8" s="266"/>
      <c r="J8" s="266"/>
      <c r="K8" s="266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ht="7.5" customHeight="1" x14ac:dyDescent="0.2">
      <c r="A10" s="3"/>
      <c r="B10" s="11"/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x14ac:dyDescent="0.2">
      <c r="A11" s="3"/>
      <c r="B11" s="11"/>
      <c r="C11" s="20"/>
      <c r="D11" s="20"/>
      <c r="E11" s="305" t="s">
        <v>322</v>
      </c>
      <c r="F11" s="305"/>
      <c r="G11" s="305"/>
      <c r="H11" s="305"/>
      <c r="I11" s="2"/>
      <c r="J11" s="11"/>
      <c r="K11" s="11"/>
      <c r="L11" s="13"/>
      <c r="M11" s="2"/>
    </row>
    <row r="12" spans="1:14" ht="39.75" customHeight="1" x14ac:dyDescent="0.2">
      <c r="A12" s="3"/>
      <c r="B12" s="2"/>
      <c r="C12" s="2"/>
      <c r="D12" s="2"/>
      <c r="E12" s="2"/>
      <c r="F12" s="264" t="s">
        <v>66</v>
      </c>
      <c r="G12" s="264"/>
      <c r="H12" s="273" t="s">
        <v>306</v>
      </c>
      <c r="I12" s="2"/>
      <c r="J12" s="2"/>
      <c r="K12" s="2"/>
      <c r="L12" s="13"/>
      <c r="M12" s="2"/>
      <c r="N12" s="48"/>
    </row>
    <row r="13" spans="1:14" ht="21" customHeight="1" x14ac:dyDescent="0.2">
      <c r="A13" s="3"/>
      <c r="B13" s="2"/>
      <c r="C13" s="2"/>
      <c r="D13" s="2"/>
      <c r="E13" s="2"/>
      <c r="F13" s="20">
        <v>2025</v>
      </c>
      <c r="G13" s="20">
        <v>2026</v>
      </c>
      <c r="H13" s="273"/>
      <c r="I13" s="2"/>
      <c r="J13" s="2"/>
      <c r="K13" s="2"/>
      <c r="L13" s="13"/>
      <c r="N13" s="104" t="s">
        <v>307</v>
      </c>
    </row>
    <row r="14" spans="1:14" ht="8.25" customHeight="1" x14ac:dyDescent="0.2">
      <c r="A14" s="3"/>
      <c r="B14" s="2"/>
      <c r="C14" s="2"/>
      <c r="D14" s="2"/>
      <c r="E14" s="2"/>
      <c r="F14" s="20"/>
      <c r="G14" s="20"/>
      <c r="H14" s="20"/>
      <c r="I14" s="2"/>
      <c r="J14" s="2"/>
      <c r="K14" s="2"/>
      <c r="L14" s="13"/>
      <c r="M14" s="2"/>
      <c r="N14" s="48"/>
    </row>
    <row r="15" spans="1:14" x14ac:dyDescent="0.2">
      <c r="A15" s="3"/>
      <c r="B15" s="2"/>
      <c r="C15" s="2"/>
      <c r="D15" s="2"/>
      <c r="E15" s="21" t="s">
        <v>68</v>
      </c>
      <c r="F15" s="50">
        <v>23.43</v>
      </c>
      <c r="G15" s="50">
        <v>21.33</v>
      </c>
      <c r="H15" s="50">
        <v>-2.1000000000000014</v>
      </c>
      <c r="I15" s="2"/>
      <c r="J15" s="2"/>
      <c r="K15" s="2"/>
      <c r="L15" s="13"/>
      <c r="M15" s="2"/>
      <c r="N15" s="48"/>
    </row>
    <row r="16" spans="1:14" x14ac:dyDescent="0.2">
      <c r="A16" s="3"/>
      <c r="B16" s="2"/>
      <c r="C16" s="2"/>
      <c r="D16" s="2"/>
      <c r="E16" s="2" t="s">
        <v>31</v>
      </c>
      <c r="F16" s="51">
        <v>32.549999999999997</v>
      </c>
      <c r="G16" s="52">
        <v>33.35</v>
      </c>
      <c r="H16" s="51">
        <v>0.80000000000000426</v>
      </c>
      <c r="I16" s="2"/>
      <c r="J16" s="2"/>
      <c r="K16" s="2"/>
      <c r="L16" s="13"/>
      <c r="M16" s="2"/>
      <c r="N16" s="48"/>
    </row>
    <row r="17" spans="1:15" x14ac:dyDescent="0.2">
      <c r="A17" s="3"/>
      <c r="B17" s="2"/>
      <c r="C17" s="2"/>
      <c r="D17" s="2"/>
      <c r="E17" s="2" t="s">
        <v>32</v>
      </c>
      <c r="F17" s="51">
        <v>20.309999999999999</v>
      </c>
      <c r="G17" s="52">
        <v>16.62</v>
      </c>
      <c r="H17" s="51">
        <v>-3.6899999999999977</v>
      </c>
      <c r="I17" s="2"/>
      <c r="J17" s="2"/>
      <c r="K17" s="2"/>
      <c r="L17" s="13"/>
      <c r="M17" s="2"/>
    </row>
    <row r="18" spans="1:15" x14ac:dyDescent="0.2">
      <c r="A18" s="3"/>
      <c r="B18" s="2"/>
      <c r="C18" s="2"/>
      <c r="D18" s="2"/>
      <c r="E18" s="2" t="s">
        <v>125</v>
      </c>
      <c r="F18" s="51">
        <v>22.23</v>
      </c>
      <c r="G18" s="52">
        <v>18.66</v>
      </c>
      <c r="H18" s="51">
        <v>-3.5700000000000003</v>
      </c>
      <c r="I18" s="2"/>
      <c r="J18" s="2"/>
      <c r="K18" s="2"/>
      <c r="L18" s="13"/>
      <c r="M18" s="2"/>
    </row>
    <row r="19" spans="1:15" x14ac:dyDescent="0.2">
      <c r="A19" s="3"/>
      <c r="B19" s="2"/>
      <c r="C19" s="2"/>
      <c r="D19" s="2"/>
      <c r="E19" s="32" t="s">
        <v>34</v>
      </c>
      <c r="F19" s="51">
        <v>25.21</v>
      </c>
      <c r="G19" s="52">
        <v>27.46</v>
      </c>
      <c r="H19" s="51">
        <v>2.25</v>
      </c>
      <c r="I19" s="2"/>
      <c r="J19" s="2"/>
      <c r="K19" s="2"/>
      <c r="L19" s="13"/>
      <c r="M19" s="2"/>
    </row>
    <row r="20" spans="1:15" x14ac:dyDescent="0.2">
      <c r="A20" s="3"/>
      <c r="B20" s="2"/>
      <c r="C20" s="2"/>
      <c r="D20" s="2"/>
      <c r="E20" s="2" t="s">
        <v>30</v>
      </c>
      <c r="F20" s="51">
        <v>21.58</v>
      </c>
      <c r="G20" s="52">
        <v>16.04</v>
      </c>
      <c r="H20" s="51">
        <v>-5.5399999999999991</v>
      </c>
      <c r="I20" s="2"/>
      <c r="J20" s="2"/>
      <c r="K20" s="2"/>
      <c r="L20" s="13"/>
      <c r="M20" s="2"/>
    </row>
    <row r="21" spans="1:15" x14ac:dyDescent="0.2">
      <c r="A21" s="3"/>
      <c r="B21" s="2"/>
      <c r="C21" s="2"/>
      <c r="D21" s="2"/>
      <c r="E21" s="2"/>
      <c r="F21" s="19"/>
      <c r="G21" s="2"/>
      <c r="H21" s="19"/>
      <c r="I21" s="2"/>
      <c r="J21" s="2"/>
      <c r="K21" s="2"/>
      <c r="L21" s="13"/>
      <c r="M21" s="2"/>
    </row>
    <row r="22" spans="1:1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">
      <c r="A23" s="3"/>
      <c r="B23" s="2"/>
      <c r="C23" s="2"/>
      <c r="D23" s="2"/>
      <c r="E23" s="305" t="s">
        <v>321</v>
      </c>
      <c r="F23" s="305"/>
      <c r="G23" s="305"/>
      <c r="H23" s="305"/>
      <c r="I23" s="2"/>
      <c r="J23" s="2"/>
      <c r="K23" s="2"/>
      <c r="L23" s="13"/>
      <c r="M23" s="2"/>
    </row>
    <row r="24" spans="1:15" ht="15" customHeight="1" x14ac:dyDescent="0.2">
      <c r="A24" s="3"/>
      <c r="B24" s="2"/>
      <c r="C24" s="2"/>
      <c r="D24" s="2"/>
      <c r="E24" s="2"/>
      <c r="F24" s="306" t="s">
        <v>66</v>
      </c>
      <c r="G24" s="306"/>
      <c r="H24" s="273" t="s">
        <v>306</v>
      </c>
      <c r="I24" s="2"/>
      <c r="J24" s="2"/>
      <c r="K24" s="2"/>
      <c r="L24" s="13"/>
      <c r="M24" s="2"/>
    </row>
    <row r="25" spans="1:15" ht="38.25" customHeight="1" x14ac:dyDescent="0.2">
      <c r="A25" s="3"/>
      <c r="B25" s="2"/>
      <c r="C25" s="2"/>
      <c r="D25" s="2"/>
      <c r="E25" s="2"/>
      <c r="F25" s="20">
        <v>2025</v>
      </c>
      <c r="G25" s="20">
        <v>2026</v>
      </c>
      <c r="H25" s="273"/>
      <c r="I25" s="2"/>
      <c r="J25" s="2"/>
      <c r="K25" s="2"/>
      <c r="L25" s="13"/>
      <c r="M25" s="2"/>
    </row>
    <row r="26" spans="1:15" x14ac:dyDescent="0.2">
      <c r="A26" s="3"/>
      <c r="B26" s="2"/>
      <c r="C26" s="2"/>
      <c r="D26" s="2"/>
      <c r="E26" s="21" t="s">
        <v>68</v>
      </c>
      <c r="F26" s="50">
        <v>23.43</v>
      </c>
      <c r="G26" s="50">
        <v>21.33</v>
      </c>
      <c r="H26" s="50">
        <v>-2.1000000000000014</v>
      </c>
      <c r="I26" s="2"/>
      <c r="J26" s="2"/>
      <c r="K26" s="2"/>
      <c r="L26" s="13"/>
      <c r="M26" s="2"/>
      <c r="N26" s="48"/>
      <c r="O26" s="49"/>
    </row>
    <row r="27" spans="1:15" ht="15.75" customHeight="1" x14ac:dyDescent="0.2">
      <c r="A27" s="3"/>
      <c r="B27" s="2"/>
      <c r="C27" s="2"/>
      <c r="D27" s="2"/>
      <c r="E27" s="53" t="s">
        <v>31</v>
      </c>
      <c r="F27" s="51">
        <v>32.549999999999997</v>
      </c>
      <c r="G27" s="52">
        <v>33.35</v>
      </c>
      <c r="H27" s="51">
        <v>0.80000000000000426</v>
      </c>
      <c r="I27" s="2"/>
      <c r="J27" s="2"/>
      <c r="K27" s="2"/>
      <c r="L27" s="13"/>
      <c r="M27" s="2"/>
      <c r="N27" s="48"/>
      <c r="O27" s="49"/>
    </row>
    <row r="28" spans="1:15" x14ac:dyDescent="0.2">
      <c r="A28" s="3"/>
      <c r="B28" s="2"/>
      <c r="C28" s="2"/>
      <c r="D28" s="2"/>
      <c r="E28" s="53" t="s">
        <v>32</v>
      </c>
      <c r="F28" s="51">
        <v>20.309999999999999</v>
      </c>
      <c r="G28" s="52">
        <v>16.62</v>
      </c>
      <c r="H28" s="51">
        <v>-3.6899999999999977</v>
      </c>
      <c r="I28" s="2"/>
      <c r="J28" s="2"/>
      <c r="K28" s="2"/>
      <c r="L28" s="13"/>
      <c r="M28" s="2"/>
    </row>
    <row r="29" spans="1:15" x14ac:dyDescent="0.2">
      <c r="A29" s="3"/>
      <c r="B29" s="2"/>
      <c r="C29" s="2"/>
      <c r="D29" s="2"/>
      <c r="E29" s="53" t="s">
        <v>125</v>
      </c>
      <c r="F29" s="51">
        <v>22.23</v>
      </c>
      <c r="G29" s="52">
        <v>18.66</v>
      </c>
      <c r="H29" s="51">
        <v>-3.5700000000000003</v>
      </c>
      <c r="I29" s="2"/>
      <c r="J29" s="2"/>
      <c r="K29" s="2"/>
      <c r="L29" s="13"/>
      <c r="M29" s="2"/>
    </row>
    <row r="30" spans="1:15" x14ac:dyDescent="0.2">
      <c r="A30" s="3"/>
      <c r="B30" s="2"/>
      <c r="C30" s="2"/>
      <c r="D30" s="2"/>
      <c r="E30" s="19" t="s">
        <v>34</v>
      </c>
      <c r="F30" s="51">
        <v>25.21</v>
      </c>
      <c r="G30" s="52">
        <v>27.46</v>
      </c>
      <c r="H30" s="51">
        <v>2.25</v>
      </c>
      <c r="I30" s="2"/>
      <c r="J30" s="2"/>
      <c r="K30" s="2"/>
      <c r="L30" s="13"/>
      <c r="M30" s="2"/>
    </row>
    <row r="31" spans="1:15" x14ac:dyDescent="0.2">
      <c r="A31" s="3"/>
      <c r="B31" s="2"/>
      <c r="C31" s="2"/>
      <c r="D31" s="2"/>
      <c r="E31" s="53" t="s">
        <v>30</v>
      </c>
      <c r="F31" s="51">
        <v>21.58</v>
      </c>
      <c r="G31" s="52">
        <v>16.04</v>
      </c>
      <c r="H31" s="51">
        <v>-5.5399999999999991</v>
      </c>
      <c r="I31" s="2"/>
      <c r="J31" s="2"/>
      <c r="K31" s="2"/>
      <c r="L31" s="13"/>
      <c r="M31" s="2"/>
    </row>
    <row r="32" spans="1:15" x14ac:dyDescent="0.2">
      <c r="A32" s="3"/>
      <c r="B32" s="2"/>
      <c r="C32" s="2"/>
      <c r="D32" s="2"/>
      <c r="E32" s="53"/>
      <c r="F32" s="19"/>
      <c r="G32" s="2"/>
      <c r="H32" s="19"/>
      <c r="I32" s="2"/>
      <c r="J32" s="2"/>
      <c r="K32" s="2"/>
      <c r="L32" s="13"/>
      <c r="M32" s="2"/>
    </row>
    <row r="33" spans="1:14" x14ac:dyDescent="0.2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">
      <c r="A35" s="3"/>
      <c r="C35" s="54"/>
      <c r="D35" s="21" t="s">
        <v>67</v>
      </c>
      <c r="F35" s="2"/>
      <c r="G35" s="2"/>
      <c r="H35" s="2"/>
      <c r="I35" s="54"/>
      <c r="J35" s="54"/>
      <c r="K35" s="2"/>
      <c r="L35" s="13"/>
      <c r="M35" s="2"/>
    </row>
    <row r="36" spans="1:14" x14ac:dyDescent="0.2">
      <c r="A36" s="3"/>
      <c r="B36" s="2"/>
      <c r="D36" s="54"/>
      <c r="E36" s="2"/>
      <c r="F36" s="210" t="s">
        <v>321</v>
      </c>
      <c r="G36" s="2"/>
      <c r="H36" s="2"/>
      <c r="I36" s="54"/>
      <c r="J36" s="54"/>
      <c r="K36" s="2"/>
      <c r="L36" s="13"/>
      <c r="M36" s="2"/>
    </row>
    <row r="37" spans="1:14" x14ac:dyDescent="0.2">
      <c r="A37" s="3"/>
      <c r="B37" s="2"/>
      <c r="C37" s="2"/>
      <c r="D37" s="2"/>
      <c r="E37" s="19"/>
      <c r="F37" s="37"/>
      <c r="G37" s="37"/>
      <c r="H37" s="37"/>
      <c r="I37" s="2"/>
      <c r="J37" s="2"/>
      <c r="K37" s="2"/>
      <c r="L37" s="13"/>
      <c r="M37" s="2"/>
    </row>
    <row r="38" spans="1:14" x14ac:dyDescent="0.2">
      <c r="A38" s="3"/>
      <c r="B38" s="2"/>
      <c r="C38" s="2"/>
      <c r="D38" s="2"/>
      <c r="E38" s="19"/>
      <c r="F38" s="37"/>
      <c r="G38" s="37"/>
      <c r="H38" s="37"/>
      <c r="I38" s="2"/>
      <c r="J38" s="2"/>
      <c r="K38" s="2"/>
      <c r="L38" s="13"/>
      <c r="M38" s="2"/>
    </row>
    <row r="39" spans="1:14" ht="14.25" customHeight="1" x14ac:dyDescent="0.2">
      <c r="A39" s="3"/>
      <c r="B39" s="2"/>
      <c r="C39" s="2"/>
      <c r="D39" s="2"/>
      <c r="E39" s="19"/>
      <c r="F39" s="37"/>
      <c r="G39" s="37"/>
      <c r="H39" s="37"/>
      <c r="I39" s="2"/>
      <c r="J39" s="2"/>
      <c r="K39" s="2"/>
      <c r="L39" s="13"/>
      <c r="M39" s="2"/>
    </row>
    <row r="40" spans="1:14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17</v>
      </c>
    </row>
    <row r="41" spans="1:14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10" t="s">
        <v>17</v>
      </c>
    </row>
    <row r="42" spans="1:14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10" t="s">
        <v>17</v>
      </c>
    </row>
    <row r="43" spans="1:14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17</v>
      </c>
    </row>
    <row r="44" spans="1:14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17</v>
      </c>
    </row>
    <row r="45" spans="1:14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</row>
    <row r="46" spans="1:14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17</v>
      </c>
    </row>
    <row r="47" spans="1:14" x14ac:dyDescent="0.2">
      <c r="A47" s="3"/>
      <c r="B47" s="2"/>
      <c r="C47" s="19"/>
      <c r="D47" s="19"/>
      <c r="E47" s="2"/>
      <c r="F47" s="2"/>
      <c r="G47" s="2"/>
      <c r="H47" s="2"/>
      <c r="I47" s="32"/>
      <c r="J47" s="32"/>
      <c r="K47" s="32"/>
      <c r="L47" s="13"/>
      <c r="M47" s="2"/>
      <c r="N47" s="10" t="s">
        <v>17</v>
      </c>
    </row>
    <row r="48" spans="1:14" x14ac:dyDescent="0.2">
      <c r="A48" s="3"/>
      <c r="B48" s="2"/>
      <c r="C48" s="19"/>
      <c r="D48" s="19"/>
      <c r="E48" s="2"/>
      <c r="F48" s="2"/>
      <c r="G48" s="2"/>
      <c r="H48" s="2"/>
      <c r="I48" s="32"/>
      <c r="J48" s="32"/>
      <c r="K48" s="32"/>
      <c r="L48" s="13"/>
      <c r="M48" s="2"/>
      <c r="N48" s="10" t="s">
        <v>17</v>
      </c>
    </row>
    <row r="49" spans="1:14" x14ac:dyDescent="0.2">
      <c r="A49" s="3"/>
      <c r="B49" s="2"/>
      <c r="C49" s="19"/>
      <c r="D49" s="19"/>
      <c r="I49" s="32"/>
      <c r="J49" s="32"/>
      <c r="K49" s="32"/>
      <c r="L49" s="13"/>
      <c r="M49" s="2"/>
      <c r="N49" s="10" t="s">
        <v>17</v>
      </c>
    </row>
    <row r="50" spans="1:14" x14ac:dyDescent="0.2">
      <c r="A50" s="185" t="s">
        <v>310</v>
      </c>
      <c r="B50" s="188"/>
      <c r="C50" s="188"/>
      <c r="D50" s="188"/>
      <c r="E50" s="206"/>
      <c r="F50" s="197"/>
      <c r="G50" s="197"/>
      <c r="H50" s="197"/>
      <c r="I50" s="188"/>
      <c r="J50" s="2"/>
      <c r="K50" s="2"/>
      <c r="L50" s="13"/>
      <c r="M50" s="2"/>
    </row>
    <row r="51" spans="1:14" x14ac:dyDescent="0.2">
      <c r="A51" s="185" t="s">
        <v>315</v>
      </c>
      <c r="B51" s="188"/>
      <c r="C51" s="188"/>
      <c r="D51" s="188"/>
      <c r="E51" s="206"/>
      <c r="F51" s="197"/>
      <c r="G51" s="197"/>
      <c r="H51" s="197"/>
      <c r="I51" s="188"/>
      <c r="J51" s="2"/>
      <c r="K51" s="2"/>
      <c r="L51" s="13"/>
      <c r="M51" s="2"/>
    </row>
    <row r="52" spans="1:14" x14ac:dyDescent="0.2">
      <c r="A52" s="190" t="s">
        <v>145</v>
      </c>
      <c r="B52" s="195"/>
      <c r="C52" s="195"/>
      <c r="D52" s="195"/>
      <c r="E52" s="195"/>
      <c r="F52" s="195"/>
      <c r="G52" s="195"/>
      <c r="H52" s="195"/>
      <c r="I52" s="195"/>
      <c r="J52" s="5"/>
      <c r="K52" s="5"/>
      <c r="L52" s="43"/>
      <c r="M52" s="2"/>
    </row>
    <row r="53" spans="1:14" x14ac:dyDescent="0.2">
      <c r="M53" s="2"/>
    </row>
    <row r="55" spans="1:14" x14ac:dyDescent="0.2">
      <c r="B55" s="48"/>
      <c r="C55" s="48"/>
      <c r="D55" s="48"/>
    </row>
  </sheetData>
  <sortState ref="E29:E34">
    <sortCondition ref="E29:E34"/>
  </sortState>
  <mergeCells count="8">
    <mergeCell ref="H12:H13"/>
    <mergeCell ref="H24:H25"/>
    <mergeCell ref="C7:K7"/>
    <mergeCell ref="C8:K8"/>
    <mergeCell ref="E23:H23"/>
    <mergeCell ref="E11:H11"/>
    <mergeCell ref="F12:G12"/>
    <mergeCell ref="F24:G24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40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6"/>
  <sheetViews>
    <sheetView showGridLines="0" zoomScaleNormal="100" zoomScaleSheetLayoutView="100" workbookViewId="0">
      <selection activeCell="T4" sqref="T4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4" width="10" style="10" customWidth="1"/>
    <col min="5" max="5" width="18.85546875" style="10" customWidth="1"/>
    <col min="6" max="6" width="13.42578125" style="10" customWidth="1"/>
    <col min="7" max="7" width="10" style="10" customWidth="1"/>
    <col min="8" max="8" width="12.5703125" style="10" customWidth="1"/>
    <col min="9" max="10" width="10" style="10" customWidth="1"/>
    <col min="11" max="11" width="5.140625" style="10" customWidth="1"/>
    <col min="12" max="12" width="3.28515625" style="10" customWidth="1"/>
    <col min="13" max="13" width="10.85546875" style="10"/>
    <col min="14" max="14" width="11.42578125" style="10" customWidth="1"/>
    <col min="15" max="15" width="10.85546875" style="10" customWidth="1"/>
    <col min="16" max="16384" width="10.85546875" style="10"/>
  </cols>
  <sheetData>
    <row r="1" spans="1:14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x14ac:dyDescent="0.2">
      <c r="A7" s="3"/>
      <c r="B7" s="11"/>
      <c r="C7" s="307" t="s">
        <v>89</v>
      </c>
      <c r="D7" s="307"/>
      <c r="E7" s="307"/>
      <c r="F7" s="307"/>
      <c r="G7" s="307"/>
      <c r="H7" s="307"/>
      <c r="I7" s="307"/>
      <c r="J7" s="307"/>
      <c r="K7" s="307"/>
      <c r="L7" s="13"/>
      <c r="M7" s="2"/>
    </row>
    <row r="8" spans="1:14" x14ac:dyDescent="0.2">
      <c r="A8" s="3"/>
      <c r="B8" s="11"/>
      <c r="C8" s="307"/>
      <c r="D8" s="307"/>
      <c r="E8" s="307"/>
      <c r="F8" s="307"/>
      <c r="G8" s="307"/>
      <c r="H8" s="307"/>
      <c r="I8" s="307"/>
      <c r="J8" s="307"/>
      <c r="K8" s="307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x14ac:dyDescent="0.2">
      <c r="A10" s="3"/>
      <c r="B10" s="45" t="s">
        <v>91</v>
      </c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x14ac:dyDescent="0.2">
      <c r="A11" s="3"/>
      <c r="B11" s="46" t="s">
        <v>90</v>
      </c>
      <c r="C11" s="20"/>
      <c r="D11" s="20"/>
      <c r="E11" s="2"/>
      <c r="F11" s="2"/>
      <c r="G11" s="2"/>
      <c r="H11" s="2"/>
      <c r="I11" s="2"/>
      <c r="J11" s="11"/>
      <c r="K11" s="11"/>
      <c r="L11" s="13"/>
      <c r="M11" s="2"/>
    </row>
    <row r="12" spans="1:14" x14ac:dyDescent="0.2">
      <c r="A12" s="3"/>
      <c r="B12" s="46" t="s">
        <v>191</v>
      </c>
      <c r="C12" s="2"/>
      <c r="D12" s="2"/>
      <c r="E12" s="2"/>
      <c r="F12" s="2"/>
      <c r="G12" s="2"/>
      <c r="H12" s="2"/>
      <c r="I12" s="2"/>
      <c r="J12" s="2"/>
      <c r="K12" s="2"/>
      <c r="L12" s="13"/>
      <c r="M12" s="2"/>
    </row>
    <row r="13" spans="1:14" ht="15.75" customHeight="1" x14ac:dyDescent="0.2">
      <c r="A13" s="3"/>
      <c r="B13" s="46" t="s">
        <v>192</v>
      </c>
      <c r="C13" s="2"/>
      <c r="D13" s="2"/>
      <c r="E13" s="2"/>
      <c r="F13" s="2"/>
      <c r="G13" s="2"/>
      <c r="H13" s="2"/>
      <c r="I13" s="2"/>
      <c r="J13" s="2"/>
      <c r="K13" s="2"/>
      <c r="L13" s="13"/>
      <c r="N13" s="47"/>
    </row>
    <row r="14" spans="1:14" ht="6" customHeight="1" x14ac:dyDescent="0.2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13"/>
      <c r="M14" s="2"/>
    </row>
    <row r="15" spans="1:14" x14ac:dyDescent="0.2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13"/>
      <c r="M15" s="2"/>
    </row>
    <row r="16" spans="1:14" x14ac:dyDescent="0.2">
      <c r="A16" s="3"/>
      <c r="B16" s="46" t="s">
        <v>92</v>
      </c>
      <c r="C16" s="2"/>
      <c r="D16" s="2"/>
      <c r="E16" s="2"/>
      <c r="F16" s="2"/>
      <c r="G16" s="2"/>
      <c r="H16" s="2"/>
      <c r="I16" s="2"/>
      <c r="J16" s="2"/>
      <c r="K16" s="2"/>
      <c r="L16" s="13"/>
      <c r="M16" s="2"/>
    </row>
    <row r="17" spans="1:15" x14ac:dyDescent="0.2">
      <c r="A17" s="3"/>
      <c r="B17" s="46" t="s">
        <v>137</v>
      </c>
      <c r="C17" s="2"/>
      <c r="D17" s="2"/>
      <c r="E17" s="2"/>
      <c r="F17" s="2"/>
      <c r="G17" s="2"/>
      <c r="H17" s="2"/>
      <c r="I17" s="2"/>
      <c r="J17" s="2"/>
      <c r="K17" s="2"/>
      <c r="L17" s="13"/>
      <c r="M17" s="2"/>
    </row>
    <row r="18" spans="1:15" x14ac:dyDescent="0.2">
      <c r="A18" s="3"/>
      <c r="B18" s="46" t="s">
        <v>138</v>
      </c>
      <c r="C18" s="2"/>
      <c r="D18" s="2"/>
      <c r="E18" s="2"/>
      <c r="F18" s="2"/>
      <c r="G18" s="2"/>
      <c r="H18" s="2"/>
      <c r="I18" s="2"/>
      <c r="J18" s="2"/>
      <c r="K18" s="2"/>
      <c r="L18" s="13"/>
      <c r="M18" s="2"/>
    </row>
    <row r="19" spans="1:15" x14ac:dyDescent="0.2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13"/>
      <c r="M19" s="2"/>
    </row>
    <row r="20" spans="1:1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5" x14ac:dyDescent="0.2">
      <c r="A21" s="3"/>
      <c r="B21" s="46" t="s">
        <v>95</v>
      </c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5" x14ac:dyDescent="0.2">
      <c r="A22" s="3"/>
      <c r="B22" s="46" t="s">
        <v>261</v>
      </c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">
      <c r="A23" s="3"/>
      <c r="B23" s="46" t="s">
        <v>93</v>
      </c>
      <c r="C23" s="2"/>
      <c r="D23" s="2"/>
      <c r="E23" s="2"/>
      <c r="F23" s="2"/>
      <c r="G23" s="2"/>
      <c r="H23" s="2"/>
      <c r="I23" s="2"/>
      <c r="J23" s="2"/>
      <c r="K23" s="2"/>
      <c r="L23" s="13"/>
      <c r="M23" s="2"/>
    </row>
    <row r="24" spans="1:15" ht="15.75" customHeight="1" x14ac:dyDescent="0.2">
      <c r="A24" s="3"/>
      <c r="B24" s="46" t="s">
        <v>94</v>
      </c>
      <c r="C24" s="2"/>
      <c r="D24" s="2"/>
      <c r="E24" s="2"/>
      <c r="F24" s="2"/>
      <c r="G24" s="2"/>
      <c r="H24" s="2"/>
      <c r="I24" s="2"/>
      <c r="J24" s="2"/>
      <c r="K24" s="2"/>
      <c r="L24" s="13"/>
      <c r="M24" s="2"/>
    </row>
    <row r="25" spans="1:1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2"/>
      <c r="N25" s="48"/>
      <c r="O25" s="49"/>
    </row>
    <row r="26" spans="1:15" ht="15.75" customHeight="1" x14ac:dyDescent="0.2">
      <c r="A26" s="3"/>
      <c r="B26" s="46" t="s">
        <v>262</v>
      </c>
      <c r="C26" s="2"/>
      <c r="D26" s="2"/>
      <c r="E26" s="2"/>
      <c r="F26" s="2"/>
      <c r="G26" s="2"/>
      <c r="H26" s="2"/>
      <c r="I26" s="2"/>
      <c r="J26" s="2"/>
      <c r="K26" s="2"/>
      <c r="L26" s="13"/>
      <c r="M26" s="2"/>
      <c r="N26" s="48"/>
      <c r="O26" s="49"/>
    </row>
    <row r="27" spans="1:15" x14ac:dyDescent="0.2">
      <c r="A27" s="3"/>
      <c r="B27" s="46" t="s">
        <v>208</v>
      </c>
      <c r="C27" s="2"/>
      <c r="D27" s="2"/>
      <c r="E27" s="2"/>
      <c r="F27" s="2"/>
      <c r="G27" s="2"/>
      <c r="H27" s="2"/>
      <c r="I27" s="2"/>
      <c r="J27" s="2"/>
      <c r="K27" s="2"/>
      <c r="L27" s="13"/>
      <c r="M27" s="2"/>
    </row>
    <row r="28" spans="1:15" x14ac:dyDescent="0.2">
      <c r="A28" s="3"/>
      <c r="B28" s="46" t="s">
        <v>142</v>
      </c>
      <c r="C28" s="2"/>
      <c r="D28" s="2"/>
      <c r="E28" s="2"/>
      <c r="F28" s="2"/>
      <c r="G28" s="2"/>
      <c r="H28" s="2"/>
      <c r="I28" s="2"/>
      <c r="J28" s="2"/>
      <c r="K28" s="2"/>
      <c r="L28" s="13"/>
      <c r="M28" s="2"/>
    </row>
    <row r="29" spans="1:15" x14ac:dyDescent="0.2">
      <c r="A29" s="3"/>
      <c r="B29" s="46" t="s">
        <v>143</v>
      </c>
      <c r="C29" s="2"/>
      <c r="D29" s="2"/>
      <c r="E29" s="2"/>
      <c r="F29" s="2"/>
      <c r="G29" s="2"/>
      <c r="H29" s="2"/>
      <c r="I29" s="2"/>
      <c r="J29" s="2"/>
      <c r="K29" s="2"/>
      <c r="L29" s="13"/>
      <c r="M29" s="2"/>
    </row>
    <row r="30" spans="1:15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13"/>
      <c r="M30" s="2"/>
    </row>
    <row r="31" spans="1:15" x14ac:dyDescent="0.2">
      <c r="A31" s="3"/>
      <c r="B31" s="21" t="s">
        <v>82</v>
      </c>
      <c r="C31" s="2"/>
      <c r="D31" s="2"/>
      <c r="E31" s="2"/>
      <c r="F31" s="2"/>
      <c r="G31" s="2"/>
      <c r="H31" s="2"/>
      <c r="I31" s="2"/>
      <c r="J31" s="2"/>
      <c r="K31" s="2"/>
      <c r="L31" s="13"/>
      <c r="M31" s="2"/>
    </row>
    <row r="32" spans="1:15" x14ac:dyDescent="0.2">
      <c r="A32" s="3"/>
      <c r="B32" s="46" t="s">
        <v>243</v>
      </c>
      <c r="C32" s="2"/>
      <c r="D32" s="2"/>
      <c r="E32" s="2"/>
      <c r="F32" s="2"/>
      <c r="G32" s="2"/>
      <c r="H32" s="2"/>
      <c r="I32" s="2"/>
      <c r="J32" s="2"/>
      <c r="K32" s="2"/>
      <c r="L32" s="13"/>
      <c r="M32" s="2"/>
    </row>
    <row r="33" spans="1:14" x14ac:dyDescent="0.2">
      <c r="A33" s="3"/>
      <c r="B33" s="46" t="s">
        <v>139</v>
      </c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">
      <c r="A34" s="3"/>
      <c r="B34" s="46" t="s">
        <v>99</v>
      </c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">
      <c r="A35" s="3"/>
      <c r="B35" s="46" t="s">
        <v>100</v>
      </c>
      <c r="C35" s="2"/>
      <c r="D35" s="2"/>
      <c r="E35" s="2"/>
      <c r="F35" s="2"/>
      <c r="G35" s="2"/>
      <c r="H35" s="2"/>
      <c r="I35" s="2"/>
      <c r="J35" s="2"/>
      <c r="K35" s="2"/>
      <c r="L35" s="13"/>
      <c r="M35" s="2"/>
    </row>
    <row r="36" spans="1:14" x14ac:dyDescent="0.2">
      <c r="A36" s="3"/>
      <c r="B36" s="46" t="s">
        <v>101</v>
      </c>
      <c r="C36" s="2"/>
      <c r="D36" s="2"/>
      <c r="E36" s="2"/>
      <c r="F36" s="2"/>
      <c r="G36" s="2"/>
      <c r="H36" s="2"/>
      <c r="I36" s="2"/>
      <c r="J36" s="2"/>
      <c r="K36" s="2"/>
      <c r="L36" s="13"/>
      <c r="M36" s="2"/>
    </row>
    <row r="37" spans="1:14" x14ac:dyDescent="0.2">
      <c r="A37" s="3"/>
      <c r="B37" s="46"/>
      <c r="C37" s="2"/>
      <c r="D37" s="2"/>
      <c r="E37" s="2"/>
      <c r="F37" s="2"/>
      <c r="G37" s="2"/>
      <c r="H37" s="2"/>
      <c r="I37" s="2"/>
      <c r="J37" s="2"/>
      <c r="K37" s="2"/>
      <c r="L37" s="13"/>
      <c r="M37" s="2"/>
    </row>
    <row r="38" spans="1:14" x14ac:dyDescent="0.2">
      <c r="A38" s="3"/>
      <c r="B38" s="46" t="s">
        <v>244</v>
      </c>
      <c r="C38" s="2"/>
      <c r="D38" s="2"/>
      <c r="E38" s="2"/>
      <c r="F38" s="2"/>
      <c r="G38" s="2"/>
      <c r="H38" s="2"/>
      <c r="I38" s="2"/>
      <c r="J38" s="2"/>
      <c r="K38" s="2"/>
      <c r="L38" s="13"/>
      <c r="M38" s="2"/>
    </row>
    <row r="39" spans="1:14" x14ac:dyDescent="0.2">
      <c r="A39" s="3"/>
      <c r="B39" s="46" t="s">
        <v>196</v>
      </c>
      <c r="C39" s="2"/>
      <c r="D39" s="2"/>
      <c r="E39" s="2"/>
      <c r="F39" s="2"/>
      <c r="G39" s="2"/>
      <c r="H39" s="2"/>
      <c r="I39" s="2"/>
      <c r="J39" s="2"/>
      <c r="K39" s="2"/>
      <c r="L39" s="13"/>
      <c r="M39" s="2"/>
    </row>
    <row r="40" spans="1:14" x14ac:dyDescent="0.2">
      <c r="A40" s="3"/>
      <c r="B40" s="46"/>
      <c r="C40" s="2"/>
      <c r="D40" s="2"/>
      <c r="E40" s="2"/>
      <c r="F40" s="2"/>
      <c r="G40" s="2"/>
      <c r="H40" s="2"/>
      <c r="I40" s="2"/>
      <c r="J40" s="2"/>
      <c r="K40" s="2"/>
      <c r="L40" s="13"/>
      <c r="M40" s="2"/>
    </row>
    <row r="41" spans="1:14" ht="14.25" customHeight="1" x14ac:dyDescent="0.2">
      <c r="A41" s="3"/>
      <c r="B41" s="21" t="s">
        <v>102</v>
      </c>
      <c r="C41" s="2"/>
      <c r="D41" s="2"/>
      <c r="E41" s="2"/>
      <c r="F41" s="2"/>
      <c r="G41" s="2"/>
      <c r="H41" s="2"/>
      <c r="I41" s="2"/>
      <c r="J41" s="2"/>
      <c r="K41" s="2"/>
      <c r="L41" s="13"/>
      <c r="M41" s="2"/>
    </row>
    <row r="42" spans="1:14" x14ac:dyDescent="0.2">
      <c r="A42" s="3"/>
      <c r="B42" s="46" t="s">
        <v>140</v>
      </c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48" t="s">
        <v>17</v>
      </c>
    </row>
    <row r="43" spans="1:14" x14ac:dyDescent="0.2">
      <c r="A43" s="3"/>
      <c r="B43" s="46" t="s">
        <v>194</v>
      </c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17</v>
      </c>
    </row>
    <row r="44" spans="1:14" x14ac:dyDescent="0.2">
      <c r="A44" s="3"/>
      <c r="B44" s="46" t="s">
        <v>195</v>
      </c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17</v>
      </c>
    </row>
    <row r="45" spans="1:14" x14ac:dyDescent="0.2">
      <c r="A45" s="3"/>
      <c r="B45" s="46" t="s">
        <v>193</v>
      </c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10" t="s">
        <v>17</v>
      </c>
    </row>
    <row r="46" spans="1:14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17</v>
      </c>
    </row>
    <row r="47" spans="1:14" x14ac:dyDescent="0.2">
      <c r="A47" s="3"/>
      <c r="B47" s="21" t="s">
        <v>103</v>
      </c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4" x14ac:dyDescent="0.2">
      <c r="A48" s="3"/>
      <c r="B48" s="2" t="s">
        <v>141</v>
      </c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  <c r="N48" s="10" t="s">
        <v>17</v>
      </c>
    </row>
    <row r="49" spans="1:14" x14ac:dyDescent="0.2">
      <c r="A49" s="3"/>
      <c r="B49" s="2" t="s">
        <v>104</v>
      </c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  <c r="N49" s="10" t="s">
        <v>17</v>
      </c>
    </row>
    <row r="50" spans="1:14" x14ac:dyDescent="0.2">
      <c r="A50" s="3"/>
      <c r="B50" s="2" t="s">
        <v>105</v>
      </c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2"/>
      <c r="N50" s="10" t="s">
        <v>17</v>
      </c>
    </row>
    <row r="51" spans="1:14" x14ac:dyDescent="0.2">
      <c r="A51" s="3"/>
      <c r="B51" s="2" t="s">
        <v>309</v>
      </c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2"/>
      <c r="N51" s="10" t="s">
        <v>17</v>
      </c>
    </row>
    <row r="52" spans="1:14" x14ac:dyDescent="0.2">
      <c r="A52" s="3"/>
      <c r="B52" s="2" t="s">
        <v>106</v>
      </c>
      <c r="C52" s="2"/>
      <c r="D52" s="2"/>
      <c r="E52" s="2"/>
      <c r="F52" s="2"/>
      <c r="G52" s="2"/>
      <c r="H52" s="2"/>
      <c r="I52" s="2"/>
      <c r="J52" s="2"/>
      <c r="K52" s="2"/>
      <c r="L52" s="13"/>
      <c r="M52" s="2"/>
    </row>
    <row r="53" spans="1:14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13"/>
      <c r="M53" s="2"/>
    </row>
    <row r="54" spans="1:14" x14ac:dyDescent="0.2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43"/>
      <c r="M54" s="2"/>
    </row>
    <row r="56" spans="1:14" x14ac:dyDescent="0.2">
      <c r="B56" s="48"/>
      <c r="C56" s="48"/>
      <c r="D56" s="48"/>
      <c r="E56" s="48"/>
    </row>
  </sheetData>
  <mergeCells count="1">
    <mergeCell ref="C7:K8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57"/>
  <sheetViews>
    <sheetView showGridLines="0" zoomScaleNormal="100" zoomScaleSheetLayoutView="100" workbookViewId="0">
      <selection activeCell="F18" sqref="F18"/>
    </sheetView>
  </sheetViews>
  <sheetFormatPr baseColWidth="10" defaultColWidth="10.85546875" defaultRowHeight="12.75" x14ac:dyDescent="0.2"/>
  <cols>
    <col min="1" max="1" width="1.85546875" style="10" customWidth="1"/>
    <col min="2" max="2" width="34.28515625" style="10" customWidth="1"/>
    <col min="3" max="3" width="9.85546875" style="10" customWidth="1"/>
    <col min="4" max="4" width="8.42578125" style="10" customWidth="1"/>
    <col min="5" max="5" width="9" style="10" customWidth="1"/>
    <col min="6" max="6" width="10.7109375" style="10" customWidth="1"/>
    <col min="7" max="7" width="10" style="10" customWidth="1"/>
    <col min="8" max="9" width="9.42578125" style="10" customWidth="1"/>
    <col min="10" max="10" width="10.7109375" style="10" customWidth="1"/>
    <col min="11" max="11" width="1.85546875" style="10" customWidth="1"/>
    <col min="12" max="12" width="10.85546875" style="10"/>
    <col min="13" max="16" width="10.28515625" style="79" bestFit="1" customWidth="1"/>
    <col min="17" max="17" width="10.85546875" style="48"/>
    <col min="18" max="18" width="10.85546875" style="63"/>
    <col min="19" max="16384" width="10.85546875" style="10"/>
  </cols>
  <sheetData>
    <row r="1" spans="1:21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8"/>
      <c r="M1" s="164"/>
      <c r="N1" s="164"/>
      <c r="O1" s="164"/>
      <c r="P1" s="164"/>
    </row>
    <row r="2" spans="1:21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63"/>
      <c r="M2" s="164"/>
      <c r="N2" s="164"/>
      <c r="O2" s="164"/>
      <c r="P2" s="164"/>
      <c r="Q2" s="120"/>
      <c r="R2" s="120"/>
      <c r="S2" s="120"/>
      <c r="T2" s="120"/>
    </row>
    <row r="3" spans="1:21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2"/>
      <c r="M3" s="164"/>
      <c r="N3" s="164"/>
      <c r="O3" s="164"/>
      <c r="P3" s="164"/>
      <c r="R3" s="120"/>
      <c r="S3" s="120"/>
      <c r="T3" s="120"/>
    </row>
    <row r="4" spans="1:21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8"/>
      <c r="M4" s="164"/>
      <c r="N4" s="164"/>
      <c r="O4" s="164"/>
      <c r="P4" s="164"/>
      <c r="Q4" s="10"/>
      <c r="R4" s="120"/>
      <c r="S4" s="120"/>
      <c r="T4" s="120"/>
    </row>
    <row r="5" spans="1:2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8"/>
      <c r="M5" s="164"/>
      <c r="N5" s="164"/>
      <c r="O5" s="164"/>
      <c r="P5" s="164"/>
      <c r="Q5" s="10"/>
      <c r="R5" s="10"/>
      <c r="S5" s="120"/>
      <c r="T5" s="120"/>
    </row>
    <row r="6" spans="1:21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M6" s="164"/>
      <c r="N6" s="164"/>
      <c r="O6" s="164"/>
      <c r="P6" s="164"/>
      <c r="Q6" s="10"/>
      <c r="R6" s="10"/>
      <c r="S6" s="120"/>
      <c r="T6" s="120"/>
      <c r="U6" s="64"/>
    </row>
    <row r="7" spans="1:21" x14ac:dyDescent="0.2">
      <c r="A7" s="3"/>
      <c r="B7" s="14"/>
      <c r="C7" s="266" t="s">
        <v>151</v>
      </c>
      <c r="D7" s="266"/>
      <c r="E7" s="266"/>
      <c r="F7" s="266"/>
      <c r="G7" s="266"/>
      <c r="H7" s="266"/>
      <c r="I7" s="266"/>
      <c r="J7" s="266"/>
      <c r="K7" s="13"/>
      <c r="M7" s="164"/>
      <c r="N7" s="164"/>
      <c r="O7" s="164"/>
      <c r="P7" s="164"/>
      <c r="Q7" s="10"/>
      <c r="R7" s="10"/>
      <c r="S7" s="120"/>
      <c r="T7" s="120"/>
      <c r="U7" s="64"/>
    </row>
    <row r="8" spans="1:21" x14ac:dyDescent="0.2">
      <c r="A8" s="3"/>
      <c r="B8" s="14"/>
      <c r="C8" s="266" t="s">
        <v>189</v>
      </c>
      <c r="D8" s="266"/>
      <c r="E8" s="266"/>
      <c r="F8" s="266"/>
      <c r="G8" s="266"/>
      <c r="H8" s="266"/>
      <c r="I8" s="266"/>
      <c r="J8" s="266"/>
      <c r="K8" s="13"/>
      <c r="M8" s="164"/>
      <c r="N8" s="164"/>
      <c r="O8" s="164"/>
      <c r="P8" s="164"/>
      <c r="Q8" s="10"/>
      <c r="R8" s="10"/>
      <c r="S8" s="120"/>
      <c r="T8" s="120"/>
      <c r="U8" s="64"/>
    </row>
    <row r="9" spans="1:21" x14ac:dyDescent="0.2">
      <c r="A9" s="3"/>
      <c r="B9" s="14"/>
      <c r="C9" s="266" t="s">
        <v>318</v>
      </c>
      <c r="D9" s="266"/>
      <c r="E9" s="266"/>
      <c r="F9" s="266"/>
      <c r="G9" s="266"/>
      <c r="H9" s="266"/>
      <c r="I9" s="266"/>
      <c r="J9" s="266"/>
      <c r="K9" s="99"/>
      <c r="M9" s="164"/>
      <c r="N9" s="164"/>
      <c r="O9" s="164"/>
      <c r="P9" s="164"/>
      <c r="Q9" s="10"/>
      <c r="R9" s="10"/>
      <c r="S9" s="120"/>
      <c r="T9" s="120"/>
      <c r="U9" s="64"/>
    </row>
    <row r="10" spans="1:21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3"/>
      <c r="M10" s="164"/>
      <c r="N10" s="164"/>
      <c r="O10" s="164"/>
      <c r="P10" s="164"/>
      <c r="Q10" s="10"/>
      <c r="R10" s="10"/>
      <c r="S10" s="120"/>
      <c r="T10" s="120"/>
      <c r="U10" s="64"/>
    </row>
    <row r="11" spans="1:21" ht="15.75" customHeight="1" x14ac:dyDescent="0.2">
      <c r="A11" s="3"/>
      <c r="B11" s="2"/>
      <c r="C11" s="264" t="s">
        <v>18</v>
      </c>
      <c r="D11" s="264"/>
      <c r="E11" s="269" t="s">
        <v>302</v>
      </c>
      <c r="F11" s="270"/>
      <c r="G11" s="264" t="s">
        <v>19</v>
      </c>
      <c r="H11" s="264"/>
      <c r="I11" s="269" t="s">
        <v>302</v>
      </c>
      <c r="J11" s="270"/>
      <c r="K11" s="13"/>
      <c r="M11" s="164"/>
      <c r="N11" s="164"/>
      <c r="O11" s="164"/>
      <c r="P11" s="164"/>
      <c r="Q11" s="10"/>
      <c r="R11" s="10"/>
      <c r="S11" s="120"/>
      <c r="T11" s="120"/>
      <c r="U11" s="64"/>
    </row>
    <row r="12" spans="1:21" ht="15.75" customHeight="1" x14ac:dyDescent="0.2">
      <c r="A12" s="3"/>
      <c r="B12" s="2"/>
      <c r="C12" s="20">
        <v>2025</v>
      </c>
      <c r="D12" s="20">
        <v>2026</v>
      </c>
      <c r="E12" s="109" t="s">
        <v>10</v>
      </c>
      <c r="F12" s="134" t="s">
        <v>11</v>
      </c>
      <c r="G12" s="20">
        <v>2025</v>
      </c>
      <c r="H12" s="20">
        <v>2026</v>
      </c>
      <c r="I12" s="109" t="s">
        <v>10</v>
      </c>
      <c r="J12" s="134" t="s">
        <v>11</v>
      </c>
      <c r="K12" s="13"/>
      <c r="M12" s="164"/>
      <c r="N12" s="164"/>
      <c r="O12" s="164"/>
      <c r="P12" s="164"/>
      <c r="Q12" s="10"/>
      <c r="R12" s="10"/>
      <c r="S12" s="120"/>
      <c r="T12" s="120"/>
      <c r="U12" s="64"/>
    </row>
    <row r="13" spans="1:21" ht="12" customHeight="1" x14ac:dyDescent="0.2">
      <c r="A13" s="3"/>
      <c r="B13" s="2"/>
      <c r="C13" s="20"/>
      <c r="D13" s="20"/>
      <c r="E13" s="20"/>
      <c r="F13" s="80"/>
      <c r="G13" s="20"/>
      <c r="H13" s="20"/>
      <c r="I13" s="20"/>
      <c r="J13" s="20"/>
      <c r="K13" s="13"/>
      <c r="M13" s="164"/>
      <c r="N13" s="164"/>
      <c r="O13" s="164"/>
      <c r="P13" s="164"/>
      <c r="Q13" s="10"/>
      <c r="R13" s="10"/>
      <c r="S13" s="120"/>
      <c r="T13" s="120"/>
      <c r="U13" s="64"/>
    </row>
    <row r="14" spans="1:21" x14ac:dyDescent="0.2">
      <c r="A14" s="3"/>
      <c r="B14" s="21" t="s">
        <v>1</v>
      </c>
      <c r="C14" s="87">
        <v>4189.7036699999999</v>
      </c>
      <c r="D14" s="165">
        <v>4224.0513300000002</v>
      </c>
      <c r="E14" s="57">
        <v>0.81981120158791665</v>
      </c>
      <c r="F14" s="106">
        <v>34.34766000000036</v>
      </c>
      <c r="G14" s="166">
        <v>3848.3436699999997</v>
      </c>
      <c r="H14" s="167">
        <v>3880.1656699999999</v>
      </c>
      <c r="I14" s="95">
        <v>0.82690120032860026</v>
      </c>
      <c r="J14" s="106">
        <v>31.822000000000116</v>
      </c>
      <c r="K14" s="13"/>
      <c r="M14" s="164"/>
      <c r="N14" s="164"/>
      <c r="O14" s="164"/>
      <c r="P14" s="164"/>
      <c r="Q14" s="10"/>
      <c r="R14" s="10"/>
      <c r="S14" s="120"/>
      <c r="T14" s="120"/>
      <c r="U14" s="64"/>
    </row>
    <row r="15" spans="1:21" x14ac:dyDescent="0.2">
      <c r="A15" s="3"/>
      <c r="B15" s="2" t="s">
        <v>2</v>
      </c>
      <c r="C15" s="87">
        <v>3494.3623299999999</v>
      </c>
      <c r="D15" s="165">
        <v>3531.6613299999999</v>
      </c>
      <c r="E15" s="57">
        <v>1.0674050506948918</v>
      </c>
      <c r="F15" s="106">
        <v>37.298999999999978</v>
      </c>
      <c r="G15" s="166">
        <v>3127.1666700000001</v>
      </c>
      <c r="H15" s="167">
        <v>3162.4026699999999</v>
      </c>
      <c r="I15" s="95">
        <v>1.1267707710635122</v>
      </c>
      <c r="J15" s="106">
        <v>35.235999999999876</v>
      </c>
      <c r="K15" s="13"/>
      <c r="M15" s="164"/>
      <c r="N15" s="164"/>
      <c r="O15" s="164"/>
      <c r="P15" s="164"/>
      <c r="Q15" s="10"/>
      <c r="R15" s="10"/>
      <c r="S15" s="120"/>
      <c r="T15" s="120"/>
      <c r="U15" s="64"/>
    </row>
    <row r="16" spans="1:21" x14ac:dyDescent="0.2">
      <c r="A16" s="3"/>
      <c r="B16" s="2" t="s">
        <v>245</v>
      </c>
      <c r="C16" s="87">
        <v>2244.09177</v>
      </c>
      <c r="D16" s="165">
        <v>2238.99431</v>
      </c>
      <c r="E16" s="57">
        <v>-0.22715024706855269</v>
      </c>
      <c r="F16" s="106">
        <v>-5.0974599999999555</v>
      </c>
      <c r="G16" s="166">
        <v>2451.2692700000002</v>
      </c>
      <c r="H16" s="167">
        <v>2453.3953099999999</v>
      </c>
      <c r="I16" s="95">
        <v>8.6732209554418738E-2</v>
      </c>
      <c r="J16" s="106">
        <v>2.126039999999648</v>
      </c>
      <c r="K16" s="13"/>
      <c r="M16" s="164"/>
      <c r="N16" s="164"/>
      <c r="O16" s="164"/>
      <c r="P16" s="164"/>
      <c r="Q16" s="10"/>
      <c r="R16" s="10"/>
      <c r="S16" s="120"/>
      <c r="T16" s="120"/>
      <c r="U16" s="64"/>
    </row>
    <row r="17" spans="1:21" x14ac:dyDescent="0.2">
      <c r="A17" s="3"/>
      <c r="B17" s="2" t="s">
        <v>3</v>
      </c>
      <c r="C17" s="87">
        <v>1978.5230900000001</v>
      </c>
      <c r="D17" s="165">
        <v>2045.5107700000001</v>
      </c>
      <c r="E17" s="57">
        <v>3.3857416341802615</v>
      </c>
      <c r="F17" s="106">
        <v>66.987679999999955</v>
      </c>
      <c r="G17" s="166">
        <v>2248.97579</v>
      </c>
      <c r="H17" s="167">
        <v>2262.7816200000002</v>
      </c>
      <c r="I17" s="95">
        <v>0.61387188165329398</v>
      </c>
      <c r="J17" s="106">
        <v>13.805830000000242</v>
      </c>
      <c r="K17" s="13"/>
      <c r="M17" s="164"/>
      <c r="N17" s="164"/>
      <c r="O17" s="164"/>
      <c r="P17" s="164"/>
      <c r="Q17" s="10"/>
      <c r="R17" s="10"/>
      <c r="S17" s="120"/>
      <c r="T17" s="120"/>
      <c r="U17" s="64"/>
    </row>
    <row r="18" spans="1:21" x14ac:dyDescent="0.2">
      <c r="A18" s="3"/>
      <c r="B18" s="2" t="s">
        <v>4</v>
      </c>
      <c r="C18" s="87">
        <v>265.56867999999997</v>
      </c>
      <c r="D18" s="165">
        <v>193.48354</v>
      </c>
      <c r="E18" s="57">
        <v>-27.143690287574561</v>
      </c>
      <c r="F18" s="106">
        <v>-72.085139999999967</v>
      </c>
      <c r="G18" s="166">
        <v>202.29348000000002</v>
      </c>
      <c r="H18" s="167">
        <v>190.61368999999999</v>
      </c>
      <c r="I18" s="95">
        <v>-5.7736858350550975</v>
      </c>
      <c r="J18" s="106">
        <v>-11.679790000000025</v>
      </c>
      <c r="K18" s="13"/>
      <c r="M18" s="164"/>
      <c r="N18" s="164"/>
      <c r="O18" s="164"/>
      <c r="P18" s="164"/>
      <c r="Q18" s="10"/>
      <c r="R18" s="10"/>
      <c r="S18" s="120"/>
      <c r="T18" s="120"/>
      <c r="U18" s="64"/>
    </row>
    <row r="19" spans="1:21" x14ac:dyDescent="0.2">
      <c r="A19" s="3"/>
      <c r="B19" s="2" t="s">
        <v>53</v>
      </c>
      <c r="C19" s="87">
        <v>245.19435999999999</v>
      </c>
      <c r="D19" s="165">
        <v>175.77321000000001</v>
      </c>
      <c r="E19" s="57">
        <v>-28.312702624970655</v>
      </c>
      <c r="F19" s="106">
        <v>-69.421149999999983</v>
      </c>
      <c r="G19" s="166">
        <v>166.66719000000001</v>
      </c>
      <c r="H19" s="167">
        <v>171.43995999999999</v>
      </c>
      <c r="I19" s="95">
        <v>2.8636530081295408</v>
      </c>
      <c r="J19" s="106">
        <v>4.77276999999998</v>
      </c>
      <c r="K19" s="13"/>
      <c r="M19" s="164"/>
      <c r="N19" s="164"/>
      <c r="O19" s="164"/>
      <c r="P19" s="164"/>
      <c r="Q19" s="10"/>
      <c r="R19" s="10"/>
      <c r="S19" s="120"/>
      <c r="T19" s="120"/>
      <c r="U19" s="64"/>
    </row>
    <row r="20" spans="1:21" x14ac:dyDescent="0.2">
      <c r="A20" s="3"/>
      <c r="B20" s="2" t="s">
        <v>39</v>
      </c>
      <c r="C20" s="87">
        <v>20.374320000000001</v>
      </c>
      <c r="D20" s="165">
        <v>17.710330000000003</v>
      </c>
      <c r="E20" s="57">
        <v>-13.075233921917384</v>
      </c>
      <c r="F20" s="106">
        <v>-2.6639899999999983</v>
      </c>
      <c r="G20" s="166">
        <v>35.626289999999997</v>
      </c>
      <c r="H20" s="167">
        <v>19.173729999999999</v>
      </c>
      <c r="I20" s="95">
        <v>-46.180952324814065</v>
      </c>
      <c r="J20" s="106">
        <v>-16.452559999999998</v>
      </c>
      <c r="K20" s="13"/>
      <c r="Q20" s="10"/>
      <c r="R20" s="10"/>
      <c r="S20" s="120"/>
      <c r="T20" s="120"/>
      <c r="U20" s="64"/>
    </row>
    <row r="21" spans="1:21" x14ac:dyDescent="0.2">
      <c r="A21" s="3"/>
      <c r="B21" s="2" t="s">
        <v>249</v>
      </c>
      <c r="C21" s="87">
        <v>1250.2705600000002</v>
      </c>
      <c r="D21" s="165">
        <v>1292.6670300000001</v>
      </c>
      <c r="E21" s="57">
        <v>3.390983628375599</v>
      </c>
      <c r="F21" s="106">
        <v>42.396469999999908</v>
      </c>
      <c r="G21" s="166">
        <v>675.89740000000006</v>
      </c>
      <c r="H21" s="167">
        <v>709.00734999999997</v>
      </c>
      <c r="I21" s="95">
        <v>4.8986650932522968</v>
      </c>
      <c r="J21" s="106">
        <v>33.109949999999913</v>
      </c>
      <c r="K21" s="13"/>
      <c r="Q21" s="10"/>
      <c r="R21" s="10"/>
      <c r="S21" s="120"/>
      <c r="T21" s="120"/>
      <c r="U21" s="64"/>
    </row>
    <row r="22" spans="1:21" x14ac:dyDescent="0.2">
      <c r="A22" s="3"/>
      <c r="B22" s="2" t="s">
        <v>256</v>
      </c>
      <c r="C22" s="87">
        <v>184.94004000000001</v>
      </c>
      <c r="D22" s="165">
        <v>169.82459</v>
      </c>
      <c r="E22" s="57">
        <v>-8.1731625017492213</v>
      </c>
      <c r="F22" s="106">
        <v>-15.11545000000001</v>
      </c>
      <c r="G22" s="166">
        <v>179.08082000000002</v>
      </c>
      <c r="H22" s="167">
        <v>147.74257</v>
      </c>
      <c r="I22" s="95">
        <v>-17.499501063262958</v>
      </c>
      <c r="J22" s="106">
        <v>-31.338250000000016</v>
      </c>
      <c r="K22" s="13"/>
      <c r="Q22" s="10"/>
      <c r="R22" s="10"/>
      <c r="S22" s="120"/>
      <c r="T22" s="120"/>
      <c r="U22" s="64"/>
    </row>
    <row r="23" spans="1:21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3"/>
      <c r="Q23" s="10"/>
      <c r="R23" s="10"/>
      <c r="S23" s="120"/>
      <c r="T23" s="120"/>
      <c r="U23" s="64"/>
    </row>
    <row r="24" spans="1:21" x14ac:dyDescent="0.2">
      <c r="A24" s="3"/>
      <c r="B24" s="271" t="s">
        <v>207</v>
      </c>
      <c r="C24" s="271"/>
      <c r="D24" s="271"/>
      <c r="E24" s="91"/>
      <c r="F24" s="271" t="s">
        <v>206</v>
      </c>
      <c r="G24" s="271"/>
      <c r="H24" s="271"/>
      <c r="I24" s="271"/>
      <c r="J24" s="271"/>
      <c r="K24" s="13"/>
      <c r="Q24" s="10"/>
      <c r="R24" s="10"/>
      <c r="S24" s="120"/>
      <c r="T24" s="120"/>
      <c r="U24" s="64"/>
    </row>
    <row r="25" spans="1:21" x14ac:dyDescent="0.2">
      <c r="A25" s="3"/>
      <c r="B25" s="271" t="s">
        <v>314</v>
      </c>
      <c r="C25" s="271"/>
      <c r="D25" s="271"/>
      <c r="E25" s="91"/>
      <c r="F25" s="271" t="s">
        <v>314</v>
      </c>
      <c r="G25" s="271"/>
      <c r="H25" s="271"/>
      <c r="I25" s="271"/>
      <c r="J25" s="271"/>
      <c r="K25" s="13"/>
      <c r="Q25" s="10"/>
      <c r="R25" s="10"/>
      <c r="S25" s="120"/>
      <c r="T25" s="120"/>
      <c r="U25" s="64"/>
    </row>
    <row r="26" spans="1:21" ht="14.25" customHeight="1" x14ac:dyDescent="0.2">
      <c r="A26" s="3"/>
      <c r="B26" s="21"/>
      <c r="C26" s="19"/>
      <c r="D26" s="19"/>
      <c r="E26" s="19"/>
      <c r="F26" s="19"/>
      <c r="G26" s="33"/>
      <c r="H26" s="33"/>
      <c r="I26" s="33"/>
      <c r="J26" s="33"/>
      <c r="K26" s="13"/>
      <c r="Q26" s="10"/>
      <c r="R26" s="10"/>
      <c r="S26" s="120"/>
      <c r="T26" s="120"/>
      <c r="U26" s="64"/>
    </row>
    <row r="27" spans="1:21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10"/>
      <c r="R27" s="10"/>
      <c r="S27" s="120"/>
      <c r="T27" s="120"/>
      <c r="U27" s="64"/>
    </row>
    <row r="28" spans="1:21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Q28" s="10"/>
      <c r="R28" s="10"/>
      <c r="S28" s="120"/>
      <c r="T28" s="120"/>
      <c r="U28" s="64"/>
    </row>
    <row r="29" spans="1:21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Q29" s="10"/>
      <c r="R29" s="10"/>
      <c r="S29" s="120"/>
      <c r="T29" s="120"/>
      <c r="U29" s="64"/>
    </row>
    <row r="30" spans="1:21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Q30" s="10"/>
      <c r="R30" s="10"/>
      <c r="S30" s="120"/>
      <c r="T30" s="120"/>
      <c r="U30" s="64"/>
    </row>
    <row r="31" spans="1:21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M31" s="164"/>
      <c r="N31" s="164"/>
      <c r="O31" s="164"/>
      <c r="P31" s="164"/>
      <c r="Q31" s="10"/>
      <c r="R31" s="10"/>
      <c r="S31" s="120"/>
      <c r="T31" s="120"/>
      <c r="U31" s="64"/>
    </row>
    <row r="32" spans="1:21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M32" s="164"/>
      <c r="N32" s="164"/>
      <c r="O32" s="164"/>
      <c r="P32" s="164"/>
      <c r="Q32" s="10"/>
      <c r="R32" s="10"/>
      <c r="S32" s="120"/>
      <c r="T32" s="120"/>
      <c r="U32" s="64"/>
    </row>
    <row r="33" spans="1:21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M33" s="164"/>
      <c r="N33" s="164"/>
      <c r="O33" s="164"/>
      <c r="P33" s="164"/>
      <c r="Q33" s="10"/>
      <c r="R33" s="10"/>
      <c r="S33" s="120"/>
      <c r="T33" s="120"/>
      <c r="U33" s="64"/>
    </row>
    <row r="34" spans="1:21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M34" s="164"/>
      <c r="N34" s="164"/>
      <c r="O34" s="164"/>
      <c r="P34" s="164"/>
      <c r="Q34" s="10"/>
      <c r="R34" s="10"/>
      <c r="S34" s="120"/>
      <c r="T34" s="120"/>
      <c r="U34" s="64"/>
    </row>
    <row r="35" spans="1:21" x14ac:dyDescent="0.2">
      <c r="A35" s="3"/>
      <c r="B35" s="21"/>
      <c r="C35" s="37"/>
      <c r="D35" s="37"/>
      <c r="E35" s="37"/>
      <c r="F35" s="37"/>
      <c r="G35" s="74"/>
      <c r="H35" s="74"/>
      <c r="I35" s="74"/>
      <c r="J35" s="2"/>
      <c r="K35" s="13"/>
      <c r="L35" s="73"/>
      <c r="M35" s="164"/>
      <c r="N35" s="164"/>
      <c r="O35" s="164"/>
      <c r="P35" s="164"/>
      <c r="Q35" s="10"/>
      <c r="R35" s="10"/>
    </row>
    <row r="36" spans="1:21" x14ac:dyDescent="0.2">
      <c r="A36" s="185" t="s">
        <v>310</v>
      </c>
      <c r="B36" s="188"/>
      <c r="C36" s="193"/>
      <c r="D36" s="193"/>
      <c r="E36" s="193"/>
      <c r="F36" s="193"/>
      <c r="G36" s="194"/>
      <c r="H36" s="194"/>
      <c r="I36" s="194"/>
      <c r="J36" s="194"/>
      <c r="K36" s="13"/>
      <c r="M36" s="164"/>
      <c r="N36" s="164"/>
      <c r="O36" s="164"/>
      <c r="P36" s="164"/>
      <c r="Q36" s="10"/>
      <c r="R36" s="10"/>
      <c r="S36" s="120"/>
      <c r="T36" s="120"/>
    </row>
    <row r="37" spans="1:21" x14ac:dyDescent="0.2">
      <c r="A37" s="185" t="s">
        <v>315</v>
      </c>
      <c r="B37" s="188"/>
      <c r="C37" s="193"/>
      <c r="D37" s="193"/>
      <c r="E37" s="193"/>
      <c r="F37" s="193"/>
      <c r="G37" s="194"/>
      <c r="H37" s="194"/>
      <c r="I37" s="194"/>
      <c r="J37" s="194"/>
      <c r="K37" s="13"/>
      <c r="M37" s="164"/>
      <c r="N37" s="164"/>
      <c r="O37" s="164"/>
      <c r="P37" s="164"/>
      <c r="Q37" s="10"/>
      <c r="R37" s="10"/>
      <c r="S37" s="120"/>
      <c r="T37" s="120"/>
    </row>
    <row r="38" spans="1:21" x14ac:dyDescent="0.2">
      <c r="A38" s="190" t="s">
        <v>145</v>
      </c>
      <c r="B38" s="195"/>
      <c r="C38" s="195"/>
      <c r="D38" s="195"/>
      <c r="E38" s="195"/>
      <c r="F38" s="195"/>
      <c r="G38" s="195"/>
      <c r="H38" s="195"/>
      <c r="I38" s="195"/>
      <c r="J38" s="195"/>
      <c r="K38" s="43"/>
      <c r="M38" s="164"/>
      <c r="N38" s="164"/>
      <c r="O38" s="164"/>
      <c r="P38" s="164"/>
      <c r="Q38" s="10"/>
      <c r="R38" s="10"/>
      <c r="S38" s="120"/>
      <c r="T38" s="120"/>
    </row>
    <row r="39" spans="1:21" x14ac:dyDescent="0.2">
      <c r="M39" s="10"/>
      <c r="N39" s="10"/>
      <c r="O39" s="10"/>
      <c r="P39" s="10"/>
      <c r="Q39" s="10"/>
      <c r="R39" s="10"/>
      <c r="S39" s="120"/>
      <c r="T39" s="120"/>
    </row>
    <row r="40" spans="1:21" s="92" customForma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L40" s="10"/>
      <c r="Q40" s="10"/>
      <c r="R40" s="120"/>
      <c r="S40" s="120"/>
      <c r="T40" s="120"/>
    </row>
    <row r="41" spans="1:21" s="92" customFormat="1" x14ac:dyDescent="0.2">
      <c r="B41" s="91"/>
      <c r="L41" s="10"/>
      <c r="Q41" s="10"/>
      <c r="R41" s="120"/>
      <c r="S41" s="120"/>
      <c r="T41" s="120"/>
    </row>
    <row r="42" spans="1:21" s="92" customFormat="1" x14ac:dyDescent="0.2">
      <c r="B42" s="91"/>
      <c r="D42" s="48"/>
      <c r="E42" s="48"/>
      <c r="F42" s="48"/>
      <c r="G42" s="48"/>
      <c r="L42" s="10"/>
      <c r="Q42" s="10"/>
      <c r="R42" s="120"/>
      <c r="S42" s="120"/>
      <c r="T42" s="120"/>
    </row>
    <row r="43" spans="1:21" s="92" customFormat="1" x14ac:dyDescent="0.2">
      <c r="D43" s="48"/>
      <c r="E43" s="48" t="s">
        <v>18</v>
      </c>
      <c r="F43" s="49">
        <v>4224.0513300000002</v>
      </c>
      <c r="G43" s="48"/>
      <c r="Q43" s="48"/>
      <c r="R43" s="63"/>
    </row>
    <row r="44" spans="1:21" s="92" customFormat="1" x14ac:dyDescent="0.2">
      <c r="D44" s="48"/>
      <c r="E44" s="48" t="s">
        <v>19</v>
      </c>
      <c r="F44" s="49">
        <v>3880.1656699999999</v>
      </c>
      <c r="G44" s="48"/>
      <c r="Q44" s="48"/>
      <c r="R44" s="63"/>
    </row>
    <row r="45" spans="1:21" s="92" customFormat="1" x14ac:dyDescent="0.2">
      <c r="D45" s="48"/>
      <c r="E45" s="48"/>
      <c r="F45" s="48"/>
      <c r="G45" s="48"/>
      <c r="Q45" s="48"/>
      <c r="R45" s="63"/>
    </row>
    <row r="46" spans="1:21" s="92" customFormat="1" x14ac:dyDescent="0.2">
      <c r="D46" s="48"/>
      <c r="E46" s="48" t="s">
        <v>18</v>
      </c>
      <c r="F46" s="49">
        <v>2045.5107700000001</v>
      </c>
      <c r="G46" s="48"/>
      <c r="Q46" s="48"/>
      <c r="R46" s="63"/>
    </row>
    <row r="47" spans="1:21" s="92" customFormat="1" x14ac:dyDescent="0.2">
      <c r="D47" s="48"/>
      <c r="E47" s="48" t="s">
        <v>19</v>
      </c>
      <c r="F47" s="49">
        <v>2262.7816200000002</v>
      </c>
      <c r="G47" s="48"/>
      <c r="Q47" s="48"/>
      <c r="R47" s="63"/>
    </row>
    <row r="48" spans="1:21" s="92" customFormat="1" x14ac:dyDescent="0.2">
      <c r="D48" s="48"/>
      <c r="E48" s="48"/>
      <c r="F48" s="48"/>
      <c r="G48" s="48"/>
      <c r="Q48" s="48"/>
      <c r="R48" s="63"/>
    </row>
    <row r="49" spans="1:18" x14ac:dyDescent="0.2">
      <c r="C49" s="72"/>
      <c r="M49" s="10"/>
      <c r="N49" s="10"/>
      <c r="O49" s="10"/>
      <c r="P49" s="10"/>
      <c r="Q49" s="10"/>
      <c r="R49" s="10"/>
    </row>
    <row r="50" spans="1:18" s="92" customFormat="1" x14ac:dyDescent="0.2">
      <c r="Q50" s="48"/>
      <c r="R50" s="63"/>
    </row>
    <row r="51" spans="1:18" x14ac:dyDescent="0.2">
      <c r="A51" s="92"/>
      <c r="B51" s="92"/>
      <c r="C51" s="92"/>
      <c r="D51" s="92"/>
      <c r="E51" s="92"/>
      <c r="F51" s="92"/>
      <c r="G51" s="92"/>
      <c r="H51" s="92"/>
      <c r="I51" s="92"/>
      <c r="J51" s="92"/>
      <c r="M51" s="10"/>
      <c r="N51" s="10"/>
      <c r="O51" s="10"/>
      <c r="P51" s="10"/>
    </row>
    <row r="52" spans="1:18" x14ac:dyDescent="0.2">
      <c r="M52" s="10"/>
      <c r="N52" s="10"/>
      <c r="O52" s="10"/>
      <c r="P52" s="10"/>
    </row>
    <row r="53" spans="1:18" x14ac:dyDescent="0.2">
      <c r="M53" s="10"/>
      <c r="N53" s="10"/>
      <c r="O53" s="10"/>
      <c r="P53" s="10"/>
    </row>
    <row r="54" spans="1:18" x14ac:dyDescent="0.2">
      <c r="M54" s="10"/>
      <c r="N54" s="10"/>
      <c r="O54" s="10"/>
      <c r="P54" s="10"/>
    </row>
    <row r="55" spans="1:18" x14ac:dyDescent="0.2">
      <c r="M55" s="10"/>
      <c r="N55" s="10"/>
      <c r="O55" s="10"/>
      <c r="P55" s="10"/>
    </row>
    <row r="56" spans="1:18" x14ac:dyDescent="0.2">
      <c r="M56" s="10"/>
      <c r="N56" s="10"/>
      <c r="O56" s="10"/>
      <c r="P56" s="10"/>
    </row>
    <row r="57" spans="1:18" x14ac:dyDescent="0.2">
      <c r="M57" s="10"/>
      <c r="N57" s="10"/>
      <c r="O57" s="10"/>
      <c r="P57" s="10"/>
    </row>
  </sheetData>
  <mergeCells count="11">
    <mergeCell ref="C7:J7"/>
    <mergeCell ref="C9:J9"/>
    <mergeCell ref="B24:D24"/>
    <mergeCell ref="C8:J8"/>
    <mergeCell ref="B25:D25"/>
    <mergeCell ref="F24:J24"/>
    <mergeCell ref="F25:J25"/>
    <mergeCell ref="C11:D11"/>
    <mergeCell ref="E11:F11"/>
    <mergeCell ref="G11:H11"/>
    <mergeCell ref="I11:J11"/>
  </mergeCells>
  <printOptions horizontalCentered="1" verticalCentered="1"/>
  <pageMargins left="0.74803149606299213" right="0" top="0.35433070866141736" bottom="0.55118110236220474" header="0.31496062992125984" footer="0.31496062992125984"/>
  <pageSetup scale="79" fitToWidth="0" fitToHeight="0" orientation="portrait" r:id="rId1"/>
  <headerFooter alignWithMargins="0">
    <oddFooter>&amp;C&amp;"-,Negrita"&amp;12&amp;K004559Página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96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7.85546875" style="48" bestFit="1" customWidth="1"/>
    <col min="18" max="18" width="8.42578125" style="48" bestFit="1" customWidth="1"/>
    <col min="19" max="16384" width="10.85546875" style="10"/>
  </cols>
  <sheetData>
    <row r="1" spans="1:19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10"/>
      <c r="Q2" s="10"/>
      <c r="R2" s="10"/>
    </row>
    <row r="3" spans="1:19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</row>
    <row r="4" spans="1:19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19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19" ht="51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</row>
    <row r="7" spans="1:19" x14ac:dyDescent="0.2">
      <c r="A7" s="3"/>
      <c r="B7" s="11"/>
      <c r="C7" s="276" t="s">
        <v>40</v>
      </c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13"/>
      <c r="P7" s="10"/>
      <c r="Q7" s="10"/>
      <c r="R7" s="10"/>
    </row>
    <row r="8" spans="1:19" x14ac:dyDescent="0.2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13"/>
      <c r="P8" s="10"/>
      <c r="Q8" s="10"/>
      <c r="R8" s="10"/>
    </row>
    <row r="9" spans="1:19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159"/>
      <c r="Q9" s="159"/>
      <c r="R9" s="159"/>
    </row>
    <row r="10" spans="1:19" ht="15.75" customHeight="1" x14ac:dyDescent="0.2">
      <c r="A10" s="3"/>
      <c r="B10" s="2"/>
      <c r="C10" s="264" t="s">
        <v>121</v>
      </c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13"/>
      <c r="P10" s="159"/>
      <c r="Q10" s="159"/>
      <c r="R10" s="159"/>
    </row>
    <row r="11" spans="1:19" x14ac:dyDescent="0.2">
      <c r="A11" s="3"/>
      <c r="B11" s="2"/>
      <c r="C11" s="20" t="s">
        <v>108</v>
      </c>
      <c r="D11" s="20" t="s">
        <v>109</v>
      </c>
      <c r="E11" s="20" t="s">
        <v>110</v>
      </c>
      <c r="F11" s="20" t="s">
        <v>111</v>
      </c>
      <c r="G11" s="20" t="s">
        <v>112</v>
      </c>
      <c r="H11" s="20" t="s">
        <v>113</v>
      </c>
      <c r="I11" s="20" t="s">
        <v>114</v>
      </c>
      <c r="J11" s="20" t="s">
        <v>115</v>
      </c>
      <c r="K11" s="20" t="s">
        <v>116</v>
      </c>
      <c r="L11" s="20" t="s">
        <v>107</v>
      </c>
      <c r="M11" s="20" t="s">
        <v>117</v>
      </c>
      <c r="N11" s="20" t="s">
        <v>118</v>
      </c>
      <c r="O11" s="13"/>
    </row>
    <row r="12" spans="1:19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S12" s="48"/>
    </row>
    <row r="13" spans="1:19" x14ac:dyDescent="0.2">
      <c r="A13" s="3"/>
      <c r="B13" s="20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3"/>
      <c r="S13" s="48"/>
    </row>
    <row r="14" spans="1:19" x14ac:dyDescent="0.2">
      <c r="A14" s="3"/>
      <c r="B14" s="67">
        <v>2023</v>
      </c>
      <c r="C14" s="228">
        <v>60.240964788584115</v>
      </c>
      <c r="D14" s="229">
        <v>60.230953976798553</v>
      </c>
      <c r="E14" s="230">
        <v>60.749319842243601</v>
      </c>
      <c r="F14" s="228">
        <v>60.716004887166534</v>
      </c>
      <c r="G14" s="229">
        <v>62.145563827522963</v>
      </c>
      <c r="H14" s="231">
        <v>61.600309297540932</v>
      </c>
      <c r="I14" s="231">
        <v>62.486177077509033</v>
      </c>
      <c r="J14" s="231">
        <v>63.193390997774927</v>
      </c>
      <c r="K14" s="231">
        <v>64.230094782397472</v>
      </c>
      <c r="L14" s="231">
        <v>64.029901301207445</v>
      </c>
      <c r="M14" s="231">
        <v>63.182341368221017</v>
      </c>
      <c r="N14" s="232">
        <v>63.064109980042403</v>
      </c>
      <c r="O14" s="13"/>
      <c r="P14" s="260"/>
      <c r="Q14" s="260" t="s">
        <v>20</v>
      </c>
      <c r="R14" s="260" t="s">
        <v>41</v>
      </c>
      <c r="S14" s="48"/>
    </row>
    <row r="15" spans="1:19" x14ac:dyDescent="0.2">
      <c r="A15" s="3"/>
      <c r="B15" s="67">
        <v>2024</v>
      </c>
      <c r="C15" s="228">
        <v>63.798012319364503</v>
      </c>
      <c r="D15" s="229">
        <v>64.347811477734851</v>
      </c>
      <c r="E15" s="230">
        <v>64.941691555815126</v>
      </c>
      <c r="F15" s="228">
        <v>64.286418301731345</v>
      </c>
      <c r="G15" s="229">
        <v>64.599999999999994</v>
      </c>
      <c r="H15" s="231">
        <v>64.947052438246928</v>
      </c>
      <c r="I15" s="231">
        <v>64.212506758522721</v>
      </c>
      <c r="J15" s="231">
        <v>63.155221611195053</v>
      </c>
      <c r="K15" s="231">
        <v>62.471593899805846</v>
      </c>
      <c r="L15" s="231">
        <v>63.111927304969583</v>
      </c>
      <c r="M15" s="231">
        <v>63.66853754788302</v>
      </c>
      <c r="N15" s="232">
        <v>64.220351471108046</v>
      </c>
      <c r="O15" s="13"/>
      <c r="P15" s="261" t="s">
        <v>264</v>
      </c>
      <c r="Q15" s="262">
        <v>60.240964788584115</v>
      </c>
      <c r="R15" s="262">
        <v>77.322460604982268</v>
      </c>
      <c r="S15" s="48"/>
    </row>
    <row r="16" spans="1:19" x14ac:dyDescent="0.2">
      <c r="A16" s="3"/>
      <c r="B16" s="67">
        <v>2025</v>
      </c>
      <c r="C16" s="229">
        <v>65.311461755785899</v>
      </c>
      <c r="D16" s="229">
        <v>64.436117065819403</v>
      </c>
      <c r="E16" s="229">
        <v>62.721113948313558</v>
      </c>
      <c r="F16" s="229">
        <v>62.037743355241837</v>
      </c>
      <c r="G16" s="229">
        <v>63.612692693946585</v>
      </c>
      <c r="H16" s="229">
        <v>64.538326715274692</v>
      </c>
      <c r="I16" s="229">
        <v>64.165164339158636</v>
      </c>
      <c r="J16" s="229">
        <v>63.449894416649897</v>
      </c>
      <c r="K16" s="229">
        <v>63.539874713759417</v>
      </c>
      <c r="L16" s="229">
        <v>63.839809162806191</v>
      </c>
      <c r="M16" s="229">
        <v>63.095253304645183</v>
      </c>
      <c r="N16" s="233">
        <v>63.397763850703093</v>
      </c>
      <c r="O16" s="13"/>
      <c r="P16" s="261" t="s">
        <v>265</v>
      </c>
      <c r="Q16" s="262">
        <v>60.230953976798553</v>
      </c>
      <c r="R16" s="262">
        <v>77.218897737990886</v>
      </c>
      <c r="S16" s="48"/>
    </row>
    <row r="17" spans="1:19" x14ac:dyDescent="0.2">
      <c r="A17" s="3"/>
      <c r="B17" s="21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69"/>
      <c r="O17" s="13"/>
      <c r="P17" s="261" t="s">
        <v>266</v>
      </c>
      <c r="Q17" s="262">
        <v>60.749319842243601</v>
      </c>
      <c r="R17" s="262">
        <v>77.408720563791263</v>
      </c>
      <c r="S17" s="48"/>
    </row>
    <row r="18" spans="1:19" x14ac:dyDescent="0.2">
      <c r="A18" s="3"/>
      <c r="B18" s="21" t="s">
        <v>301</v>
      </c>
      <c r="C18" s="229">
        <v>1.5134494364213964</v>
      </c>
      <c r="D18" s="229">
        <v>8.83055880845518E-2</v>
      </c>
      <c r="E18" s="229">
        <v>-2.2205776075015677</v>
      </c>
      <c r="F18" s="229">
        <v>-2.2486749464895084</v>
      </c>
      <c r="G18" s="229">
        <v>-0.98730730605340966</v>
      </c>
      <c r="H18" s="229">
        <v>-0.40872572297223542</v>
      </c>
      <c r="I18" s="229">
        <v>-4.7342419364085231E-2</v>
      </c>
      <c r="J18" s="229">
        <v>0.29467280545484442</v>
      </c>
      <c r="K18" s="229">
        <v>1.0682808139535709</v>
      </c>
      <c r="L18" s="229">
        <v>0.72788185783660708</v>
      </c>
      <c r="M18" s="229">
        <v>-0.57328424323783622</v>
      </c>
      <c r="N18" s="233">
        <v>-0.8225876204049527</v>
      </c>
      <c r="O18" s="13"/>
      <c r="P18" s="261" t="s">
        <v>267</v>
      </c>
      <c r="Q18" s="262">
        <v>60.716004887166534</v>
      </c>
      <c r="R18" s="262">
        <v>76.952353699901636</v>
      </c>
      <c r="S18" s="48"/>
    </row>
    <row r="19" spans="1:19" x14ac:dyDescent="0.2">
      <c r="A19" s="3"/>
      <c r="B19" s="21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13"/>
      <c r="P19" s="261" t="s">
        <v>268</v>
      </c>
      <c r="Q19" s="262">
        <v>62.145563827522963</v>
      </c>
      <c r="R19" s="262">
        <v>77.941032962195322</v>
      </c>
      <c r="S19" s="48"/>
    </row>
    <row r="20" spans="1:19" x14ac:dyDescent="0.2">
      <c r="A20" s="3"/>
      <c r="B20" s="21"/>
      <c r="C20" s="277" t="s">
        <v>122</v>
      </c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13"/>
      <c r="P20" s="261" t="s">
        <v>269</v>
      </c>
      <c r="Q20" s="262">
        <v>61.600309297540932</v>
      </c>
      <c r="R20" s="262">
        <v>79.180919541502234</v>
      </c>
      <c r="S20" s="48"/>
    </row>
    <row r="21" spans="1:19" x14ac:dyDescent="0.2">
      <c r="A21" s="3"/>
      <c r="B21" s="21"/>
      <c r="C21" s="220" t="s">
        <v>108</v>
      </c>
      <c r="D21" s="220" t="s">
        <v>109</v>
      </c>
      <c r="E21" s="220" t="s">
        <v>110</v>
      </c>
      <c r="F21" s="220" t="s">
        <v>111</v>
      </c>
      <c r="G21" s="220" t="s">
        <v>112</v>
      </c>
      <c r="H21" s="220" t="s">
        <v>113</v>
      </c>
      <c r="I21" s="220" t="s">
        <v>114</v>
      </c>
      <c r="J21" s="220" t="s">
        <v>115</v>
      </c>
      <c r="K21" s="220" t="s">
        <v>116</v>
      </c>
      <c r="L21" s="220" t="s">
        <v>107</v>
      </c>
      <c r="M21" s="220" t="s">
        <v>117</v>
      </c>
      <c r="N21" s="220" t="s">
        <v>118</v>
      </c>
      <c r="O21" s="13"/>
      <c r="P21" s="261" t="s">
        <v>270</v>
      </c>
      <c r="Q21" s="262">
        <v>62.486177077509033</v>
      </c>
      <c r="R21" s="262">
        <v>79.306842412424544</v>
      </c>
      <c r="S21" s="48"/>
    </row>
    <row r="22" spans="1:19" ht="12" customHeight="1" x14ac:dyDescent="0.2">
      <c r="A22" s="3"/>
      <c r="B22" s="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13"/>
      <c r="P22" s="261" t="s">
        <v>271</v>
      </c>
      <c r="Q22" s="262">
        <v>63.193390997774927</v>
      </c>
      <c r="R22" s="262">
        <v>78.030238854117144</v>
      </c>
      <c r="S22" s="48"/>
    </row>
    <row r="23" spans="1:19" x14ac:dyDescent="0.2">
      <c r="A23" s="3"/>
      <c r="B23" s="20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13"/>
      <c r="P23" s="261" t="s">
        <v>272</v>
      </c>
      <c r="Q23" s="262">
        <v>64.230094782397472</v>
      </c>
      <c r="R23" s="262">
        <v>78.312300358507272</v>
      </c>
      <c r="S23" s="48"/>
    </row>
    <row r="24" spans="1:19" x14ac:dyDescent="0.2">
      <c r="A24" s="3"/>
      <c r="B24" s="67">
        <v>2023</v>
      </c>
      <c r="C24" s="228">
        <v>77.322460604982268</v>
      </c>
      <c r="D24" s="229">
        <v>77.218897737990886</v>
      </c>
      <c r="E24" s="230">
        <v>77.408720563791263</v>
      </c>
      <c r="F24" s="228">
        <v>76.952353699901636</v>
      </c>
      <c r="G24" s="229">
        <v>77.941032962195322</v>
      </c>
      <c r="H24" s="231">
        <v>79.180919541502234</v>
      </c>
      <c r="I24" s="231">
        <v>79.306842412424544</v>
      </c>
      <c r="J24" s="231">
        <v>78.030238854117144</v>
      </c>
      <c r="K24" s="231">
        <v>78.312300358507272</v>
      </c>
      <c r="L24" s="231">
        <v>78.424975420954524</v>
      </c>
      <c r="M24" s="231">
        <v>79.068537951612498</v>
      </c>
      <c r="N24" s="232">
        <v>78.294013528835876</v>
      </c>
      <c r="O24" s="13"/>
      <c r="P24" s="261" t="s">
        <v>273</v>
      </c>
      <c r="Q24" s="262">
        <v>64.029901301207445</v>
      </c>
      <c r="R24" s="262">
        <v>78.424975420954524</v>
      </c>
      <c r="S24" s="48"/>
    </row>
    <row r="25" spans="1:19" x14ac:dyDescent="0.2">
      <c r="A25" s="3"/>
      <c r="B25" s="67">
        <v>2024</v>
      </c>
      <c r="C25" s="228">
        <v>78.889015646677507</v>
      </c>
      <c r="D25" s="229">
        <v>79.25770546316528</v>
      </c>
      <c r="E25" s="230">
        <v>80.024559564505552</v>
      </c>
      <c r="F25" s="228">
        <v>80.07639261115834</v>
      </c>
      <c r="G25" s="229">
        <v>79.8</v>
      </c>
      <c r="H25" s="231">
        <v>79.213722149658935</v>
      </c>
      <c r="I25" s="231">
        <v>78.699442832067191</v>
      </c>
      <c r="J25" s="231">
        <v>78.87442528744856</v>
      </c>
      <c r="K25" s="231">
        <v>78.753796667391569</v>
      </c>
      <c r="L25" s="231">
        <v>78.169758027697455</v>
      </c>
      <c r="M25" s="231">
        <v>78.304814528449569</v>
      </c>
      <c r="N25" s="232">
        <v>78.386268743392563</v>
      </c>
      <c r="O25" s="13"/>
      <c r="P25" s="261" t="s">
        <v>274</v>
      </c>
      <c r="Q25" s="262">
        <v>63.182341368221017</v>
      </c>
      <c r="R25" s="262">
        <v>79.068537951612498</v>
      </c>
      <c r="S25" s="48"/>
    </row>
    <row r="26" spans="1:19" x14ac:dyDescent="0.2">
      <c r="A26" s="3"/>
      <c r="B26" s="67">
        <v>2025</v>
      </c>
      <c r="C26" s="229">
        <v>78.138446842595442</v>
      </c>
      <c r="D26" s="229">
        <v>77.583813499379502</v>
      </c>
      <c r="E26" s="229">
        <v>78.181514410672307</v>
      </c>
      <c r="F26" s="229">
        <v>78.661099460993555</v>
      </c>
      <c r="G26" s="229">
        <v>78.419031318863034</v>
      </c>
      <c r="H26" s="229">
        <v>78.018306187179263</v>
      </c>
      <c r="I26" s="229">
        <v>77.637520870774097</v>
      </c>
      <c r="J26" s="229">
        <v>78.03765595309919</v>
      </c>
      <c r="K26" s="229">
        <v>78.238962645700653</v>
      </c>
      <c r="L26" s="229">
        <v>78.136237419373927</v>
      </c>
      <c r="M26" s="229">
        <v>78.227235492753962</v>
      </c>
      <c r="N26" s="233">
        <v>77.580104939640719</v>
      </c>
      <c r="O26" s="13"/>
      <c r="P26" s="261" t="s">
        <v>275</v>
      </c>
      <c r="Q26" s="262">
        <v>63.064109980042403</v>
      </c>
      <c r="R26" s="262">
        <v>78.294013528835876</v>
      </c>
      <c r="S26" s="48"/>
    </row>
    <row r="27" spans="1:19" x14ac:dyDescent="0.2">
      <c r="A27" s="3"/>
      <c r="B27" s="21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69"/>
      <c r="O27" s="13"/>
      <c r="P27" s="261" t="s">
        <v>276</v>
      </c>
      <c r="Q27" s="262">
        <v>63.798012319364503</v>
      </c>
      <c r="R27" s="262">
        <v>78.889015646677507</v>
      </c>
      <c r="S27" s="48"/>
    </row>
    <row r="28" spans="1:19" x14ac:dyDescent="0.2">
      <c r="A28" s="3"/>
      <c r="B28" s="21" t="s">
        <v>301</v>
      </c>
      <c r="C28" s="229">
        <v>-0.75056880408206439</v>
      </c>
      <c r="D28" s="229">
        <v>-1.6738919637857776</v>
      </c>
      <c r="E28" s="229">
        <v>-1.8430451538332449</v>
      </c>
      <c r="F28" s="229">
        <v>-1.4152931501647856</v>
      </c>
      <c r="G28" s="229">
        <v>-1.380968681136963</v>
      </c>
      <c r="H28" s="229">
        <v>-1.1954159624796716</v>
      </c>
      <c r="I28" s="229">
        <v>-1.0619219612930948</v>
      </c>
      <c r="J28" s="229">
        <v>-0.83676933434936984</v>
      </c>
      <c r="K28" s="229">
        <v>-0.51483402169091619</v>
      </c>
      <c r="L28" s="229">
        <v>-3.3520608323527767E-2</v>
      </c>
      <c r="M28" s="229">
        <v>-7.7579035695606535E-2</v>
      </c>
      <c r="N28" s="233">
        <v>-0.80616380375184349</v>
      </c>
      <c r="O28" s="13"/>
      <c r="P28" s="261" t="s">
        <v>277</v>
      </c>
      <c r="Q28" s="262">
        <v>64.347811477734851</v>
      </c>
      <c r="R28" s="262">
        <v>79.25770546316528</v>
      </c>
      <c r="S28" s="48"/>
    </row>
    <row r="29" spans="1:19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1" t="s">
        <v>278</v>
      </c>
      <c r="Q29" s="262">
        <v>64.941691555815126</v>
      </c>
      <c r="R29" s="262">
        <v>80.024559564505552</v>
      </c>
      <c r="S29" s="48"/>
    </row>
    <row r="30" spans="1:19" x14ac:dyDescent="0.2">
      <c r="A30" s="3"/>
      <c r="B30" s="21"/>
      <c r="C30" s="271" t="s">
        <v>213</v>
      </c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13"/>
      <c r="P30" s="261" t="s">
        <v>279</v>
      </c>
      <c r="Q30" s="262">
        <v>64.286418301731345</v>
      </c>
      <c r="R30" s="262">
        <v>80.07639261115834</v>
      </c>
      <c r="S30" s="48"/>
    </row>
    <row r="31" spans="1:19" x14ac:dyDescent="0.2">
      <c r="A31" s="3"/>
      <c r="B31" s="21"/>
      <c r="C31" s="271" t="s">
        <v>205</v>
      </c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13"/>
      <c r="P31" s="261" t="s">
        <v>280</v>
      </c>
      <c r="Q31" s="262">
        <v>64.599999999999994</v>
      </c>
      <c r="R31" s="262">
        <v>79.8</v>
      </c>
      <c r="S31" s="48"/>
    </row>
    <row r="32" spans="1:19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1" t="s">
        <v>281</v>
      </c>
      <c r="Q32" s="262">
        <v>64.947052438246928</v>
      </c>
      <c r="R32" s="262">
        <v>79.213722149658935</v>
      </c>
      <c r="S32" s="48"/>
    </row>
    <row r="33" spans="1:19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1" t="s">
        <v>282</v>
      </c>
      <c r="Q33" s="262">
        <v>64.212506758522721</v>
      </c>
      <c r="R33" s="262">
        <v>78.699442832067191</v>
      </c>
      <c r="S33" s="48"/>
    </row>
    <row r="34" spans="1:19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1" t="s">
        <v>283</v>
      </c>
      <c r="Q34" s="262">
        <v>63.155221611195053</v>
      </c>
      <c r="R34" s="262">
        <v>78.87442528744856</v>
      </c>
      <c r="S34" s="48"/>
    </row>
    <row r="35" spans="1:19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1" t="s">
        <v>284</v>
      </c>
      <c r="Q35" s="262">
        <v>62.471593899805846</v>
      </c>
      <c r="R35" s="262">
        <v>78.753796667391569</v>
      </c>
      <c r="S35" s="48"/>
    </row>
    <row r="36" spans="1:19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1" t="s">
        <v>285</v>
      </c>
      <c r="Q36" s="262">
        <v>63.111927304969583</v>
      </c>
      <c r="R36" s="262">
        <v>78.169758027697455</v>
      </c>
      <c r="S36" s="48"/>
    </row>
    <row r="37" spans="1:19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1" t="s">
        <v>286</v>
      </c>
      <c r="Q37" s="262">
        <v>63.66853754788302</v>
      </c>
      <c r="R37" s="262">
        <v>78.304814528449569</v>
      </c>
      <c r="S37" s="48"/>
    </row>
    <row r="38" spans="1:19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1" t="s">
        <v>287</v>
      </c>
      <c r="Q38" s="262">
        <v>64.220351471108046</v>
      </c>
      <c r="R38" s="262">
        <v>78.386268743392563</v>
      </c>
      <c r="S38" s="48"/>
    </row>
    <row r="39" spans="1:19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1" t="s">
        <v>289</v>
      </c>
      <c r="Q39" s="262">
        <v>65.311461755785899</v>
      </c>
      <c r="R39" s="262">
        <v>78.138446842595442</v>
      </c>
      <c r="S39" s="48"/>
    </row>
    <row r="40" spans="1:19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1" t="s">
        <v>297</v>
      </c>
      <c r="Q40" s="262">
        <v>64.436117065819403</v>
      </c>
      <c r="R40" s="262">
        <v>77.583813499379502</v>
      </c>
      <c r="S40" s="48"/>
    </row>
    <row r="41" spans="1:19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1" t="s">
        <v>298</v>
      </c>
      <c r="Q41" s="262">
        <v>62.721113948313558</v>
      </c>
      <c r="R41" s="262">
        <v>78.181514410672307</v>
      </c>
      <c r="S41" s="48"/>
    </row>
    <row r="42" spans="1:19" x14ac:dyDescent="0.2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1" t="s">
        <v>290</v>
      </c>
      <c r="Q42" s="262">
        <v>62.037743355241837</v>
      </c>
      <c r="R42" s="262">
        <v>78.661099460993555</v>
      </c>
      <c r="S42" s="48"/>
    </row>
    <row r="43" spans="1:19" x14ac:dyDescent="0.2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1" t="s">
        <v>291</v>
      </c>
      <c r="Q43" s="262">
        <v>63.612692693946585</v>
      </c>
      <c r="R43" s="262">
        <v>78.419031318863034</v>
      </c>
      <c r="S43" s="48"/>
    </row>
    <row r="44" spans="1:19" x14ac:dyDescent="0.2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1" t="s">
        <v>292</v>
      </c>
      <c r="Q44" s="262">
        <v>64.538326715274692</v>
      </c>
      <c r="R44" s="262">
        <v>78.018306187179263</v>
      </c>
      <c r="S44" s="48"/>
    </row>
    <row r="45" spans="1:19" x14ac:dyDescent="0.2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1" t="s">
        <v>293</v>
      </c>
      <c r="Q45" s="262">
        <v>64.165164339158636</v>
      </c>
      <c r="R45" s="262">
        <v>77.637520870774097</v>
      </c>
      <c r="S45" s="48"/>
    </row>
    <row r="46" spans="1:19" x14ac:dyDescent="0.2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1" t="s">
        <v>294</v>
      </c>
      <c r="Q46" s="262">
        <v>63.449894416649897</v>
      </c>
      <c r="R46" s="262">
        <v>78.03765595309919</v>
      </c>
      <c r="S46" s="48"/>
    </row>
    <row r="47" spans="1:19" x14ac:dyDescent="0.2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"/>
      <c r="P47" s="261" t="s">
        <v>295</v>
      </c>
      <c r="Q47" s="262">
        <v>63.539874713759417</v>
      </c>
      <c r="R47" s="262">
        <v>78.238962645700653</v>
      </c>
      <c r="S47" s="48"/>
    </row>
    <row r="48" spans="1:19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1" t="s">
        <v>296</v>
      </c>
      <c r="Q48" s="262">
        <v>63.839809162806191</v>
      </c>
      <c r="R48" s="262">
        <v>78.136237419373927</v>
      </c>
      <c r="S48" s="48"/>
    </row>
    <row r="49" spans="1:19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1" t="s">
        <v>299</v>
      </c>
      <c r="Q49" s="262">
        <v>63.095253304645183</v>
      </c>
      <c r="R49" s="262">
        <v>78.227235492753962</v>
      </c>
      <c r="S49" s="48"/>
    </row>
    <row r="50" spans="1:19" x14ac:dyDescent="0.2">
      <c r="A50" s="185" t="s">
        <v>310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1" t="s">
        <v>300</v>
      </c>
      <c r="Q50" s="262">
        <v>63.397763850703093</v>
      </c>
      <c r="R50" s="262">
        <v>77.580104939640719</v>
      </c>
      <c r="S50" s="48"/>
    </row>
    <row r="51" spans="1:19" x14ac:dyDescent="0.2">
      <c r="A51" s="196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</row>
    <row r="52" spans="1:19" x14ac:dyDescent="0.2">
      <c r="B52" s="48"/>
      <c r="C52" s="48"/>
      <c r="D52" s="48"/>
      <c r="E52" s="48"/>
      <c r="F52" s="48"/>
      <c r="G52" s="48"/>
      <c r="H52" s="48"/>
      <c r="I52" s="48"/>
    </row>
    <row r="53" spans="1:19" x14ac:dyDescent="0.2">
      <c r="B53" s="48"/>
      <c r="C53" s="48"/>
      <c r="D53" s="48"/>
      <c r="E53" s="48"/>
      <c r="F53" s="48"/>
      <c r="G53" s="48"/>
      <c r="H53" s="48"/>
      <c r="I53" s="48"/>
      <c r="P53" s="161"/>
      <c r="Q53" s="159"/>
      <c r="R53" s="159"/>
    </row>
    <row r="54" spans="1:19" x14ac:dyDescent="0.2">
      <c r="P54" s="159"/>
      <c r="Q54" s="159"/>
      <c r="R54" s="159"/>
    </row>
    <row r="55" spans="1:19" x14ac:dyDescent="0.2"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158"/>
      <c r="P55" s="160"/>
      <c r="Q55" s="159"/>
      <c r="R55" s="159"/>
    </row>
    <row r="56" spans="1:19" x14ac:dyDescent="0.2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71"/>
      <c r="P56" s="159"/>
      <c r="Q56" s="159"/>
      <c r="R56" s="159"/>
    </row>
    <row r="57" spans="1:19" x14ac:dyDescent="0.2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71"/>
      <c r="P57" s="159"/>
      <c r="Q57" s="159"/>
      <c r="R57" s="159"/>
    </row>
    <row r="58" spans="1:19" x14ac:dyDescent="0.2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71"/>
    </row>
    <row r="59" spans="1:19" x14ac:dyDescent="0.2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71"/>
    </row>
    <row r="60" spans="1:19" x14ac:dyDescent="0.2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71"/>
    </row>
    <row r="95" spans="16:18" x14ac:dyDescent="0.2">
      <c r="P95" s="161"/>
      <c r="Q95" s="162"/>
      <c r="R95" s="162"/>
    </row>
    <row r="96" spans="16:18" x14ac:dyDescent="0.2">
      <c r="P96" s="161"/>
      <c r="Q96" s="159"/>
      <c r="R96" s="159"/>
    </row>
  </sheetData>
  <mergeCells count="7">
    <mergeCell ref="C55:N55"/>
    <mergeCell ref="C7:N7"/>
    <mergeCell ref="C8:N8"/>
    <mergeCell ref="C10:N10"/>
    <mergeCell ref="C20:N20"/>
    <mergeCell ref="C30:N30"/>
    <mergeCell ref="C31:N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4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7.85546875" style="48" bestFit="1" customWidth="1"/>
    <col min="18" max="18" width="8.5703125" style="48" bestFit="1" customWidth="1"/>
    <col min="19" max="19" width="10.85546875" style="48"/>
    <col min="20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  <c r="S3" s="64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20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20" x14ac:dyDescent="0.2">
      <c r="A7" s="3"/>
      <c r="B7" s="11"/>
      <c r="C7" s="276" t="s">
        <v>22</v>
      </c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13"/>
      <c r="P7" s="10"/>
      <c r="Q7" s="10"/>
      <c r="R7" s="10"/>
      <c r="S7" s="10"/>
    </row>
    <row r="8" spans="1:20" x14ac:dyDescent="0.2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13"/>
      <c r="T8" s="48"/>
    </row>
    <row r="9" spans="1:20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T9" s="48"/>
    </row>
    <row r="10" spans="1:20" ht="15.75" customHeight="1" x14ac:dyDescent="0.2">
      <c r="A10" s="3"/>
      <c r="B10" s="2"/>
      <c r="C10" s="264" t="s">
        <v>121</v>
      </c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13"/>
      <c r="T10" s="48"/>
    </row>
    <row r="11" spans="1:20" x14ac:dyDescent="0.2">
      <c r="A11" s="3"/>
      <c r="B11" s="2"/>
      <c r="C11" s="20" t="s">
        <v>108</v>
      </c>
      <c r="D11" s="20" t="s">
        <v>109</v>
      </c>
      <c r="E11" s="20" t="s">
        <v>110</v>
      </c>
      <c r="F11" s="20" t="s">
        <v>111</v>
      </c>
      <c r="G11" s="20" t="s">
        <v>112</v>
      </c>
      <c r="H11" s="20" t="s">
        <v>113</v>
      </c>
      <c r="I11" s="20" t="s">
        <v>114</v>
      </c>
      <c r="J11" s="20" t="s">
        <v>115</v>
      </c>
      <c r="K11" s="20" t="s">
        <v>116</v>
      </c>
      <c r="L11" s="20" t="s">
        <v>107</v>
      </c>
      <c r="M11" s="20" t="s">
        <v>117</v>
      </c>
      <c r="N11" s="20" t="s">
        <v>118</v>
      </c>
      <c r="O11" s="13"/>
      <c r="P11" s="104"/>
      <c r="T11" s="48"/>
    </row>
    <row r="12" spans="1:2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48" t="s">
        <v>9</v>
      </c>
      <c r="T12" s="48"/>
    </row>
    <row r="13" spans="1:20" x14ac:dyDescent="0.2">
      <c r="A13" s="3"/>
      <c r="B13" s="20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3"/>
      <c r="T13" s="48"/>
    </row>
    <row r="14" spans="1:20" x14ac:dyDescent="0.2">
      <c r="A14" s="3"/>
      <c r="B14" s="67">
        <v>2023</v>
      </c>
      <c r="C14" s="228">
        <v>52.040964230531607</v>
      </c>
      <c r="D14" s="229">
        <v>53.076030664525497</v>
      </c>
      <c r="E14" s="230">
        <v>53.784181318866622</v>
      </c>
      <c r="F14" s="228">
        <v>54.539784918017489</v>
      </c>
      <c r="G14" s="229">
        <v>55.909560463967686</v>
      </c>
      <c r="H14" s="231">
        <v>55.422468339652674</v>
      </c>
      <c r="I14" s="231">
        <v>55.765775745940026</v>
      </c>
      <c r="J14" s="231">
        <v>56.444869696673329</v>
      </c>
      <c r="K14" s="231">
        <v>58.256927014274673</v>
      </c>
      <c r="L14" s="231">
        <v>57.83661280750416</v>
      </c>
      <c r="M14" s="231">
        <v>56.930091607904117</v>
      </c>
      <c r="N14" s="232">
        <v>55.757463264220107</v>
      </c>
      <c r="O14" s="13"/>
      <c r="Q14" s="48" t="s">
        <v>20</v>
      </c>
      <c r="R14" s="48" t="s">
        <v>41</v>
      </c>
      <c r="T14" s="48"/>
    </row>
    <row r="15" spans="1:20" ht="15" customHeight="1" x14ac:dyDescent="0.2">
      <c r="A15" s="3"/>
      <c r="B15" s="67">
        <v>2024</v>
      </c>
      <c r="C15" s="228">
        <v>56.440993585916829</v>
      </c>
      <c r="D15" s="229">
        <v>57.030569819823661</v>
      </c>
      <c r="E15" s="230">
        <v>58.198056555727241</v>
      </c>
      <c r="F15" s="228">
        <v>57.764508310189413</v>
      </c>
      <c r="G15" s="229">
        <v>58</v>
      </c>
      <c r="H15" s="231">
        <v>58.240514361595473</v>
      </c>
      <c r="I15" s="231">
        <v>57.566058521821915</v>
      </c>
      <c r="J15" s="231">
        <v>56.513328781983539</v>
      </c>
      <c r="K15" s="231">
        <v>56.071318281360568</v>
      </c>
      <c r="L15" s="231">
        <v>56.78620121851089</v>
      </c>
      <c r="M15" s="231">
        <v>56.590942970059686</v>
      </c>
      <c r="N15" s="232">
        <v>56.620433233665267</v>
      </c>
      <c r="O15" s="13"/>
      <c r="P15" s="263" t="s">
        <v>264</v>
      </c>
      <c r="Q15" s="117">
        <v>52.040964230531607</v>
      </c>
      <c r="R15" s="117">
        <v>68.325460017908313</v>
      </c>
      <c r="T15" s="48"/>
    </row>
    <row r="16" spans="1:20" x14ac:dyDescent="0.2">
      <c r="A16" s="3"/>
      <c r="B16" s="67">
        <v>2025</v>
      </c>
      <c r="C16" s="229">
        <v>57.35001862795864</v>
      </c>
      <c r="D16" s="229">
        <v>57.841937382008943</v>
      </c>
      <c r="E16" s="229">
        <v>56.485574967857957</v>
      </c>
      <c r="F16" s="229">
        <v>56.797215098052746</v>
      </c>
      <c r="G16" s="229">
        <v>58.114744611164582</v>
      </c>
      <c r="H16" s="229">
        <v>59.083438779138277</v>
      </c>
      <c r="I16" s="229">
        <v>58.49225928643633</v>
      </c>
      <c r="J16" s="229">
        <v>57.939802201150492</v>
      </c>
      <c r="K16" s="229">
        <v>58.693490295276085</v>
      </c>
      <c r="L16" s="229">
        <v>59.187992297002502</v>
      </c>
      <c r="M16" s="229">
        <v>58.147342595389908</v>
      </c>
      <c r="N16" s="233">
        <v>57.919222112953847</v>
      </c>
      <c r="O16" s="13"/>
      <c r="P16" s="263" t="s">
        <v>265</v>
      </c>
      <c r="Q16" s="117">
        <v>53.076030664525497</v>
      </c>
      <c r="R16" s="117">
        <v>69.708519790670692</v>
      </c>
      <c r="T16" s="48"/>
    </row>
    <row r="17" spans="1:20" x14ac:dyDescent="0.2">
      <c r="A17" s="3"/>
      <c r="B17" s="67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69"/>
      <c r="O17" s="13"/>
      <c r="P17" s="263" t="s">
        <v>266</v>
      </c>
      <c r="Q17" s="117">
        <v>53.784181318866622</v>
      </c>
      <c r="R17" s="117">
        <v>69.545031173150065</v>
      </c>
      <c r="T17" s="48"/>
    </row>
    <row r="18" spans="1:20" x14ac:dyDescent="0.2">
      <c r="A18" s="3"/>
      <c r="B18" s="11" t="s">
        <v>301</v>
      </c>
      <c r="C18" s="229">
        <v>0.90902504204181156</v>
      </c>
      <c r="D18" s="229">
        <v>0.81136756218528205</v>
      </c>
      <c r="E18" s="229">
        <v>-1.7124815878692843</v>
      </c>
      <c r="F18" s="229">
        <v>-0.96729321213666708</v>
      </c>
      <c r="G18" s="229">
        <v>0.11474461116458201</v>
      </c>
      <c r="H18" s="229">
        <v>0.84292441754280389</v>
      </c>
      <c r="I18" s="229">
        <v>0.92620076461441414</v>
      </c>
      <c r="J18" s="229">
        <v>1.4264734191669532</v>
      </c>
      <c r="K18" s="229">
        <v>2.6221720139155167</v>
      </c>
      <c r="L18" s="229">
        <v>2.4017910784916126</v>
      </c>
      <c r="M18" s="229">
        <v>1.5563996253302221</v>
      </c>
      <c r="N18" s="233">
        <v>1.2987888792885798</v>
      </c>
      <c r="O18" s="13"/>
      <c r="P18" s="263" t="s">
        <v>267</v>
      </c>
      <c r="Q18" s="117">
        <v>54.539784918017489</v>
      </c>
      <c r="R18" s="117">
        <v>69.281118981096412</v>
      </c>
      <c r="T18" s="48"/>
    </row>
    <row r="19" spans="1:20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3" t="s">
        <v>268</v>
      </c>
      <c r="Q19" s="117">
        <v>55.909560463967686</v>
      </c>
      <c r="R19" s="117">
        <v>70.252449886685639</v>
      </c>
      <c r="T19" s="48"/>
    </row>
    <row r="20" spans="1:20" x14ac:dyDescent="0.2">
      <c r="A20" s="3"/>
      <c r="B20" s="67"/>
      <c r="C20" s="264" t="s">
        <v>122</v>
      </c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13"/>
      <c r="P20" s="263" t="s">
        <v>269</v>
      </c>
      <c r="Q20" s="117">
        <v>55.422468339652674</v>
      </c>
      <c r="R20" s="117">
        <v>72.442805474442693</v>
      </c>
      <c r="T20" s="48"/>
    </row>
    <row r="21" spans="1:20" x14ac:dyDescent="0.2">
      <c r="A21" s="3"/>
      <c r="B21" s="67"/>
      <c r="C21" s="20" t="s">
        <v>108</v>
      </c>
      <c r="D21" s="20" t="s">
        <v>109</v>
      </c>
      <c r="E21" s="20" t="s">
        <v>110</v>
      </c>
      <c r="F21" s="20" t="s">
        <v>111</v>
      </c>
      <c r="G21" s="20" t="s">
        <v>112</v>
      </c>
      <c r="H21" s="20" t="s">
        <v>113</v>
      </c>
      <c r="I21" s="20" t="s">
        <v>114</v>
      </c>
      <c r="J21" s="20" t="s">
        <v>115</v>
      </c>
      <c r="K21" s="20" t="s">
        <v>116</v>
      </c>
      <c r="L21" s="20" t="s">
        <v>107</v>
      </c>
      <c r="M21" s="20" t="s">
        <v>117</v>
      </c>
      <c r="N21" s="20" t="s">
        <v>118</v>
      </c>
      <c r="O21" s="13"/>
      <c r="P21" s="263" t="s">
        <v>270</v>
      </c>
      <c r="Q21" s="117">
        <v>55.765775745940026</v>
      </c>
      <c r="R21" s="117">
        <v>72.376727187559453</v>
      </c>
      <c r="T21" s="48"/>
    </row>
    <row r="22" spans="1:20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3" t="s">
        <v>271</v>
      </c>
      <c r="Q22" s="117">
        <v>56.444869696673329</v>
      </c>
      <c r="R22" s="117">
        <v>71.70285190879946</v>
      </c>
      <c r="T22" s="48"/>
    </row>
    <row r="23" spans="1:20" x14ac:dyDescent="0.2">
      <c r="A23" s="3"/>
      <c r="B23" s="67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3"/>
      <c r="P23" s="263" t="s">
        <v>272</v>
      </c>
      <c r="Q23" s="117">
        <v>58.256927014274673</v>
      </c>
      <c r="R23" s="117">
        <v>71.859178516527592</v>
      </c>
      <c r="T23" s="48"/>
    </row>
    <row r="24" spans="1:20" x14ac:dyDescent="0.2">
      <c r="A24" s="3"/>
      <c r="B24" s="67">
        <v>2023</v>
      </c>
      <c r="C24" s="228">
        <v>68.325460017908313</v>
      </c>
      <c r="D24" s="229">
        <v>69.708519790670692</v>
      </c>
      <c r="E24" s="230">
        <v>69.545031173150065</v>
      </c>
      <c r="F24" s="228">
        <v>69.281118981096412</v>
      </c>
      <c r="G24" s="229">
        <v>70.252449886685639</v>
      </c>
      <c r="H24" s="231">
        <v>72.442805474442693</v>
      </c>
      <c r="I24" s="231">
        <v>72.376727187559453</v>
      </c>
      <c r="J24" s="231">
        <v>71.70285190879946</v>
      </c>
      <c r="K24" s="231">
        <v>71.859178516527592</v>
      </c>
      <c r="L24" s="231">
        <v>71.306702407181831</v>
      </c>
      <c r="M24" s="231">
        <v>70.603163060849425</v>
      </c>
      <c r="N24" s="232">
        <v>69.507334413170796</v>
      </c>
      <c r="O24" s="13"/>
      <c r="P24" s="263" t="s">
        <v>273</v>
      </c>
      <c r="Q24" s="117">
        <v>57.83661280750416</v>
      </c>
      <c r="R24" s="117">
        <v>71.306702407181831</v>
      </c>
      <c r="T24" s="48"/>
    </row>
    <row r="25" spans="1:20" x14ac:dyDescent="0.2">
      <c r="A25" s="3"/>
      <c r="B25" s="67">
        <v>2024</v>
      </c>
      <c r="C25" s="228">
        <v>71.122127010504713</v>
      </c>
      <c r="D25" s="229">
        <v>72.190015778531929</v>
      </c>
      <c r="E25" s="230">
        <v>72.514875772100297</v>
      </c>
      <c r="F25" s="228">
        <v>72.068356315128895</v>
      </c>
      <c r="G25" s="229">
        <v>72.099999999999994</v>
      </c>
      <c r="H25" s="231">
        <v>71.767465070181274</v>
      </c>
      <c r="I25" s="231">
        <v>72.061008469880917</v>
      </c>
      <c r="J25" s="231">
        <v>72.439513580437932</v>
      </c>
      <c r="K25" s="231">
        <v>73.213632597977991</v>
      </c>
      <c r="L25" s="231">
        <v>72.192115595639521</v>
      </c>
      <c r="M25" s="231">
        <v>72.341694015700966</v>
      </c>
      <c r="N25" s="232">
        <v>71.917362498622438</v>
      </c>
      <c r="O25" s="13"/>
      <c r="P25" s="263" t="s">
        <v>274</v>
      </c>
      <c r="Q25" s="117">
        <v>56.930091607904117</v>
      </c>
      <c r="R25" s="117">
        <v>70.603163060849425</v>
      </c>
      <c r="T25" s="48"/>
    </row>
    <row r="26" spans="1:20" x14ac:dyDescent="0.2">
      <c r="A26" s="3"/>
      <c r="B26" s="67">
        <v>2025</v>
      </c>
      <c r="C26" s="229">
        <v>71.809228099868179</v>
      </c>
      <c r="D26" s="229">
        <v>71.616850476740083</v>
      </c>
      <c r="E26" s="229">
        <v>72.246856407488067</v>
      </c>
      <c r="F26" s="229">
        <v>72.169611162193206</v>
      </c>
      <c r="G26" s="229">
        <v>71.843201015516357</v>
      </c>
      <c r="H26" s="229">
        <v>71.828377133213024</v>
      </c>
      <c r="I26" s="229">
        <v>71.939529210661377</v>
      </c>
      <c r="J26" s="229">
        <v>72.767522676881299</v>
      </c>
      <c r="K26" s="229">
        <v>73.245954760401276</v>
      </c>
      <c r="L26" s="229">
        <v>73.646221286755932</v>
      </c>
      <c r="M26" s="229">
        <v>72.584068843206978</v>
      </c>
      <c r="N26" s="233">
        <v>71.552609079981593</v>
      </c>
      <c r="O26" s="13"/>
      <c r="P26" s="263" t="s">
        <v>275</v>
      </c>
      <c r="Q26" s="117">
        <v>55.757463264220107</v>
      </c>
      <c r="R26" s="117">
        <v>69.507334413170796</v>
      </c>
      <c r="T26" s="48"/>
    </row>
    <row r="27" spans="1:20" x14ac:dyDescent="0.2">
      <c r="A27" s="3"/>
      <c r="B27" s="67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69"/>
      <c r="O27" s="13"/>
      <c r="P27" s="263" t="s">
        <v>276</v>
      </c>
      <c r="Q27" s="117">
        <v>56.440993585916829</v>
      </c>
      <c r="R27" s="117">
        <v>71.122127010504713</v>
      </c>
      <c r="T27" s="48"/>
    </row>
    <row r="28" spans="1:20" x14ac:dyDescent="0.2">
      <c r="A28" s="3"/>
      <c r="B28" s="11" t="s">
        <v>301</v>
      </c>
      <c r="C28" s="229">
        <v>0.68710108936346614</v>
      </c>
      <c r="D28" s="229">
        <v>-0.5731653017918461</v>
      </c>
      <c r="E28" s="229">
        <v>-0.26801936461222908</v>
      </c>
      <c r="F28" s="229">
        <v>0.10125484706431109</v>
      </c>
      <c r="G28" s="229">
        <v>-0.25679898448363758</v>
      </c>
      <c r="H28" s="229">
        <v>6.0912063031750563E-2</v>
      </c>
      <c r="I28" s="229">
        <v>-0.12147925921954084</v>
      </c>
      <c r="J28" s="229">
        <v>0.32800909644336684</v>
      </c>
      <c r="K28" s="229">
        <v>3.232216242328434E-2</v>
      </c>
      <c r="L28" s="229">
        <v>1.4541056911164105</v>
      </c>
      <c r="M28" s="229">
        <v>0.24237482750601202</v>
      </c>
      <c r="N28" s="233">
        <v>-0.36475341864084498</v>
      </c>
      <c r="O28" s="13"/>
      <c r="P28" s="263" t="s">
        <v>277</v>
      </c>
      <c r="Q28" s="117">
        <v>57.030569819823661</v>
      </c>
      <c r="R28" s="117">
        <v>72.190015778531929</v>
      </c>
      <c r="T28" s="48"/>
    </row>
    <row r="29" spans="1:20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3" t="s">
        <v>278</v>
      </c>
      <c r="Q29" s="117">
        <v>58.198056555727241</v>
      </c>
      <c r="R29" s="117">
        <v>72.514875772100297</v>
      </c>
      <c r="T29" s="48"/>
    </row>
    <row r="30" spans="1:20" x14ac:dyDescent="0.2">
      <c r="A30" s="3"/>
      <c r="B30" s="21"/>
      <c r="C30" s="271" t="s">
        <v>126</v>
      </c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1"/>
      <c r="O30" s="13"/>
      <c r="P30" s="263" t="s">
        <v>279</v>
      </c>
      <c r="Q30" s="117">
        <v>57.764508310189413</v>
      </c>
      <c r="R30" s="117">
        <v>72.068356315128895</v>
      </c>
      <c r="T30" s="48"/>
    </row>
    <row r="31" spans="1:20" x14ac:dyDescent="0.2">
      <c r="A31" s="3"/>
      <c r="B31" s="21"/>
      <c r="C31" s="271" t="s">
        <v>205</v>
      </c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1"/>
      <c r="O31" s="13"/>
      <c r="P31" s="263" t="s">
        <v>280</v>
      </c>
      <c r="Q31" s="117">
        <v>58</v>
      </c>
      <c r="R31" s="117">
        <v>72.099999999999994</v>
      </c>
      <c r="T31" s="48"/>
    </row>
    <row r="32" spans="1:20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3" t="s">
        <v>281</v>
      </c>
      <c r="Q32" s="117">
        <v>58.240514361595473</v>
      </c>
      <c r="R32" s="117">
        <v>71.767465070181274</v>
      </c>
      <c r="T32" s="48"/>
    </row>
    <row r="33" spans="1:20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3" t="s">
        <v>282</v>
      </c>
      <c r="Q33" s="117">
        <v>57.566058521821915</v>
      </c>
      <c r="R33" s="117">
        <v>72.061008469880917</v>
      </c>
      <c r="T33" s="48"/>
    </row>
    <row r="34" spans="1:20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3" t="s">
        <v>283</v>
      </c>
      <c r="Q34" s="117">
        <v>56.513328781983539</v>
      </c>
      <c r="R34" s="117">
        <v>72.439513580437932</v>
      </c>
      <c r="T34" s="48"/>
    </row>
    <row r="35" spans="1:20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3" t="s">
        <v>284</v>
      </c>
      <c r="Q35" s="117">
        <v>56.071318281360568</v>
      </c>
      <c r="R35" s="117">
        <v>73.213632597977991</v>
      </c>
      <c r="T35" s="48"/>
    </row>
    <row r="36" spans="1:20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3" t="s">
        <v>285</v>
      </c>
      <c r="Q36" s="117">
        <v>56.78620121851089</v>
      </c>
      <c r="R36" s="117">
        <v>72.192115595639521</v>
      </c>
      <c r="T36" s="48"/>
    </row>
    <row r="37" spans="1:20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3" t="s">
        <v>286</v>
      </c>
      <c r="Q37" s="117">
        <v>56.590942970059686</v>
      </c>
      <c r="R37" s="117">
        <v>72.341694015700966</v>
      </c>
      <c r="T37" s="48"/>
    </row>
    <row r="38" spans="1:20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3" t="s">
        <v>287</v>
      </c>
      <c r="Q38" s="117">
        <v>56.620433233665267</v>
      </c>
      <c r="R38" s="117">
        <v>71.917362498622438</v>
      </c>
      <c r="T38" s="48"/>
    </row>
    <row r="39" spans="1:20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3" t="s">
        <v>289</v>
      </c>
      <c r="Q39" s="117">
        <v>57.35001862795864</v>
      </c>
      <c r="R39" s="117">
        <v>71.809228099868179</v>
      </c>
      <c r="T39" s="48"/>
    </row>
    <row r="40" spans="1:20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3" t="s">
        <v>297</v>
      </c>
      <c r="Q40" s="117">
        <v>57.841937382008943</v>
      </c>
      <c r="R40" s="117">
        <v>71.616850476740083</v>
      </c>
      <c r="T40" s="48"/>
    </row>
    <row r="41" spans="1:20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3" t="s">
        <v>298</v>
      </c>
      <c r="Q41" s="117">
        <v>56.485574967857957</v>
      </c>
      <c r="R41" s="117">
        <v>72.246856407488067</v>
      </c>
      <c r="T41" s="48"/>
    </row>
    <row r="42" spans="1:20" x14ac:dyDescent="0.2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3" t="s">
        <v>290</v>
      </c>
      <c r="Q42" s="117">
        <v>56.797215098052746</v>
      </c>
      <c r="R42" s="117">
        <v>72.169611162193206</v>
      </c>
      <c r="T42" s="48"/>
    </row>
    <row r="43" spans="1:20" x14ac:dyDescent="0.2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3" t="s">
        <v>291</v>
      </c>
      <c r="Q43" s="117">
        <v>58.114744611164582</v>
      </c>
      <c r="R43" s="117">
        <v>71.843201015516357</v>
      </c>
      <c r="T43" s="48"/>
    </row>
    <row r="44" spans="1:20" x14ac:dyDescent="0.2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3" t="s">
        <v>292</v>
      </c>
      <c r="Q44" s="117">
        <v>59.083438779138277</v>
      </c>
      <c r="R44" s="117">
        <v>71.828377133213024</v>
      </c>
      <c r="T44" s="48"/>
    </row>
    <row r="45" spans="1:20" x14ac:dyDescent="0.2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3" t="s">
        <v>293</v>
      </c>
      <c r="Q45" s="117">
        <v>58.49225928643633</v>
      </c>
      <c r="R45" s="117">
        <v>71.939529210661377</v>
      </c>
      <c r="T45" s="48"/>
    </row>
    <row r="46" spans="1:20" x14ac:dyDescent="0.2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3" t="s">
        <v>294</v>
      </c>
      <c r="Q46" s="117">
        <v>57.939802201150492</v>
      </c>
      <c r="R46" s="117">
        <v>72.767522676881299</v>
      </c>
      <c r="T46" s="48"/>
    </row>
    <row r="47" spans="1:20" x14ac:dyDescent="0.2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"/>
      <c r="P47" s="263" t="s">
        <v>295</v>
      </c>
      <c r="Q47" s="117">
        <v>58.693490295276085</v>
      </c>
      <c r="R47" s="117">
        <v>73.245954760401276</v>
      </c>
      <c r="T47" s="48"/>
    </row>
    <row r="48" spans="1:20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3" t="s">
        <v>296</v>
      </c>
      <c r="Q48" s="117">
        <v>59.187992297002502</v>
      </c>
      <c r="R48" s="117">
        <v>73.646221286755932</v>
      </c>
      <c r="T48" s="48"/>
    </row>
    <row r="49" spans="1:20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3" t="s">
        <v>299</v>
      </c>
      <c r="Q49" s="117">
        <v>58.147342595389908</v>
      </c>
      <c r="R49" s="117">
        <v>72.584068843206978</v>
      </c>
      <c r="T49" s="48"/>
    </row>
    <row r="50" spans="1:20" x14ac:dyDescent="0.2">
      <c r="A50" s="185" t="s">
        <v>310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3" t="s">
        <v>300</v>
      </c>
      <c r="Q50" s="117">
        <v>57.919222112953847</v>
      </c>
      <c r="R50" s="117">
        <v>71.552609079981593</v>
      </c>
      <c r="T50" s="48"/>
    </row>
    <row r="51" spans="1:20" x14ac:dyDescent="0.2">
      <c r="A51" s="190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3"/>
      <c r="Q51" s="117"/>
      <c r="R51" s="117"/>
      <c r="T51" s="48"/>
    </row>
    <row r="52" spans="1:20" x14ac:dyDescent="0.2">
      <c r="B52" s="48"/>
      <c r="C52" s="48"/>
      <c r="D52" s="48"/>
      <c r="E52" s="48"/>
      <c r="F52" s="48"/>
      <c r="G52" s="48"/>
      <c r="H52" s="48"/>
      <c r="I52" s="48"/>
      <c r="P52" s="263"/>
      <c r="T52" s="48"/>
    </row>
    <row r="53" spans="1:20" x14ac:dyDescent="0.2">
      <c r="B53" s="48"/>
      <c r="C53" s="48"/>
      <c r="D53" s="48"/>
      <c r="E53" s="48"/>
      <c r="F53" s="48"/>
      <c r="G53" s="48"/>
      <c r="H53" s="48"/>
      <c r="I53" s="48"/>
      <c r="P53" s="263"/>
      <c r="Q53" s="117"/>
      <c r="R53" s="117"/>
      <c r="T53" s="48"/>
    </row>
    <row r="54" spans="1:20" x14ac:dyDescent="0.2">
      <c r="P54" s="258"/>
      <c r="Q54" s="258"/>
      <c r="R54" s="258"/>
      <c r="S54" s="258"/>
      <c r="T54" s="48"/>
    </row>
    <row r="55" spans="1:20" x14ac:dyDescent="0.2"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158"/>
      <c r="P55" s="117"/>
      <c r="Q55" s="117"/>
      <c r="R55" s="117"/>
      <c r="S55" s="117"/>
      <c r="T55" s="48"/>
    </row>
    <row r="56" spans="1:20" x14ac:dyDescent="0.2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48"/>
    </row>
    <row r="57" spans="1:20" x14ac:dyDescent="0.2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</row>
    <row r="58" spans="1:20" x14ac:dyDescent="0.2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</row>
    <row r="59" spans="1:20" x14ac:dyDescent="0.2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</row>
    <row r="60" spans="1:20" x14ac:dyDescent="0.2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</row>
    <row r="61" spans="1:20" x14ac:dyDescent="0.2">
      <c r="P61" s="117"/>
    </row>
    <row r="62" spans="1:20" x14ac:dyDescent="0.2">
      <c r="P62" s="117"/>
    </row>
    <row r="63" spans="1:20" x14ac:dyDescent="0.2">
      <c r="P63" s="117"/>
    </row>
    <row r="64" spans="1:20" x14ac:dyDescent="0.2">
      <c r="P64" s="117"/>
    </row>
  </sheetData>
  <mergeCells count="7">
    <mergeCell ref="C7:N7"/>
    <mergeCell ref="C8:N8"/>
    <mergeCell ref="C10:N10"/>
    <mergeCell ref="C55:N55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64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7.85546875" style="48" bestFit="1" customWidth="1"/>
    <col min="18" max="18" width="8.5703125" style="48" bestFit="1" customWidth="1"/>
    <col min="19" max="19" width="10.85546875" style="48"/>
    <col min="20" max="16384" width="10.85546875" style="10"/>
  </cols>
  <sheetData>
    <row r="1" spans="1:19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19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  <c r="S3" s="10"/>
    </row>
    <row r="4" spans="1:19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  <c r="Q4" s="10"/>
      <c r="R4" s="10"/>
      <c r="S4" s="10"/>
    </row>
    <row r="5" spans="1:19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19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19" x14ac:dyDescent="0.2">
      <c r="A7" s="3"/>
      <c r="B7" s="11"/>
      <c r="C7" s="276" t="s">
        <v>21</v>
      </c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13"/>
      <c r="P7" s="10"/>
      <c r="Q7" s="10"/>
      <c r="R7" s="10"/>
      <c r="S7" s="10"/>
    </row>
    <row r="8" spans="1:19" x14ac:dyDescent="0.2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13"/>
      <c r="P8" s="10"/>
      <c r="Q8" s="10"/>
      <c r="R8" s="10"/>
      <c r="S8" s="10"/>
    </row>
    <row r="9" spans="1:19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10"/>
      <c r="Q9" s="10"/>
      <c r="R9" s="10"/>
      <c r="S9" s="10"/>
    </row>
    <row r="10" spans="1:19" ht="15.75" customHeight="1" x14ac:dyDescent="0.2">
      <c r="A10" s="3"/>
      <c r="B10" s="2"/>
      <c r="C10" s="264" t="s">
        <v>121</v>
      </c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13"/>
      <c r="P10" s="10"/>
      <c r="Q10" s="10"/>
      <c r="R10" s="10"/>
      <c r="S10" s="10"/>
    </row>
    <row r="11" spans="1:19" x14ac:dyDescent="0.2">
      <c r="A11" s="3"/>
      <c r="B11" s="2"/>
      <c r="C11" s="20" t="s">
        <v>108</v>
      </c>
      <c r="D11" s="20" t="s">
        <v>109</v>
      </c>
      <c r="E11" s="20" t="s">
        <v>110</v>
      </c>
      <c r="F11" s="20" t="s">
        <v>111</v>
      </c>
      <c r="G11" s="20" t="s">
        <v>112</v>
      </c>
      <c r="H11" s="20" t="s">
        <v>113</v>
      </c>
      <c r="I11" s="20" t="s">
        <v>114</v>
      </c>
      <c r="J11" s="20" t="s">
        <v>115</v>
      </c>
      <c r="K11" s="20" t="s">
        <v>116</v>
      </c>
      <c r="L11" s="20" t="s">
        <v>107</v>
      </c>
      <c r="M11" s="20" t="s">
        <v>117</v>
      </c>
      <c r="N11" s="20" t="s">
        <v>118</v>
      </c>
      <c r="O11" s="13"/>
      <c r="P11" s="104"/>
    </row>
    <row r="12" spans="1:19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19" x14ac:dyDescent="0.2">
      <c r="A13" s="3"/>
      <c r="B13" s="20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3"/>
    </row>
    <row r="14" spans="1:19" x14ac:dyDescent="0.2">
      <c r="A14" s="3"/>
      <c r="B14" s="67">
        <v>2023</v>
      </c>
      <c r="C14" s="228">
        <v>13.612000715510595</v>
      </c>
      <c r="D14" s="229">
        <v>11.879146584709996</v>
      </c>
      <c r="E14" s="230">
        <v>11.465376964654647</v>
      </c>
      <c r="F14" s="228">
        <v>10.172309559278156</v>
      </c>
      <c r="G14" s="229">
        <v>10.034510879750812</v>
      </c>
      <c r="H14" s="231">
        <v>10.028912238164475</v>
      </c>
      <c r="I14" s="231">
        <v>10.755020783609282</v>
      </c>
      <c r="J14" s="231">
        <v>10.6791567829288</v>
      </c>
      <c r="K14" s="231">
        <v>9.2996407347048091</v>
      </c>
      <c r="L14" s="231">
        <v>9.6724942063693273</v>
      </c>
      <c r="M14" s="231">
        <v>9.895565160966969</v>
      </c>
      <c r="N14" s="232">
        <v>11.586062195281796</v>
      </c>
      <c r="O14" s="13"/>
      <c r="Q14" s="48" t="s">
        <v>20</v>
      </c>
      <c r="R14" s="48" t="s">
        <v>41</v>
      </c>
    </row>
    <row r="15" spans="1:19" x14ac:dyDescent="0.2">
      <c r="A15" s="3"/>
      <c r="B15" s="67">
        <v>2024</v>
      </c>
      <c r="C15" s="228">
        <v>11.531736594894847</v>
      </c>
      <c r="D15" s="229">
        <v>11.371391644676285</v>
      </c>
      <c r="E15" s="230">
        <v>10.384138199252108</v>
      </c>
      <c r="F15" s="228">
        <v>10.145082217726038</v>
      </c>
      <c r="G15" s="229">
        <v>10.199999999999999</v>
      </c>
      <c r="H15" s="231">
        <v>10.326162350521109</v>
      </c>
      <c r="I15" s="231">
        <v>10.350706695964099</v>
      </c>
      <c r="J15" s="231">
        <v>10.516775430068556</v>
      </c>
      <c r="K15" s="231">
        <v>10.245097361706923</v>
      </c>
      <c r="L15" s="231">
        <v>10.023027907057095</v>
      </c>
      <c r="M15" s="231">
        <v>11.116314038940352</v>
      </c>
      <c r="N15" s="232">
        <v>11.834127443014507</v>
      </c>
      <c r="O15" s="13"/>
      <c r="P15" s="263" t="s">
        <v>264</v>
      </c>
      <c r="Q15" s="117">
        <v>13.612000715510595</v>
      </c>
      <c r="R15" s="117">
        <v>11.635688410172252</v>
      </c>
    </row>
    <row r="16" spans="1:19" x14ac:dyDescent="0.2">
      <c r="A16" s="3"/>
      <c r="B16" s="67">
        <v>2025</v>
      </c>
      <c r="C16" s="229">
        <v>12.189963160825986</v>
      </c>
      <c r="D16" s="229">
        <v>10.233670159042502</v>
      </c>
      <c r="E16" s="229">
        <v>9.9416904259610437</v>
      </c>
      <c r="F16" s="229">
        <v>8.447322506849849</v>
      </c>
      <c r="G16" s="229">
        <v>8.6428475984089008</v>
      </c>
      <c r="H16" s="229">
        <v>8.4521682134739624</v>
      </c>
      <c r="I16" s="229">
        <v>8.8410979869652682</v>
      </c>
      <c r="J16" s="229">
        <v>8.6841629385808776</v>
      </c>
      <c r="K16" s="229">
        <v>7.6273118892912386</v>
      </c>
      <c r="L16" s="229">
        <v>7.2867027807025613</v>
      </c>
      <c r="M16" s="229">
        <v>7.8419702489665744</v>
      </c>
      <c r="N16" s="233">
        <v>8.6415378161456786</v>
      </c>
      <c r="O16" s="13"/>
      <c r="P16" s="263" t="s">
        <v>265</v>
      </c>
      <c r="Q16" s="117">
        <v>11.879146584709996</v>
      </c>
      <c r="R16" s="117">
        <v>9.7260880008976933</v>
      </c>
    </row>
    <row r="17" spans="1:18" x14ac:dyDescent="0.2">
      <c r="A17" s="3"/>
      <c r="B17" s="67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69"/>
      <c r="O17" s="13"/>
      <c r="P17" s="263" t="s">
        <v>266</v>
      </c>
      <c r="Q17" s="117">
        <v>11.465376964654647</v>
      </c>
      <c r="R17" s="117">
        <v>10.158660850311982</v>
      </c>
    </row>
    <row r="18" spans="1:18" x14ac:dyDescent="0.2">
      <c r="A18" s="3"/>
      <c r="B18" s="11" t="s">
        <v>301</v>
      </c>
      <c r="C18" s="229">
        <v>0.65822656593113926</v>
      </c>
      <c r="D18" s="229">
        <v>-1.1377214856337829</v>
      </c>
      <c r="E18" s="229">
        <v>-0.44244777329106455</v>
      </c>
      <c r="F18" s="229">
        <v>-1.6977597108761895</v>
      </c>
      <c r="G18" s="229">
        <v>-1.5571524015910985</v>
      </c>
      <c r="H18" s="229">
        <v>-1.8739941370471467</v>
      </c>
      <c r="I18" s="229">
        <v>-1.5096087089988313</v>
      </c>
      <c r="J18" s="229">
        <v>-1.8326124914876782</v>
      </c>
      <c r="K18" s="229">
        <v>-2.6177854724156848</v>
      </c>
      <c r="L18" s="229">
        <v>-2.7363251263545338</v>
      </c>
      <c r="M18" s="229">
        <v>-3.274343789973778</v>
      </c>
      <c r="N18" s="233">
        <v>-3.1925896268688287</v>
      </c>
      <c r="O18" s="13"/>
      <c r="P18" s="263" t="s">
        <v>267</v>
      </c>
      <c r="Q18" s="117">
        <v>10.172309559278156</v>
      </c>
      <c r="R18" s="117">
        <v>9.9688110239245802</v>
      </c>
    </row>
    <row r="19" spans="1:18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3" t="s">
        <v>268</v>
      </c>
      <c r="Q19" s="117">
        <v>10.034510879750812</v>
      </c>
      <c r="R19" s="117">
        <v>9.8646148984631274</v>
      </c>
    </row>
    <row r="20" spans="1:18" x14ac:dyDescent="0.2">
      <c r="A20" s="3"/>
      <c r="B20" s="67"/>
      <c r="C20" s="264" t="s">
        <v>122</v>
      </c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13"/>
      <c r="P20" s="263" t="s">
        <v>269</v>
      </c>
      <c r="Q20" s="117">
        <v>10.028912238164475</v>
      </c>
      <c r="R20" s="117">
        <v>8.5097699118381698</v>
      </c>
    </row>
    <row r="21" spans="1:18" x14ac:dyDescent="0.2">
      <c r="A21" s="3"/>
      <c r="B21" s="67"/>
      <c r="C21" s="20" t="s">
        <v>108</v>
      </c>
      <c r="D21" s="20" t="s">
        <v>109</v>
      </c>
      <c r="E21" s="20" t="s">
        <v>110</v>
      </c>
      <c r="F21" s="20" t="s">
        <v>111</v>
      </c>
      <c r="G21" s="20" t="s">
        <v>112</v>
      </c>
      <c r="H21" s="20" t="s">
        <v>113</v>
      </c>
      <c r="I21" s="20" t="s">
        <v>114</v>
      </c>
      <c r="J21" s="20" t="s">
        <v>115</v>
      </c>
      <c r="K21" s="20" t="s">
        <v>116</v>
      </c>
      <c r="L21" s="20" t="s">
        <v>107</v>
      </c>
      <c r="M21" s="20" t="s">
        <v>117</v>
      </c>
      <c r="N21" s="20" t="s">
        <v>118</v>
      </c>
      <c r="O21" s="13"/>
      <c r="P21" s="263" t="s">
        <v>270</v>
      </c>
      <c r="Q21" s="117">
        <v>10.755020783609282</v>
      </c>
      <c r="R21" s="117">
        <v>8.7383572640882115</v>
      </c>
    </row>
    <row r="22" spans="1:18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3" t="s">
        <v>271</v>
      </c>
      <c r="Q22" s="117">
        <v>10.6791567829288</v>
      </c>
      <c r="R22" s="117">
        <v>8.1088909097755959</v>
      </c>
    </row>
    <row r="23" spans="1:18" x14ac:dyDescent="0.2">
      <c r="A23" s="3"/>
      <c r="B23" s="67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3"/>
      <c r="P23" s="263" t="s">
        <v>272</v>
      </c>
      <c r="Q23" s="117">
        <v>9.2996407347048091</v>
      </c>
      <c r="R23" s="117">
        <v>8.2402404378850154</v>
      </c>
    </row>
    <row r="24" spans="1:18" x14ac:dyDescent="0.2">
      <c r="A24" s="3"/>
      <c r="B24" s="67">
        <v>2023</v>
      </c>
      <c r="C24" s="228">
        <v>11.635688410172252</v>
      </c>
      <c r="D24" s="229">
        <v>9.7260880008976933</v>
      </c>
      <c r="E24" s="230">
        <v>10.158660850311982</v>
      </c>
      <c r="F24" s="228">
        <v>9.9688110239245802</v>
      </c>
      <c r="G24" s="229">
        <v>9.8646148984631274</v>
      </c>
      <c r="H24" s="231">
        <v>8.5097699118381698</v>
      </c>
      <c r="I24" s="231">
        <v>8.7383572640882115</v>
      </c>
      <c r="J24" s="231">
        <v>8.1088909097755959</v>
      </c>
      <c r="K24" s="231">
        <v>8.2402404378850154</v>
      </c>
      <c r="L24" s="231">
        <v>9.0765388191758305</v>
      </c>
      <c r="M24" s="231">
        <v>10.706375898772308</v>
      </c>
      <c r="N24" s="232">
        <v>11.222670443927282</v>
      </c>
      <c r="O24" s="13"/>
      <c r="P24" s="263" t="s">
        <v>273</v>
      </c>
      <c r="Q24" s="117">
        <v>9.6724942063693273</v>
      </c>
      <c r="R24" s="117">
        <v>9.0765388191758305</v>
      </c>
    </row>
    <row r="25" spans="1:18" x14ac:dyDescent="0.2">
      <c r="A25" s="3"/>
      <c r="B25" s="67">
        <v>2024</v>
      </c>
      <c r="C25" s="228">
        <v>9.8453359729554553</v>
      </c>
      <c r="D25" s="229">
        <v>8.9173533895931794</v>
      </c>
      <c r="E25" s="230">
        <v>9.3842242379932266</v>
      </c>
      <c r="F25" s="228">
        <v>10.000495820179545</v>
      </c>
      <c r="G25" s="229">
        <v>9.6999999999999993</v>
      </c>
      <c r="H25" s="231">
        <v>9.4002110712704603</v>
      </c>
      <c r="I25" s="231">
        <v>8.4351732659044227</v>
      </c>
      <c r="J25" s="231">
        <v>8.1584261103131404</v>
      </c>
      <c r="K25" s="231">
        <v>7.0347902254199939</v>
      </c>
      <c r="L25" s="231">
        <v>7.647001324911229</v>
      </c>
      <c r="M25" s="231">
        <v>7.6152667606180193</v>
      </c>
      <c r="N25" s="232">
        <v>8.2526013145834458</v>
      </c>
      <c r="O25" s="130"/>
      <c r="P25" s="263" t="s">
        <v>274</v>
      </c>
      <c r="Q25" s="117">
        <v>9.895565160966969</v>
      </c>
      <c r="R25" s="117">
        <v>10.706375898772308</v>
      </c>
    </row>
    <row r="26" spans="1:18" x14ac:dyDescent="0.2">
      <c r="A26" s="3"/>
      <c r="B26" s="67">
        <v>2025</v>
      </c>
      <c r="C26" s="229">
        <v>8.1000058210486969</v>
      </c>
      <c r="D26" s="229">
        <v>7.6909900051197262</v>
      </c>
      <c r="E26" s="229">
        <v>7.5908711258912698</v>
      </c>
      <c r="F26" s="229">
        <v>8.2524759293751586</v>
      </c>
      <c r="G26" s="229">
        <v>8.3855035073210455</v>
      </c>
      <c r="H26" s="229">
        <v>7.9339444246784199</v>
      </c>
      <c r="I26" s="229">
        <v>7.3392241228270496</v>
      </c>
      <c r="J26" s="229">
        <v>6.753320831913828</v>
      </c>
      <c r="K26" s="229">
        <v>6.3817409081838887</v>
      </c>
      <c r="L26" s="229">
        <v>5.7463940943548781</v>
      </c>
      <c r="M26" s="229">
        <v>7.2138136168487144</v>
      </c>
      <c r="N26" s="233">
        <v>7.7693834834957762</v>
      </c>
      <c r="O26" s="130"/>
      <c r="P26" s="263" t="s">
        <v>275</v>
      </c>
      <c r="Q26" s="117">
        <v>11.586062195281796</v>
      </c>
      <c r="R26" s="117">
        <v>11.222670443927282</v>
      </c>
    </row>
    <row r="27" spans="1:18" x14ac:dyDescent="0.2">
      <c r="A27" s="3"/>
      <c r="B27" s="67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69"/>
      <c r="O27" s="130"/>
      <c r="P27" s="263" t="s">
        <v>276</v>
      </c>
      <c r="Q27" s="117">
        <v>11.531736594894847</v>
      </c>
      <c r="R27" s="117">
        <v>9.8453359729554553</v>
      </c>
    </row>
    <row r="28" spans="1:18" x14ac:dyDescent="0.2">
      <c r="A28" s="3"/>
      <c r="B28" s="11" t="s">
        <v>301</v>
      </c>
      <c r="C28" s="229">
        <v>-1.7453301519067583</v>
      </c>
      <c r="D28" s="229">
        <v>-1.2263633844734532</v>
      </c>
      <c r="E28" s="229">
        <v>-1.7933531121019568</v>
      </c>
      <c r="F28" s="229">
        <v>-1.748019890804386</v>
      </c>
      <c r="G28" s="229">
        <v>-1.3144964926789537</v>
      </c>
      <c r="H28" s="229">
        <v>-1.4662666465920404</v>
      </c>
      <c r="I28" s="229">
        <v>-1.0959491430773731</v>
      </c>
      <c r="J28" s="229">
        <v>-1.4051052783993123</v>
      </c>
      <c r="K28" s="229">
        <v>-0.65304931723610515</v>
      </c>
      <c r="L28" s="229">
        <v>-1.9006072305563508</v>
      </c>
      <c r="M28" s="229">
        <v>-0.40145314376930497</v>
      </c>
      <c r="N28" s="233">
        <v>-0.48321783108766958</v>
      </c>
      <c r="O28" s="130"/>
      <c r="P28" s="263" t="s">
        <v>277</v>
      </c>
      <c r="Q28" s="117">
        <v>11.371391644676285</v>
      </c>
      <c r="R28" s="117">
        <v>8.9173533895931794</v>
      </c>
    </row>
    <row r="29" spans="1:18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0"/>
      <c r="P29" s="263" t="s">
        <v>278</v>
      </c>
      <c r="Q29" s="117">
        <v>10.384138199252108</v>
      </c>
      <c r="R29" s="117">
        <v>9.3842242379932266</v>
      </c>
    </row>
    <row r="30" spans="1:18" x14ac:dyDescent="0.2">
      <c r="A30" s="3"/>
      <c r="B30" s="21"/>
      <c r="C30" s="271" t="s">
        <v>214</v>
      </c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1"/>
      <c r="O30" s="130"/>
      <c r="P30" s="263" t="s">
        <v>279</v>
      </c>
      <c r="Q30" s="117">
        <v>10.145082217726038</v>
      </c>
      <c r="R30" s="117">
        <v>10.000495820179545</v>
      </c>
    </row>
    <row r="31" spans="1:18" x14ac:dyDescent="0.2">
      <c r="A31" s="3"/>
      <c r="B31" s="21"/>
      <c r="C31" s="271" t="s">
        <v>205</v>
      </c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1"/>
      <c r="O31" s="130"/>
      <c r="P31" s="263" t="s">
        <v>280</v>
      </c>
      <c r="Q31" s="117">
        <v>10.199999999999999</v>
      </c>
      <c r="R31" s="117">
        <v>9.6999999999999993</v>
      </c>
    </row>
    <row r="32" spans="1:18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0"/>
      <c r="P32" s="263" t="s">
        <v>281</v>
      </c>
      <c r="Q32" s="117">
        <v>10.326162350521109</v>
      </c>
      <c r="R32" s="117">
        <v>9.4002110712704603</v>
      </c>
    </row>
    <row r="33" spans="1:18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0"/>
      <c r="P33" s="263" t="s">
        <v>282</v>
      </c>
      <c r="Q33" s="117">
        <v>10.350706695964099</v>
      </c>
      <c r="R33" s="117">
        <v>8.4351732659044227</v>
      </c>
    </row>
    <row r="34" spans="1:18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0"/>
      <c r="P34" s="263" t="s">
        <v>283</v>
      </c>
      <c r="Q34" s="117">
        <v>10.516775430068556</v>
      </c>
      <c r="R34" s="117">
        <v>8.1584261103131404</v>
      </c>
    </row>
    <row r="35" spans="1:18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0"/>
      <c r="P35" s="263" t="s">
        <v>284</v>
      </c>
      <c r="Q35" s="117">
        <v>10.245097361706923</v>
      </c>
      <c r="R35" s="117">
        <v>7.0347902254199939</v>
      </c>
    </row>
    <row r="36" spans="1:18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0"/>
      <c r="P36" s="263" t="s">
        <v>285</v>
      </c>
      <c r="Q36" s="117">
        <v>10.023027907057095</v>
      </c>
      <c r="R36" s="117">
        <v>7.647001324911229</v>
      </c>
    </row>
    <row r="37" spans="1:18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0"/>
      <c r="P37" s="263" t="s">
        <v>286</v>
      </c>
      <c r="Q37" s="117">
        <v>11.116314038940352</v>
      </c>
      <c r="R37" s="117">
        <v>7.6152667606180193</v>
      </c>
    </row>
    <row r="38" spans="1:18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0"/>
      <c r="P38" s="263" t="s">
        <v>287</v>
      </c>
      <c r="Q38" s="117">
        <v>11.834127443014507</v>
      </c>
      <c r="R38" s="117">
        <v>8.2526013145834458</v>
      </c>
    </row>
    <row r="39" spans="1:18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0"/>
      <c r="P39" s="263" t="s">
        <v>289</v>
      </c>
      <c r="Q39" s="117">
        <v>12.189963160825986</v>
      </c>
      <c r="R39" s="117">
        <v>8.1000058210486969</v>
      </c>
    </row>
    <row r="40" spans="1:18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0"/>
      <c r="P40" s="263" t="s">
        <v>297</v>
      </c>
      <c r="Q40" s="117">
        <v>10.233670159042502</v>
      </c>
      <c r="R40" s="117">
        <v>7.6909900051197262</v>
      </c>
    </row>
    <row r="41" spans="1:18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0"/>
      <c r="P41" s="263" t="s">
        <v>298</v>
      </c>
      <c r="Q41" s="117">
        <v>9.9416904259610437</v>
      </c>
      <c r="R41" s="117">
        <v>7.5908711258912698</v>
      </c>
    </row>
    <row r="42" spans="1:18" x14ac:dyDescent="0.2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0"/>
      <c r="P42" s="263" t="s">
        <v>290</v>
      </c>
      <c r="Q42" s="59">
        <v>8.447322506849849</v>
      </c>
      <c r="R42" s="59">
        <v>8.2524759293751586</v>
      </c>
    </row>
    <row r="43" spans="1:18" x14ac:dyDescent="0.2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0"/>
      <c r="P43" s="263" t="s">
        <v>291</v>
      </c>
      <c r="Q43" s="117">
        <v>8.6428475984089008</v>
      </c>
      <c r="R43" s="117">
        <v>8.3855035073210455</v>
      </c>
    </row>
    <row r="44" spans="1:18" x14ac:dyDescent="0.2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0"/>
      <c r="P44" s="263" t="s">
        <v>292</v>
      </c>
      <c r="Q44" s="117">
        <v>8.4521682134739624</v>
      </c>
      <c r="R44" s="117">
        <v>7.9339444246784199</v>
      </c>
    </row>
    <row r="45" spans="1:18" x14ac:dyDescent="0.2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0"/>
      <c r="P45" s="263" t="s">
        <v>293</v>
      </c>
      <c r="Q45" s="117">
        <v>8.8410979869652682</v>
      </c>
      <c r="R45" s="117">
        <v>7.3392241228270496</v>
      </c>
    </row>
    <row r="46" spans="1:18" x14ac:dyDescent="0.2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0"/>
      <c r="P46" s="263" t="s">
        <v>294</v>
      </c>
      <c r="Q46" s="117">
        <v>8.6841629385808776</v>
      </c>
      <c r="R46" s="117">
        <v>6.753320831913828</v>
      </c>
    </row>
    <row r="47" spans="1:18" x14ac:dyDescent="0.2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0"/>
      <c r="P47" s="263" t="s">
        <v>295</v>
      </c>
      <c r="Q47" s="117">
        <v>7.6273118892912386</v>
      </c>
      <c r="R47" s="117">
        <v>6.3817409081838887</v>
      </c>
    </row>
    <row r="48" spans="1:18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0"/>
      <c r="P48" s="263" t="s">
        <v>296</v>
      </c>
      <c r="Q48" s="117">
        <v>7.2867027807025613</v>
      </c>
      <c r="R48" s="117">
        <v>5.7463940943548781</v>
      </c>
    </row>
    <row r="49" spans="1:19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0"/>
      <c r="P49" s="263" t="s">
        <v>299</v>
      </c>
      <c r="Q49" s="117">
        <v>7.8419702489665744</v>
      </c>
      <c r="R49" s="117">
        <v>7.2138136168487144</v>
      </c>
    </row>
    <row r="50" spans="1:19" x14ac:dyDescent="0.2">
      <c r="A50" s="185" t="s">
        <v>310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3" t="s">
        <v>300</v>
      </c>
      <c r="Q50" s="117">
        <v>8.6415378161456786</v>
      </c>
      <c r="R50" s="117">
        <v>7.7693834834957762</v>
      </c>
    </row>
    <row r="51" spans="1:19" x14ac:dyDescent="0.2">
      <c r="A51" s="190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3"/>
      <c r="Q51" s="117"/>
      <c r="R51" s="117"/>
    </row>
    <row r="52" spans="1:19" x14ac:dyDescent="0.2">
      <c r="B52" s="48"/>
      <c r="C52" s="48"/>
      <c r="D52" s="48"/>
      <c r="E52" s="48"/>
      <c r="F52" s="48"/>
      <c r="G52" s="48"/>
      <c r="H52" s="48"/>
      <c r="I52" s="48"/>
      <c r="P52" s="117"/>
    </row>
    <row r="53" spans="1:19" x14ac:dyDescent="0.2">
      <c r="B53" s="48"/>
      <c r="C53" s="48"/>
      <c r="D53" s="48"/>
      <c r="E53" s="48"/>
      <c r="F53" s="48"/>
      <c r="G53" s="48"/>
      <c r="H53" s="48"/>
      <c r="I53" s="48"/>
      <c r="P53" s="117"/>
    </row>
    <row r="54" spans="1:19" x14ac:dyDescent="0.2">
      <c r="P54" s="258"/>
      <c r="Q54" s="258"/>
      <c r="R54" s="258"/>
      <c r="S54" s="258"/>
    </row>
    <row r="55" spans="1:19" x14ac:dyDescent="0.2"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158"/>
      <c r="P55" s="117"/>
      <c r="Q55" s="117"/>
      <c r="R55" s="117"/>
      <c r="S55" s="117"/>
    </row>
    <row r="56" spans="1:19" x14ac:dyDescent="0.2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</row>
    <row r="57" spans="1:19" x14ac:dyDescent="0.2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</row>
    <row r="58" spans="1:19" x14ac:dyDescent="0.2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</row>
    <row r="59" spans="1:19" x14ac:dyDescent="0.2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</row>
    <row r="60" spans="1:19" x14ac:dyDescent="0.2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</row>
    <row r="61" spans="1:19" x14ac:dyDescent="0.2">
      <c r="P61" s="117"/>
    </row>
    <row r="62" spans="1:19" x14ac:dyDescent="0.2">
      <c r="P62" s="117"/>
    </row>
    <row r="63" spans="1:19" x14ac:dyDescent="0.2">
      <c r="P63" s="117"/>
    </row>
    <row r="64" spans="1:19" x14ac:dyDescent="0.2">
      <c r="P64" s="117"/>
    </row>
  </sheetData>
  <mergeCells count="7">
    <mergeCell ref="C55:N55"/>
    <mergeCell ref="C7:N7"/>
    <mergeCell ref="C8:N8"/>
    <mergeCell ref="C10:N10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0" fitToWidth="0" fitToHeight="0" orientation="landscape" r:id="rId1"/>
  <headerFooter alignWithMargins="0">
    <oddFooter>&amp;C&amp;"-,Negrita"&amp;12&amp;K004559Página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5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6.5703125" style="10" customWidth="1"/>
    <col min="3" max="4" width="13.28515625" style="10" customWidth="1"/>
    <col min="5" max="5" width="15.140625" style="10" customWidth="1"/>
    <col min="6" max="6" width="8.85546875" style="10" customWidth="1"/>
    <col min="7" max="7" width="11.5703125" style="10" customWidth="1"/>
    <col min="8" max="8" width="15.5703125" style="10" customWidth="1"/>
    <col min="9" max="9" width="15.140625" style="10" customWidth="1"/>
    <col min="10" max="10" width="1.85546875" style="10" customWidth="1"/>
    <col min="11" max="11" width="10.85546875" style="92"/>
    <col min="12" max="12" width="14.28515625" style="92" bestFit="1" customWidth="1"/>
    <col min="13" max="13" width="6.140625" style="92" bestFit="1" customWidth="1"/>
    <col min="14" max="14" width="10.85546875" style="92"/>
    <col min="15" max="15" width="14.42578125" style="92" bestFit="1" customWidth="1"/>
    <col min="16" max="16" width="11" style="92" bestFit="1" customWidth="1"/>
    <col min="17" max="17" width="13" style="92" bestFit="1" customWidth="1"/>
    <col min="18" max="19" width="11" style="92" bestFit="1" customWidth="1"/>
    <col min="20" max="25" width="10.85546875" style="92"/>
    <col min="26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6" x14ac:dyDescent="0.2">
      <c r="A3" s="3"/>
      <c r="B3" s="11"/>
      <c r="C3" s="11"/>
      <c r="D3" s="11"/>
      <c r="E3" s="11"/>
      <c r="F3" s="11"/>
      <c r="G3" s="155" t="s">
        <v>231</v>
      </c>
      <c r="H3" s="11"/>
      <c r="I3" s="11"/>
      <c r="J3" s="13"/>
      <c r="K3" s="91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6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6" ht="3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Z6" s="64"/>
    </row>
    <row r="7" spans="1:26" x14ac:dyDescent="0.2">
      <c r="A7" s="3"/>
      <c r="B7" s="11"/>
      <c r="C7" s="266" t="s">
        <v>77</v>
      </c>
      <c r="D7" s="266"/>
      <c r="E7" s="266"/>
      <c r="F7" s="266"/>
      <c r="G7" s="266"/>
      <c r="H7" s="266"/>
      <c r="I7" s="266"/>
      <c r="J7" s="13"/>
      <c r="K7" s="91"/>
      <c r="L7" s="48"/>
      <c r="M7" s="48"/>
      <c r="N7" s="48"/>
      <c r="O7" s="48"/>
      <c r="P7" s="48"/>
      <c r="Q7" s="48"/>
      <c r="R7" s="48"/>
      <c r="S7" s="48"/>
      <c r="Z7" s="48"/>
    </row>
    <row r="8" spans="1:26" x14ac:dyDescent="0.2">
      <c r="A8" s="3"/>
      <c r="B8" s="11"/>
      <c r="C8" s="266" t="s">
        <v>205</v>
      </c>
      <c r="D8" s="266"/>
      <c r="E8" s="266"/>
      <c r="F8" s="266"/>
      <c r="G8" s="266"/>
      <c r="H8" s="266"/>
      <c r="I8" s="266"/>
      <c r="J8" s="13"/>
      <c r="K8" s="91"/>
      <c r="L8" s="48"/>
      <c r="M8" s="48"/>
      <c r="N8" s="48"/>
      <c r="O8" s="48"/>
      <c r="P8" s="48"/>
      <c r="Q8" s="48"/>
      <c r="R8" s="48"/>
      <c r="S8" s="48"/>
      <c r="Z8" s="48"/>
    </row>
    <row r="9" spans="1:26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L9" s="48"/>
      <c r="M9" s="48"/>
      <c r="N9" s="48"/>
      <c r="O9" s="48"/>
      <c r="P9" s="48"/>
      <c r="Q9" s="48"/>
      <c r="R9" s="48"/>
      <c r="S9" s="48"/>
      <c r="Z9" s="48"/>
    </row>
    <row r="10" spans="1:26" ht="15.75" customHeight="1" x14ac:dyDescent="0.2">
      <c r="A10" s="3"/>
      <c r="B10" s="2"/>
      <c r="C10" s="264" t="s">
        <v>312</v>
      </c>
      <c r="D10" s="264"/>
      <c r="E10" s="272" t="s">
        <v>303</v>
      </c>
      <c r="F10" s="20"/>
      <c r="G10" s="264" t="s">
        <v>313</v>
      </c>
      <c r="H10" s="264"/>
      <c r="I10" s="272" t="s">
        <v>303</v>
      </c>
      <c r="J10" s="13"/>
      <c r="K10" s="91"/>
      <c r="L10" s="48"/>
      <c r="M10" s="48"/>
      <c r="N10" s="48"/>
      <c r="O10" s="48"/>
      <c r="P10" s="48" t="s">
        <v>199</v>
      </c>
      <c r="Q10" s="48"/>
      <c r="R10" s="48" t="s">
        <v>200</v>
      </c>
      <c r="S10" s="48"/>
      <c r="Z10" s="48"/>
    </row>
    <row r="11" spans="1:26" ht="15.75" customHeight="1" x14ac:dyDescent="0.2">
      <c r="A11" s="3"/>
      <c r="B11" s="2"/>
      <c r="C11" s="20">
        <v>2025</v>
      </c>
      <c r="D11" s="20">
        <v>2026</v>
      </c>
      <c r="E11" s="272"/>
      <c r="F11" s="20"/>
      <c r="G11" s="20">
        <v>2025</v>
      </c>
      <c r="H11" s="20">
        <v>2026</v>
      </c>
      <c r="I11" s="272"/>
      <c r="J11" s="13"/>
      <c r="L11" s="104"/>
      <c r="M11" s="48"/>
      <c r="N11" s="48"/>
      <c r="O11" s="48"/>
      <c r="P11" s="48">
        <v>2015</v>
      </c>
      <c r="Q11" s="48">
        <v>2016</v>
      </c>
      <c r="R11" s="48">
        <v>2015</v>
      </c>
      <c r="S11" s="48">
        <v>2016</v>
      </c>
      <c r="Z11" s="48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L12" s="258" t="s">
        <v>57</v>
      </c>
      <c r="M12" s="258" t="s">
        <v>56</v>
      </c>
      <c r="N12" s="48"/>
      <c r="O12" s="48"/>
      <c r="P12" s="48"/>
      <c r="Q12" s="48"/>
      <c r="R12" s="48"/>
      <c r="S12" s="48"/>
      <c r="Z12" s="48"/>
    </row>
    <row r="13" spans="1:26" ht="15" customHeight="1" x14ac:dyDescent="0.2">
      <c r="A13" s="3"/>
      <c r="B13" s="149" t="s">
        <v>307</v>
      </c>
      <c r="C13" s="60">
        <v>71.917362498622438</v>
      </c>
      <c r="D13" s="60">
        <v>71.552609079981593</v>
      </c>
      <c r="E13" s="60">
        <v>-0.36475341864084498</v>
      </c>
      <c r="F13" s="24"/>
      <c r="G13" s="60">
        <v>71.917362498622438</v>
      </c>
      <c r="H13" s="60">
        <v>71.552609079981593</v>
      </c>
      <c r="I13" s="60">
        <v>-0.36475341864084498</v>
      </c>
      <c r="J13" s="13"/>
      <c r="K13" s="91"/>
      <c r="L13" s="147" t="s">
        <v>307</v>
      </c>
      <c r="M13" s="90">
        <v>71.552609079981593</v>
      </c>
      <c r="N13" s="48"/>
      <c r="O13" s="144" t="s">
        <v>307</v>
      </c>
      <c r="P13" s="144">
        <v>71.917362498622438</v>
      </c>
      <c r="Q13" s="144">
        <v>71.552609079981593</v>
      </c>
      <c r="R13" s="144">
        <v>71.917362498622438</v>
      </c>
      <c r="S13" s="144">
        <v>71.552609079981593</v>
      </c>
      <c r="Z13" s="48"/>
    </row>
    <row r="14" spans="1:26" ht="15" customHeight="1" x14ac:dyDescent="0.2">
      <c r="A14" s="3"/>
      <c r="B14" s="146" t="s">
        <v>332</v>
      </c>
      <c r="C14" s="57">
        <v>68.530185823067853</v>
      </c>
      <c r="D14" s="58">
        <v>71.544058403926869</v>
      </c>
      <c r="E14" s="57">
        <v>3.0138725808590152</v>
      </c>
      <c r="F14" s="251"/>
      <c r="G14" s="57">
        <v>68.530185823067853</v>
      </c>
      <c r="H14" s="60">
        <v>71.544058403926869</v>
      </c>
      <c r="I14" s="57">
        <v>3.0138725808590152</v>
      </c>
      <c r="J14" s="13"/>
      <c r="K14" s="91"/>
      <c r="L14" s="147" t="s">
        <v>332</v>
      </c>
      <c r="M14" s="90">
        <v>71.544058403926869</v>
      </c>
      <c r="N14" s="48"/>
      <c r="O14" s="144" t="s">
        <v>332</v>
      </c>
      <c r="P14" s="144">
        <v>68.530185823067853</v>
      </c>
      <c r="Q14" s="144">
        <v>71.544058403926869</v>
      </c>
      <c r="R14" s="144">
        <v>68.530185823067853</v>
      </c>
      <c r="S14" s="144">
        <v>71.544058403926869</v>
      </c>
      <c r="Z14" s="48"/>
    </row>
    <row r="15" spans="1:26" ht="15" customHeight="1" x14ac:dyDescent="0.2">
      <c r="A15" s="3"/>
      <c r="B15" s="146" t="s">
        <v>324</v>
      </c>
      <c r="C15" s="57">
        <v>72.350298895781208</v>
      </c>
      <c r="D15" s="58">
        <v>69.899693643226684</v>
      </c>
      <c r="E15" s="57">
        <v>-2.4506052525545243</v>
      </c>
      <c r="F15" s="245"/>
      <c r="G15" s="57">
        <v>72.350298895781208</v>
      </c>
      <c r="H15" s="60">
        <v>69.899693643226684</v>
      </c>
      <c r="I15" s="57">
        <v>-2.4506052525545243</v>
      </c>
      <c r="J15" s="13"/>
      <c r="K15" s="91"/>
      <c r="L15" s="147" t="s">
        <v>324</v>
      </c>
      <c r="M15" s="90">
        <v>69.899693643226684</v>
      </c>
      <c r="N15" s="48"/>
      <c r="O15" s="144" t="s">
        <v>324</v>
      </c>
      <c r="P15" s="144">
        <v>72.350298895781208</v>
      </c>
      <c r="Q15" s="144">
        <v>69.899693643226684</v>
      </c>
      <c r="R15" s="144">
        <v>72.350298895781208</v>
      </c>
      <c r="S15" s="144">
        <v>69.899693643226684</v>
      </c>
      <c r="Z15" s="48"/>
    </row>
    <row r="16" spans="1:26" ht="14.25" customHeight="1" x14ac:dyDescent="0.2">
      <c r="A16" s="3"/>
      <c r="B16" s="146" t="s">
        <v>325</v>
      </c>
      <c r="C16" s="57">
        <v>70.7123638306674</v>
      </c>
      <c r="D16" s="58">
        <v>69.715560139229083</v>
      </c>
      <c r="E16" s="57">
        <v>-0.99680369143831626</v>
      </c>
      <c r="F16" s="257"/>
      <c r="G16" s="57">
        <v>70.7123638306674</v>
      </c>
      <c r="H16" s="60">
        <v>69.715560139229083</v>
      </c>
      <c r="I16" s="57">
        <v>-0.99680369143831626</v>
      </c>
      <c r="J16" s="13"/>
      <c r="K16" s="91"/>
      <c r="L16" s="147" t="s">
        <v>325</v>
      </c>
      <c r="M16" s="90">
        <v>69.715560139229083</v>
      </c>
      <c r="N16" s="48"/>
      <c r="O16" s="144" t="s">
        <v>325</v>
      </c>
      <c r="P16" s="144">
        <v>70.7123638306674</v>
      </c>
      <c r="Q16" s="144">
        <v>69.715560139229083</v>
      </c>
      <c r="R16" s="144">
        <v>70.7123638306674</v>
      </c>
      <c r="S16" s="144">
        <v>69.715560139229083</v>
      </c>
      <c r="Z16" s="48"/>
    </row>
    <row r="17" spans="1:26" ht="14.25" customHeight="1" x14ac:dyDescent="0.2">
      <c r="A17" s="3"/>
      <c r="B17" s="149" t="s">
        <v>328</v>
      </c>
      <c r="C17" s="61">
        <v>69.79678926939242</v>
      </c>
      <c r="D17" s="60">
        <v>69.54040372947135</v>
      </c>
      <c r="E17" s="61">
        <v>-0.25638553992106949</v>
      </c>
      <c r="F17" s="257"/>
      <c r="G17" s="61">
        <v>69.79678926939242</v>
      </c>
      <c r="H17" s="60">
        <v>69.54040372947135</v>
      </c>
      <c r="I17" s="61">
        <v>-0.25638553992106949</v>
      </c>
      <c r="J17" s="13"/>
      <c r="K17" s="91"/>
      <c r="L17" s="147" t="s">
        <v>328</v>
      </c>
      <c r="M17" s="90">
        <v>69.54040372947135</v>
      </c>
      <c r="N17" s="48"/>
      <c r="O17" s="144" t="s">
        <v>328</v>
      </c>
      <c r="P17" s="144">
        <v>69.79678926939242</v>
      </c>
      <c r="Q17" s="144">
        <v>69.54040372947135</v>
      </c>
      <c r="R17" s="144">
        <v>69.79678926939242</v>
      </c>
      <c r="S17" s="144">
        <v>69.54040372947135</v>
      </c>
      <c r="Z17" s="48"/>
    </row>
    <row r="18" spans="1:26" ht="15" customHeight="1" x14ac:dyDescent="0.2">
      <c r="A18" s="3"/>
      <c r="B18" s="146" t="s">
        <v>335</v>
      </c>
      <c r="C18" s="57">
        <v>66.036652763085939</v>
      </c>
      <c r="D18" s="58">
        <v>68.732910441103897</v>
      </c>
      <c r="E18" s="57">
        <v>2.6962576780179575</v>
      </c>
      <c r="F18" s="24"/>
      <c r="G18" s="57">
        <v>66.036652763085939</v>
      </c>
      <c r="H18" s="60">
        <v>68.732910441103897</v>
      </c>
      <c r="I18" s="57">
        <v>2.6962576780179575</v>
      </c>
      <c r="J18" s="13"/>
      <c r="K18" s="91"/>
      <c r="L18" s="147" t="s">
        <v>335</v>
      </c>
      <c r="M18" s="90">
        <v>68.732910441103897</v>
      </c>
      <c r="N18" s="48"/>
      <c r="O18" s="144" t="s">
        <v>335</v>
      </c>
      <c r="P18" s="144">
        <v>66.036652763085939</v>
      </c>
      <c r="Q18" s="144">
        <v>68.732910441103897</v>
      </c>
      <c r="R18" s="144">
        <v>66.036652763085939</v>
      </c>
      <c r="S18" s="144">
        <v>68.732910441103897</v>
      </c>
      <c r="Z18" s="48"/>
    </row>
    <row r="19" spans="1:26" ht="14.25" customHeight="1" x14ac:dyDescent="0.2">
      <c r="A19" s="3"/>
      <c r="B19" s="146" t="s">
        <v>327</v>
      </c>
      <c r="C19" s="57">
        <v>65.345075750841616</v>
      </c>
      <c r="D19" s="58">
        <v>68.569581069310175</v>
      </c>
      <c r="E19" s="57">
        <v>3.2245053184685588</v>
      </c>
      <c r="F19" s="24"/>
      <c r="G19" s="57">
        <v>65.345075750841616</v>
      </c>
      <c r="H19" s="60">
        <v>68.569581069310175</v>
      </c>
      <c r="I19" s="57">
        <v>3.2245053184685588</v>
      </c>
      <c r="J19" s="13"/>
      <c r="K19" s="91"/>
      <c r="L19" s="147" t="s">
        <v>327</v>
      </c>
      <c r="M19" s="90">
        <v>68.569581069310175</v>
      </c>
      <c r="N19" s="48"/>
      <c r="O19" s="144" t="s">
        <v>327</v>
      </c>
      <c r="P19" s="144">
        <v>65.345075750841616</v>
      </c>
      <c r="Q19" s="144">
        <v>68.569581069310175</v>
      </c>
      <c r="R19" s="144">
        <v>65.345075750841616</v>
      </c>
      <c r="S19" s="144">
        <v>68.569581069310175</v>
      </c>
      <c r="Z19" s="48"/>
    </row>
    <row r="20" spans="1:26" ht="15" customHeight="1" x14ac:dyDescent="0.2">
      <c r="A20" s="3"/>
      <c r="B20" s="146" t="s">
        <v>329</v>
      </c>
      <c r="C20" s="57">
        <v>69.770423751675708</v>
      </c>
      <c r="D20" s="58">
        <v>68.076402811158658</v>
      </c>
      <c r="E20" s="57">
        <v>-1.6940209405170492</v>
      </c>
      <c r="F20" s="24"/>
      <c r="G20" s="57">
        <v>69.770423751675708</v>
      </c>
      <c r="H20" s="60">
        <v>68.076402811158658</v>
      </c>
      <c r="I20" s="57">
        <v>-1.6940209405170492</v>
      </c>
      <c r="J20" s="13"/>
      <c r="K20" s="91"/>
      <c r="L20" s="147" t="s">
        <v>329</v>
      </c>
      <c r="M20" s="90">
        <v>68.076402811158658</v>
      </c>
      <c r="N20" s="48"/>
      <c r="O20" s="144" t="s">
        <v>329</v>
      </c>
      <c r="P20" s="144">
        <v>69.770423751675708</v>
      </c>
      <c r="Q20" s="144">
        <v>68.076402811158658</v>
      </c>
      <c r="R20" s="144">
        <v>69.770423751675708</v>
      </c>
      <c r="S20" s="144">
        <v>68.076402811158658</v>
      </c>
      <c r="Z20" s="48"/>
    </row>
    <row r="21" spans="1:26" ht="14.25" customHeight="1" x14ac:dyDescent="0.2">
      <c r="A21" s="3"/>
      <c r="B21" s="146" t="s">
        <v>323</v>
      </c>
      <c r="C21" s="57">
        <v>69.913803899615345</v>
      </c>
      <c r="D21" s="58">
        <v>67.971359183126012</v>
      </c>
      <c r="E21" s="57">
        <v>-1.9424447164893337</v>
      </c>
      <c r="F21" s="24"/>
      <c r="G21" s="57">
        <v>69.913803899615345</v>
      </c>
      <c r="H21" s="60">
        <v>67.971359183126012</v>
      </c>
      <c r="I21" s="57">
        <v>-1.9424447164893337</v>
      </c>
      <c r="J21" s="13"/>
      <c r="K21" s="91"/>
      <c r="L21" s="147" t="s">
        <v>323</v>
      </c>
      <c r="M21" s="90">
        <v>67.971359183126012</v>
      </c>
      <c r="N21" s="48"/>
      <c r="O21" s="144" t="s">
        <v>323</v>
      </c>
      <c r="P21" s="144">
        <v>69.913803899615345</v>
      </c>
      <c r="Q21" s="144">
        <v>67.971359183126012</v>
      </c>
      <c r="R21" s="144">
        <v>69.913803899615345</v>
      </c>
      <c r="S21" s="144">
        <v>67.971359183126012</v>
      </c>
      <c r="Z21" s="48"/>
    </row>
    <row r="22" spans="1:26" ht="15" customHeight="1" x14ac:dyDescent="0.2">
      <c r="A22" s="3"/>
      <c r="B22" s="146" t="s">
        <v>330</v>
      </c>
      <c r="C22" s="57">
        <v>67.566885601637736</v>
      </c>
      <c r="D22" s="58">
        <v>67.933641434458352</v>
      </c>
      <c r="E22" s="57">
        <v>0.36675583282061552</v>
      </c>
      <c r="F22" s="24"/>
      <c r="G22" s="57">
        <v>67.566885601637736</v>
      </c>
      <c r="H22" s="60">
        <v>67.933641434458352</v>
      </c>
      <c r="I22" s="57">
        <v>0.36675583282061552</v>
      </c>
      <c r="J22" s="13"/>
      <c r="K22" s="91"/>
      <c r="L22" s="147" t="s">
        <v>330</v>
      </c>
      <c r="M22" s="90">
        <v>67.933641434458352</v>
      </c>
      <c r="N22" s="48"/>
      <c r="O22" s="144" t="s">
        <v>330</v>
      </c>
      <c r="P22" s="144">
        <v>67.566885601637736</v>
      </c>
      <c r="Q22" s="144">
        <v>67.933641434458352</v>
      </c>
      <c r="R22" s="144">
        <v>67.566885601637736</v>
      </c>
      <c r="S22" s="144">
        <v>67.933641434458352</v>
      </c>
      <c r="Z22" s="48"/>
    </row>
    <row r="23" spans="1:26" ht="15" customHeight="1" x14ac:dyDescent="0.2">
      <c r="A23" s="3"/>
      <c r="B23" s="146" t="s">
        <v>333</v>
      </c>
      <c r="C23" s="57">
        <v>64.178158249754134</v>
      </c>
      <c r="D23" s="58">
        <v>67.83275948934498</v>
      </c>
      <c r="E23" s="57">
        <v>3.6546012395908463</v>
      </c>
      <c r="F23" s="24"/>
      <c r="G23" s="57">
        <v>64.178158249754134</v>
      </c>
      <c r="H23" s="60">
        <v>67.83275948934498</v>
      </c>
      <c r="I23" s="57">
        <v>3.6546012395908463</v>
      </c>
      <c r="J23" s="13"/>
      <c r="K23" s="91"/>
      <c r="L23" s="147" t="s">
        <v>333</v>
      </c>
      <c r="M23" s="90">
        <v>67.83275948934498</v>
      </c>
      <c r="N23" s="48"/>
      <c r="O23" s="144" t="s">
        <v>333</v>
      </c>
      <c r="P23" s="144">
        <v>64.178158249754134</v>
      </c>
      <c r="Q23" s="144">
        <v>67.83275948934498</v>
      </c>
      <c r="R23" s="144">
        <v>64.178158249754134</v>
      </c>
      <c r="S23" s="144">
        <v>67.83275948934498</v>
      </c>
      <c r="Z23" s="48"/>
    </row>
    <row r="24" spans="1:26" ht="14.25" customHeight="1" x14ac:dyDescent="0.2">
      <c r="A24" s="3"/>
      <c r="B24" s="146" t="s">
        <v>331</v>
      </c>
      <c r="C24" s="57">
        <v>68.308235875211111</v>
      </c>
      <c r="D24" s="58">
        <v>66.151463793122673</v>
      </c>
      <c r="E24" s="57">
        <v>-2.1567720820884375</v>
      </c>
      <c r="F24" s="24"/>
      <c r="G24" s="57">
        <v>68.308235875211111</v>
      </c>
      <c r="H24" s="60">
        <v>66.151463793122673</v>
      </c>
      <c r="I24" s="57">
        <v>-2.1567720820884375</v>
      </c>
      <c r="J24" s="13"/>
      <c r="K24" s="91"/>
      <c r="L24" s="147" t="s">
        <v>331</v>
      </c>
      <c r="M24" s="90">
        <v>66.151463793122673</v>
      </c>
      <c r="N24" s="48"/>
      <c r="O24" s="144" t="s">
        <v>331</v>
      </c>
      <c r="P24" s="144">
        <v>68.308235875211111</v>
      </c>
      <c r="Q24" s="144">
        <v>66.151463793122673</v>
      </c>
      <c r="R24" s="144">
        <v>68.308235875211111</v>
      </c>
      <c r="S24" s="144">
        <v>66.151463793122673</v>
      </c>
      <c r="Z24" s="48"/>
    </row>
    <row r="25" spans="1:26" ht="15" customHeight="1" x14ac:dyDescent="0.2">
      <c r="A25" s="3"/>
      <c r="B25" s="146" t="s">
        <v>334</v>
      </c>
      <c r="C25" s="57">
        <v>62.540339840953152</v>
      </c>
      <c r="D25" s="58">
        <v>66.061906186383027</v>
      </c>
      <c r="E25" s="57">
        <v>3.5215663454298749</v>
      </c>
      <c r="F25" s="24"/>
      <c r="G25" s="57">
        <v>62.540339840953152</v>
      </c>
      <c r="H25" s="60">
        <v>66.061906186383027</v>
      </c>
      <c r="I25" s="57">
        <v>3.5215663454298749</v>
      </c>
      <c r="J25" s="13"/>
      <c r="K25" s="91"/>
      <c r="L25" s="147" t="s">
        <v>334</v>
      </c>
      <c r="M25" s="90">
        <v>66.061906186383027</v>
      </c>
      <c r="N25" s="48"/>
      <c r="O25" s="144" t="s">
        <v>334</v>
      </c>
      <c r="P25" s="144">
        <v>62.540339840953152</v>
      </c>
      <c r="Q25" s="144">
        <v>66.061906186383027</v>
      </c>
      <c r="R25" s="144">
        <v>62.540339840953152</v>
      </c>
      <c r="S25" s="144">
        <v>66.061906186383027</v>
      </c>
      <c r="Z25" s="48"/>
    </row>
    <row r="26" spans="1:26" x14ac:dyDescent="0.2">
      <c r="A26" s="3"/>
      <c r="B26" s="146" t="s">
        <v>326</v>
      </c>
      <c r="C26" s="57">
        <v>61.80759109442765</v>
      </c>
      <c r="D26" s="58">
        <v>61.481399037172757</v>
      </c>
      <c r="E26" s="57">
        <v>-0.32619205725489309</v>
      </c>
      <c r="F26" s="20"/>
      <c r="G26" s="57">
        <v>61.80759109442765</v>
      </c>
      <c r="H26" s="60">
        <v>61.481399037172757</v>
      </c>
      <c r="I26" s="57">
        <v>-0.32619205725489309</v>
      </c>
      <c r="J26" s="13"/>
      <c r="K26" s="91"/>
      <c r="L26" s="147" t="s">
        <v>326</v>
      </c>
      <c r="M26" s="90">
        <v>61.481399037172757</v>
      </c>
      <c r="N26" s="48"/>
      <c r="O26" s="144" t="s">
        <v>326</v>
      </c>
      <c r="P26" s="144">
        <v>61.80759109442765</v>
      </c>
      <c r="Q26" s="144">
        <v>61.481399037172757</v>
      </c>
      <c r="R26" s="144">
        <v>61.80759109442765</v>
      </c>
      <c r="S26" s="144">
        <v>61.481399037172757</v>
      </c>
      <c r="Z26" s="48"/>
    </row>
    <row r="27" spans="1:26" x14ac:dyDescent="0.2">
      <c r="J27" s="13"/>
      <c r="L27" s="48"/>
      <c r="M27" s="48"/>
      <c r="N27" s="48"/>
      <c r="O27" s="48"/>
      <c r="P27" s="48"/>
      <c r="Q27" s="48"/>
      <c r="R27" s="48"/>
      <c r="S27" s="48"/>
      <c r="Z27" s="48"/>
    </row>
    <row r="28" spans="1:26" x14ac:dyDescent="0.2">
      <c r="A28" s="3"/>
      <c r="B28" s="21" t="s">
        <v>74</v>
      </c>
      <c r="C28" s="61">
        <v>2.1205732292300183</v>
      </c>
      <c r="D28" s="60">
        <v>2.0122053505102429</v>
      </c>
      <c r="E28" s="32"/>
      <c r="F28" s="32"/>
      <c r="G28" s="61">
        <v>2.1205732292300183</v>
      </c>
      <c r="H28" s="60">
        <v>2.0122053505102429</v>
      </c>
      <c r="I28" s="32"/>
      <c r="J28" s="13"/>
      <c r="K28" s="91"/>
      <c r="L28" s="48"/>
      <c r="M28" s="48"/>
      <c r="N28" s="48"/>
      <c r="O28" s="48"/>
      <c r="P28" s="48"/>
      <c r="Q28" s="48"/>
      <c r="R28" s="48"/>
      <c r="S28" s="48"/>
      <c r="Z28" s="48"/>
    </row>
    <row r="29" spans="1:26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48"/>
      <c r="M29" s="48"/>
      <c r="N29" s="48"/>
      <c r="O29" s="48"/>
      <c r="P29" s="48"/>
      <c r="Q29" s="48"/>
      <c r="R29" s="48"/>
      <c r="S29" s="48"/>
      <c r="Z29" s="48"/>
    </row>
    <row r="30" spans="1:26" x14ac:dyDescent="0.2">
      <c r="A30" s="3"/>
      <c r="B30" s="32"/>
      <c r="C30" s="271" t="s">
        <v>127</v>
      </c>
      <c r="D30" s="271"/>
      <c r="E30" s="271"/>
      <c r="F30" s="271"/>
      <c r="G30" s="271"/>
      <c r="H30" s="271"/>
      <c r="I30" s="271"/>
      <c r="J30" s="13"/>
      <c r="K30" s="91"/>
      <c r="Z30" s="48"/>
    </row>
    <row r="31" spans="1:26" x14ac:dyDescent="0.2">
      <c r="A31" s="3"/>
      <c r="B31" s="32"/>
      <c r="C31" s="271" t="s">
        <v>314</v>
      </c>
      <c r="D31" s="271"/>
      <c r="E31" s="271"/>
      <c r="F31" s="271"/>
      <c r="G31" s="271"/>
      <c r="H31" s="271"/>
      <c r="I31" s="271"/>
      <c r="J31" s="13"/>
      <c r="K31" s="91"/>
      <c r="N31" s="217"/>
      <c r="O31" s="217"/>
      <c r="Z31" s="48"/>
    </row>
    <row r="32" spans="1:26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N32" s="218"/>
      <c r="O32" s="219"/>
      <c r="Z32" s="48"/>
    </row>
    <row r="33" spans="1:26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N33" s="218"/>
      <c r="O33" s="219"/>
      <c r="Z33" s="48"/>
    </row>
    <row r="34" spans="1:26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N34" s="218"/>
      <c r="O34" s="219"/>
      <c r="Z34" s="48"/>
    </row>
    <row r="35" spans="1:26" ht="14.25" customHeight="1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N35" s="218"/>
      <c r="O35" s="219"/>
      <c r="Z35" s="48"/>
    </row>
    <row r="36" spans="1:26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N36" s="218"/>
      <c r="O36" s="219"/>
      <c r="Z36" s="48"/>
    </row>
    <row r="37" spans="1:26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N37" s="218"/>
      <c r="O37" s="219"/>
      <c r="Z37" s="48"/>
    </row>
    <row r="38" spans="1:26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N38" s="218"/>
      <c r="O38" s="219"/>
    </row>
    <row r="39" spans="1:26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N39" s="218"/>
      <c r="O39" s="219"/>
    </row>
    <row r="40" spans="1:26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N40" s="218"/>
      <c r="O40" s="219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N41" s="218"/>
      <c r="O41" s="219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N42" s="218"/>
      <c r="O42" s="219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N43" s="218"/>
      <c r="O43" s="219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N44" s="218"/>
      <c r="O44" s="219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N45" s="218"/>
      <c r="O45" s="219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N46" s="218"/>
      <c r="O46" s="219"/>
    </row>
    <row r="47" spans="1:26" x14ac:dyDescent="0.2">
      <c r="A47" s="3"/>
      <c r="B47" s="2"/>
      <c r="C47" s="2"/>
      <c r="D47" s="2"/>
      <c r="E47" s="2"/>
      <c r="F47" s="2"/>
      <c r="G47" s="2"/>
      <c r="H47" s="2"/>
      <c r="I47" s="32"/>
      <c r="J47" s="13"/>
    </row>
    <row r="48" spans="1:26" x14ac:dyDescent="0.2">
      <c r="A48" s="185" t="s">
        <v>310</v>
      </c>
      <c r="B48" s="185"/>
      <c r="C48" s="185"/>
      <c r="D48" s="185"/>
      <c r="E48" s="185"/>
      <c r="F48" s="185"/>
      <c r="G48" s="185"/>
      <c r="H48" s="188"/>
      <c r="I48" s="188"/>
      <c r="J48" s="13"/>
      <c r="K48" s="91"/>
    </row>
    <row r="49" spans="1:11" x14ac:dyDescent="0.2">
      <c r="A49" s="185" t="s">
        <v>258</v>
      </c>
      <c r="B49" s="188"/>
      <c r="C49" s="188"/>
      <c r="D49" s="188"/>
      <c r="E49" s="188"/>
      <c r="F49" s="188"/>
      <c r="G49" s="188"/>
      <c r="H49" s="188"/>
      <c r="I49" s="188"/>
      <c r="J49" s="13"/>
      <c r="K49" s="91"/>
    </row>
    <row r="50" spans="1:11" x14ac:dyDescent="0.2">
      <c r="A50" s="185" t="s">
        <v>16</v>
      </c>
      <c r="B50" s="188"/>
      <c r="C50" s="188"/>
      <c r="D50" s="188"/>
      <c r="E50" s="188"/>
      <c r="F50" s="188"/>
      <c r="G50" s="188"/>
      <c r="H50" s="188"/>
      <c r="I50" s="188"/>
      <c r="J50" s="13"/>
      <c r="K50" s="91"/>
    </row>
    <row r="51" spans="1:11" x14ac:dyDescent="0.2">
      <c r="A51" s="185" t="s">
        <v>160</v>
      </c>
      <c r="B51" s="188"/>
      <c r="C51" s="188"/>
      <c r="D51" s="188"/>
      <c r="E51" s="188"/>
      <c r="F51" s="188"/>
      <c r="G51" s="188"/>
      <c r="H51" s="188"/>
      <c r="I51" s="188"/>
      <c r="J51" s="13"/>
      <c r="K51" s="91"/>
    </row>
    <row r="52" spans="1:11" x14ac:dyDescent="0.2">
      <c r="A52" s="185" t="s">
        <v>315</v>
      </c>
      <c r="B52" s="188"/>
      <c r="C52" s="188"/>
      <c r="D52" s="188"/>
      <c r="E52" s="188"/>
      <c r="F52" s="188"/>
      <c r="G52" s="188"/>
      <c r="H52" s="188"/>
      <c r="I52" s="188"/>
      <c r="J52" s="13"/>
      <c r="K52" s="91"/>
    </row>
    <row r="53" spans="1:11" x14ac:dyDescent="0.2">
      <c r="A53" s="190" t="s">
        <v>145</v>
      </c>
      <c r="B53" s="191"/>
      <c r="C53" s="191"/>
      <c r="D53" s="191"/>
      <c r="E53" s="191"/>
      <c r="F53" s="191"/>
      <c r="G53" s="191"/>
      <c r="H53" s="192"/>
      <c r="I53" s="192"/>
      <c r="J53" s="62"/>
    </row>
    <row r="55" spans="1:11" x14ac:dyDescent="0.2">
      <c r="B55" s="48"/>
      <c r="C55" s="48"/>
      <c r="D55" s="48"/>
      <c r="E55" s="48"/>
    </row>
  </sheetData>
  <sortState ref="O13:S26">
    <sortCondition descending="1" ref="Q13"/>
  </sortState>
  <mergeCells count="8">
    <mergeCell ref="C31:I31"/>
    <mergeCell ref="C30:I30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42</vt:i4>
      </vt:variant>
      <vt:variant>
        <vt:lpstr>Rangos con nombre</vt:lpstr>
      </vt:variant>
      <vt:variant>
        <vt:i4>84</vt:i4>
      </vt:variant>
    </vt:vector>
  </HeadingPairs>
  <TitlesOfParts>
    <vt:vector size="126" baseType="lpstr">
      <vt:lpstr>Índice</vt:lpstr>
      <vt:lpstr>Mercado Laboral (personas)</vt:lpstr>
      <vt:lpstr> Mercado Laboral (Tasas)</vt:lpstr>
      <vt:lpstr>Mercado laboral trim (Sexo) </vt:lpstr>
      <vt:lpstr>Mercado laboral añocorr(Sexo)</vt:lpstr>
      <vt:lpstr>Tasa Global Part %.(Sexo)</vt:lpstr>
      <vt:lpstr>Tasa Ocupación %.(Sexo)</vt:lpstr>
      <vt:lpstr>Tasa Desocupación %.(Sexo)</vt:lpstr>
      <vt:lpstr>Tasa Ocup. % Ciudades Hombres</vt:lpstr>
      <vt:lpstr>Tasa Desocup.% Ciudades Hombres</vt:lpstr>
      <vt:lpstr>Tasa Ocup.% Ciudades Mujer</vt:lpstr>
      <vt:lpstr>Tasa Desocup.% Ciudades Mujer</vt:lpstr>
      <vt:lpstr>Ramas Ocupados Sexo</vt:lpstr>
      <vt:lpstr>Posición Ocupados Sexo</vt:lpstr>
      <vt:lpstr>Nivel Educativo Ocupados Sexo</vt:lpstr>
      <vt:lpstr>Mercado laboral (Etario) </vt:lpstr>
      <vt:lpstr> Etáreo Mercado Laboral (tasas)</vt:lpstr>
      <vt:lpstr>Tasa Global Part %.(etario)</vt:lpstr>
      <vt:lpstr>Tasa ocupación %.(etario)</vt:lpstr>
      <vt:lpstr>Tasa desocupación %.(etario)</vt:lpstr>
      <vt:lpstr>TGP% Ciudades 15 a 28 años</vt:lpstr>
      <vt:lpstr>TGP% Ciudades 29 a 45 años</vt:lpstr>
      <vt:lpstr>TGP% Ciudades 46 años y más</vt:lpstr>
      <vt:lpstr>Tasa Ocup%Ciudades 15 a 28 años</vt:lpstr>
      <vt:lpstr>Tasa Ocup%Ciudades 29 a 45 años</vt:lpstr>
      <vt:lpstr>Tasa Ocup%.Ciudades 46 añosymás</vt:lpstr>
      <vt:lpstr>Tasa desocup%Ciudades 15 a 28 </vt:lpstr>
      <vt:lpstr>Tasa desocup%Ciudades 29 a 45</vt:lpstr>
      <vt:lpstr>Tasa desocup%.Ciudades 46 años</vt:lpstr>
      <vt:lpstr>Ramas Ocupados etario </vt:lpstr>
      <vt:lpstr>Posición Ocupados etario</vt:lpstr>
      <vt:lpstr>Informalidad (personas)</vt:lpstr>
      <vt:lpstr>Tasa informalidad Bogotá</vt:lpstr>
      <vt:lpstr>Tasa Infor% Ciudades (DANE)</vt:lpstr>
      <vt:lpstr>Tasa Infor% Ciudades (Fuerte)</vt:lpstr>
      <vt:lpstr>Informalidad (ramas)</vt:lpstr>
      <vt:lpstr>Informalidad (posición)</vt:lpstr>
      <vt:lpstr>Informalidad (nivel educativo)</vt:lpstr>
      <vt:lpstr>Desocupación (semanas)</vt:lpstr>
      <vt:lpstr>Desocupación (semanas) ciudades</vt:lpstr>
      <vt:lpstr>Desocupación (semana)educación</vt:lpstr>
      <vt:lpstr>Notas Metodológica</vt:lpstr>
      <vt:lpstr>' Etáreo Mercado Laboral (tasas)'!Área_de_impresión</vt:lpstr>
      <vt:lpstr>' Mercado Laboral (Tasas)'!Área_de_impresión</vt:lpstr>
      <vt:lpstr>'Desocupación (semana)educación'!Área_de_impresión</vt:lpstr>
      <vt:lpstr>'Desocupación (semanas)'!Área_de_impresión</vt:lpstr>
      <vt:lpstr>'Desocupación (semanas) ciudades'!Área_de_impresión</vt:lpstr>
      <vt:lpstr>Índice!Área_de_impresión</vt:lpstr>
      <vt:lpstr>'Informalidad (nivel educativo)'!Área_de_impresión</vt:lpstr>
      <vt:lpstr>'Informalidad (personas)'!Área_de_impresión</vt:lpstr>
      <vt:lpstr>'Informalidad (posición)'!Área_de_impresión</vt:lpstr>
      <vt:lpstr>'Informalidad (ramas)'!Área_de_impresión</vt:lpstr>
      <vt:lpstr>'Mercado laboral (Etario) '!Área_de_impresión</vt:lpstr>
      <vt:lpstr>'Mercado Laboral (personas)'!Área_de_impresión</vt:lpstr>
      <vt:lpstr>'Mercado laboral añocorr(Sexo)'!Área_de_impresión</vt:lpstr>
      <vt:lpstr>'Mercado laboral trim (Sexo) '!Área_de_impresión</vt:lpstr>
      <vt:lpstr>'Nivel Educativo Ocupados Sexo'!Área_de_impresión</vt:lpstr>
      <vt:lpstr>'Notas Metodológica'!Área_de_impresión</vt:lpstr>
      <vt:lpstr>'Posición Ocupados etario'!Área_de_impresión</vt:lpstr>
      <vt:lpstr>'Posición Ocupados Sexo'!Área_de_impresión</vt:lpstr>
      <vt:lpstr>'Ramas Ocupados etario '!Área_de_impresión</vt:lpstr>
      <vt:lpstr>'Ramas Ocupados Sexo'!Área_de_impresión</vt:lpstr>
      <vt:lpstr>'Tasa desocup%.Ciudades 46 años'!Área_de_impresión</vt:lpstr>
      <vt:lpstr>'Tasa desocup%Ciudades 15 a 28 '!Área_de_impresión</vt:lpstr>
      <vt:lpstr>'Tasa desocup%Ciudades 29 a 45'!Área_de_impresión</vt:lpstr>
      <vt:lpstr>'Tasa Desocup.% Ciudades Hombres'!Área_de_impresión</vt:lpstr>
      <vt:lpstr>'Tasa Desocup.% Ciudades Mujer'!Área_de_impresión</vt:lpstr>
      <vt:lpstr>'Tasa desocupación %.(etario)'!Área_de_impresión</vt:lpstr>
      <vt:lpstr>'Tasa Desocupación %.(Sexo)'!Área_de_impresión</vt:lpstr>
      <vt:lpstr>'Tasa Global Part %.(etario)'!Área_de_impresión</vt:lpstr>
      <vt:lpstr>'Tasa Global Part %.(Sexo)'!Área_de_impresión</vt:lpstr>
      <vt:lpstr>'Tasa Infor% Ciudades (DANE)'!Área_de_impresión</vt:lpstr>
      <vt:lpstr>'Tasa Infor% Ciudades (Fuerte)'!Área_de_impresión</vt:lpstr>
      <vt:lpstr>'Tasa informalidad Bogotá'!Área_de_impresión</vt:lpstr>
      <vt:lpstr>'Tasa Ocup%.Ciudades 46 añosymás'!Área_de_impresión</vt:lpstr>
      <vt:lpstr>'Tasa Ocup%Ciudades 15 a 28 años'!Área_de_impresión</vt:lpstr>
      <vt:lpstr>'Tasa Ocup%Ciudades 29 a 45 años'!Área_de_impresión</vt:lpstr>
      <vt:lpstr>'Tasa Ocup. % Ciudades Hombres'!Área_de_impresión</vt:lpstr>
      <vt:lpstr>'Tasa Ocup.% Ciudades Mujer'!Área_de_impresión</vt:lpstr>
      <vt:lpstr>'Tasa ocupación %.(etario)'!Área_de_impresión</vt:lpstr>
      <vt:lpstr>'Tasa Ocupación %.(Sexo)'!Área_de_impresión</vt:lpstr>
      <vt:lpstr>'TGP% Ciudades 15 a 28 años'!Área_de_impresión</vt:lpstr>
      <vt:lpstr>'TGP% Ciudades 29 a 45 años'!Área_de_impresión</vt:lpstr>
      <vt:lpstr>'TGP% Ciudades 46 años y más'!Área_de_impresión</vt:lpstr>
      <vt:lpstr>' Etáreo Mercado Laboral (tasas)'!Print_Area</vt:lpstr>
      <vt:lpstr>' Mercado Laboral (Tasas)'!Print_Area</vt:lpstr>
      <vt:lpstr>'Desocupación (semana)educación'!Print_Area</vt:lpstr>
      <vt:lpstr>'Desocupación (semanas)'!Print_Area</vt:lpstr>
      <vt:lpstr>'Desocupación (semanas) ciudades'!Print_Area</vt:lpstr>
      <vt:lpstr>Índice!Print_Area</vt:lpstr>
      <vt:lpstr>'Informalidad (nivel educativo)'!Print_Area</vt:lpstr>
      <vt:lpstr>'Informalidad (personas)'!Print_Area</vt:lpstr>
      <vt:lpstr>'Informalidad (posición)'!Print_Area</vt:lpstr>
      <vt:lpstr>'Informalidad (ramas)'!Print_Area</vt:lpstr>
      <vt:lpstr>'Mercado laboral (Etario) '!Print_Area</vt:lpstr>
      <vt:lpstr>'Mercado Laboral (personas)'!Print_Area</vt:lpstr>
      <vt:lpstr>'Mercado laboral añocorr(Sexo)'!Print_Area</vt:lpstr>
      <vt:lpstr>'Mercado laboral trim (Sexo) '!Print_Area</vt:lpstr>
      <vt:lpstr>'Nivel Educativo Ocupados Sexo'!Print_Area</vt:lpstr>
      <vt:lpstr>'Notas Metodológica'!Print_Area</vt:lpstr>
      <vt:lpstr>'Posición Ocupados etario'!Print_Area</vt:lpstr>
      <vt:lpstr>'Posición Ocupados Sexo'!Print_Area</vt:lpstr>
      <vt:lpstr>'Ramas Ocupados etario '!Print_Area</vt:lpstr>
      <vt:lpstr>'Ramas Ocupados Sexo'!Print_Area</vt:lpstr>
      <vt:lpstr>'Tasa desocup%.Ciudades 46 años'!Print_Area</vt:lpstr>
      <vt:lpstr>'Tasa desocup%Ciudades 15 a 28 '!Print_Area</vt:lpstr>
      <vt:lpstr>'Tasa desocup%Ciudades 29 a 45'!Print_Area</vt:lpstr>
      <vt:lpstr>'Tasa Desocup.% Ciudades Hombres'!Print_Area</vt:lpstr>
      <vt:lpstr>'Tasa Desocup.% Ciudades Mujer'!Print_Area</vt:lpstr>
      <vt:lpstr>'Tasa desocupación %.(etario)'!Print_Area</vt:lpstr>
      <vt:lpstr>'Tasa Desocupación %.(Sexo)'!Print_Area</vt:lpstr>
      <vt:lpstr>'Tasa Global Part %.(etario)'!Print_Area</vt:lpstr>
      <vt:lpstr>'Tasa Global Part %.(Sexo)'!Print_Area</vt:lpstr>
      <vt:lpstr>'Tasa Infor% Ciudades (DANE)'!Print_Area</vt:lpstr>
      <vt:lpstr>'Tasa Infor% Ciudades (Fuerte)'!Print_Area</vt:lpstr>
      <vt:lpstr>'Tasa informalidad Bogotá'!Print_Area</vt:lpstr>
      <vt:lpstr>'Tasa Ocup%.Ciudades 46 añosymás'!Print_Area</vt:lpstr>
      <vt:lpstr>'Tasa Ocup%Ciudades 15 a 28 años'!Print_Area</vt:lpstr>
      <vt:lpstr>'Tasa Ocup%Ciudades 29 a 45 años'!Print_Area</vt:lpstr>
      <vt:lpstr>'Tasa Ocup. % Ciudades Hombres'!Print_Area</vt:lpstr>
      <vt:lpstr>'Tasa Ocup.% Ciudades Mujer'!Print_Area</vt:lpstr>
      <vt:lpstr>'Tasa ocupación %.(etario)'!Print_Area</vt:lpstr>
      <vt:lpstr>'Tasa Ocupación %.(Sexo)'!Print_Area</vt:lpstr>
      <vt:lpstr>'TGP% Ciudades 15 a 28 años'!Print_Area</vt:lpstr>
      <vt:lpstr>'TGP% Ciudades 29 a 45 años'!Print_Area</vt:lpstr>
      <vt:lpstr>'TGP% Ciudades 46 años y más'!Print_Area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cramirez</dc:creator>
  <cp:lastModifiedBy>Aziz Yildiz Spinel</cp:lastModifiedBy>
  <cp:lastPrinted>2021-12-03T05:41:49Z</cp:lastPrinted>
  <dcterms:created xsi:type="dcterms:W3CDTF">2009-04-02T15:53:30Z</dcterms:created>
  <dcterms:modified xsi:type="dcterms:W3CDTF">2026-05-17T13:59:23Z</dcterms:modified>
</cp:coreProperties>
</file>