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2330" tabRatio="900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México" sheetId="151" r:id="rId19"/>
    <sheet name="Productos hacia Perú" sheetId="150" r:id="rId20"/>
    <sheet name="Productos hacia España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México" sheetId="105" r:id="rId33"/>
    <sheet name="Histórico expo Perú" sheetId="106" r:id="rId34"/>
    <sheet name="Histórico expo España" sheetId="104" r:id="rId35"/>
    <sheet name="Histórico agricultura" sheetId="133" r:id="rId36"/>
    <sheet name="Histórico alimentos" sheetId="134" r:id="rId37"/>
    <sheet name="Histórico Ref petróleo" sheetId="135" r:id="rId38"/>
    <sheet name="Histórico químicos" sheetId="136" r:id="rId39"/>
    <sheet name="Productos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1">#REF!</definedName>
    <definedName name="\a" localSheetId="34">#REF!</definedName>
    <definedName name="\a" localSheetId="25">#REF!</definedName>
    <definedName name="\a" localSheetId="32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9">#REF!</definedName>
    <definedName name="\a" localSheetId="17">#REF!</definedName>
    <definedName name="\a" localSheetId="16">#REF!</definedName>
    <definedName name="\a" localSheetId="20">#REF!</definedName>
    <definedName name="\a" localSheetId="18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1">#REF!</definedName>
    <definedName name="\y" localSheetId="34">#REF!</definedName>
    <definedName name="\y" localSheetId="25">#REF!</definedName>
    <definedName name="\y" localSheetId="32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9">#REF!</definedName>
    <definedName name="\y" localSheetId="17">#REF!</definedName>
    <definedName name="\y" localSheetId="16">#REF!</definedName>
    <definedName name="\y" localSheetId="20">#REF!</definedName>
    <definedName name="\y" localSheetId="18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1">#REF!</definedName>
    <definedName name="\z" localSheetId="34">#REF!</definedName>
    <definedName name="\z" localSheetId="25">#REF!</definedName>
    <definedName name="\z" localSheetId="32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9">#REF!</definedName>
    <definedName name="\z" localSheetId="17">#REF!</definedName>
    <definedName name="\z" localSheetId="16">#REF!</definedName>
    <definedName name="\z" localSheetId="20">#REF!</definedName>
    <definedName name="\z" localSheetId="18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1">#REF!</definedName>
    <definedName name="_C" localSheetId="34">#REF!</definedName>
    <definedName name="_C" localSheetId="25">#REF!</definedName>
    <definedName name="_C" localSheetId="32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1" hidden="1">#REF!</definedName>
    <definedName name="_Fill" localSheetId="34" hidden="1">#REF!</definedName>
    <definedName name="_Fill" localSheetId="25" hidden="1">#REF!</definedName>
    <definedName name="_Fill" localSheetId="32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9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8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1" hidden="1">#REF!</definedName>
    <definedName name="_Key1" localSheetId="34" hidden="1">#REF!</definedName>
    <definedName name="_Key1" localSheetId="25" hidden="1">#REF!</definedName>
    <definedName name="_Key1" localSheetId="32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9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8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1" hidden="1">#REF!</definedName>
    <definedName name="_Sort" localSheetId="34" hidden="1">#REF!</definedName>
    <definedName name="_Sort" localSheetId="25" hidden="1">#REF!</definedName>
    <definedName name="_Sort" localSheetId="32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9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8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1" hidden="1">#REF!</definedName>
    <definedName name="_Table1_In1" localSheetId="34" hidden="1">#REF!</definedName>
    <definedName name="_Table1_In1" localSheetId="25" hidden="1">#REF!</definedName>
    <definedName name="_Table1_In1" localSheetId="32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1" hidden="1">#REF!</definedName>
    <definedName name="_Table1_Out" localSheetId="34" hidden="1">#REF!</definedName>
    <definedName name="_Table1_Out" localSheetId="25" hidden="1">#REF!</definedName>
    <definedName name="_Table1_Out" localSheetId="32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1">#REF!</definedName>
    <definedName name="_TBL3" localSheetId="34">#REF!</definedName>
    <definedName name="_TBL3" localSheetId="25">#REF!</definedName>
    <definedName name="_TBL3" localSheetId="32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1">[1]BASE!#REF!</definedName>
    <definedName name="a" localSheetId="34">[1]BASE!#REF!</definedName>
    <definedName name="a" localSheetId="25">[1]BASE!#REF!</definedName>
    <definedName name="a" localSheetId="32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39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8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1">#REF!</definedName>
    <definedName name="A_IMPRESIÓN_IM" localSheetId="34">#REF!</definedName>
    <definedName name="A_IMPRESIÓN_IM" localSheetId="25">#REF!</definedName>
    <definedName name="A_IMPRESIÓN_IM" localSheetId="32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34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9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34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9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1">#REF!</definedName>
    <definedName name="AÑO" localSheetId="34">#REF!</definedName>
    <definedName name="AÑO" localSheetId="25">#REF!</definedName>
    <definedName name="AÑO" localSheetId="32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34">'Histórico expo España'!$A$1:$L$45</definedName>
    <definedName name="_xlnm.Print_Area" localSheetId="25">'Histórico expo manufacturas'!$A$1:$L$45</definedName>
    <definedName name="_xlnm.Print_Area" localSheetId="32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">'País de destino con Reducción'!$A$1:$K$28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9">'Productos caucho y plástico'!$A$1:$L$45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España'!$A$1:$K$46</definedName>
    <definedName name="_xlnm.Print_Area" localSheetId="18">'Productos hacia México'!$A$1:$K$46</definedName>
    <definedName name="_xlnm.Print_Area" localSheetId="19">'Productos hacia Perú'!$A$1:$K$45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1">#REF!</definedName>
    <definedName name="BASE" localSheetId="34">#REF!</definedName>
    <definedName name="BASE" localSheetId="25">#REF!</definedName>
    <definedName name="BASE" localSheetId="32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1">[3]BASE!#REF!</definedName>
    <definedName name="_xlnm.Database" localSheetId="34">[3]BASE!#REF!</definedName>
    <definedName name="_xlnm.Database" localSheetId="25">[3]BASE!#REF!</definedName>
    <definedName name="_xlnm.Database" localSheetId="32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9">[3]BASE!#REF!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8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1">#REF!</definedName>
    <definedName name="BasePermanentes" localSheetId="34">#REF!</definedName>
    <definedName name="BasePermanentes" localSheetId="25">#REF!</definedName>
    <definedName name="BasePermanentes" localSheetId="32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1">#REF!</definedName>
    <definedName name="BASETRANSITORIOS" localSheetId="34">#REF!</definedName>
    <definedName name="BASETRANSITORIOS" localSheetId="25">#REF!</definedName>
    <definedName name="BASETRANSITORIOS" localSheetId="32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1">#REF!</definedName>
    <definedName name="BASETRANSITORIOS1" localSheetId="34">#REF!</definedName>
    <definedName name="BASETRANSITORIOS1" localSheetId="25">#REF!</definedName>
    <definedName name="BASETRANSITORIOS1" localSheetId="32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1">#REF!</definedName>
    <definedName name="BaseTransitorios2" localSheetId="34">#REF!</definedName>
    <definedName name="BaseTransitorios2" localSheetId="25">#REF!</definedName>
    <definedName name="BaseTransitorios2" localSheetId="32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1">#REF!</definedName>
    <definedName name="BaseTransitorios3" localSheetId="34">#REF!</definedName>
    <definedName name="BaseTransitorios3" localSheetId="25">#REF!</definedName>
    <definedName name="BaseTransitorios3" localSheetId="32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1">#REF!</definedName>
    <definedName name="CRIT" localSheetId="34">#REF!</definedName>
    <definedName name="CRIT" localSheetId="25">#REF!</definedName>
    <definedName name="CRIT" localSheetId="32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34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9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34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9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34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9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34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9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34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9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34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9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34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9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34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9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34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9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1">#REF!</definedName>
    <definedName name="MES" localSheetId="34">#REF!</definedName>
    <definedName name="MES" localSheetId="25">#REF!</definedName>
    <definedName name="MES" localSheetId="32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34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9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1">#REF!</definedName>
    <definedName name="OCT._89" localSheetId="34">#REF!</definedName>
    <definedName name="OCT._89" localSheetId="25">#REF!</definedName>
    <definedName name="OCT._89" localSheetId="32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9">#REF!</definedName>
    <definedName name="OCT._89" localSheetId="17">#REF!</definedName>
    <definedName name="OCT._89" localSheetId="16">#REF!</definedName>
    <definedName name="OCT._89" localSheetId="20">#REF!</definedName>
    <definedName name="OCT._89" localSheetId="18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1">#REF!</definedName>
    <definedName name="s" localSheetId="34">#REF!</definedName>
    <definedName name="s" localSheetId="25">#REF!</definedName>
    <definedName name="s" localSheetId="32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34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9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1">[1]BASE!#REF!</definedName>
    <definedName name="sss" localSheetId="34">[1]BASE!#REF!</definedName>
    <definedName name="sss" localSheetId="25">[1]BASE!#REF!</definedName>
    <definedName name="sss" localSheetId="32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9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8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1">#REF!</definedName>
    <definedName name="z" localSheetId="34">#REF!</definedName>
    <definedName name="z" localSheetId="25">#REF!</definedName>
    <definedName name="z" localSheetId="32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calcChain.xml><?xml version="1.0" encoding="utf-8"?>
<calcChain xmlns="http://schemas.openxmlformats.org/spreadsheetml/2006/main">
  <c r="H21" i="19" l="1"/>
  <c r="J21" i="19" s="1"/>
  <c r="G21" i="19"/>
  <c r="D21" i="19"/>
  <c r="F21" i="19" s="1"/>
  <c r="C21" i="19"/>
  <c r="E21" i="19" l="1"/>
  <c r="I21" i="19"/>
</calcChain>
</file>

<file path=xl/sharedStrings.xml><?xml version="1.0" encoding="utf-8"?>
<sst xmlns="http://schemas.openxmlformats.org/spreadsheetml/2006/main" count="2640" uniqueCount="450">
  <si>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</si>
  <si>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</si>
  <si>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</si>
  <si>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</si>
  <si>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</si>
  <si>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</si>
  <si>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</si>
  <si>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</si>
  <si>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</si>
  <si>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</si>
  <si>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</si>
  <si>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</si>
  <si>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</si>
  <si>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</si>
  <si>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</si>
  <si>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</si>
  <si>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</si>
  <si>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</si>
  <si>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</si>
  <si>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</si>
  <si>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</si>
  <si>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</si>
  <si>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</si>
  <si>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</si>
  <si>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</si>
  <si>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</si>
  <si>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</si>
  <si>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</si>
  <si>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</si>
  <si>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</si>
  <si>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</si>
  <si>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</si>
  <si>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</si>
  <si>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</si>
  <si>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</si>
  <si>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</si>
  <si>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</si>
  <si>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</si>
  <si>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</si>
  <si>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</si>
  <si>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</si>
  <si>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</si>
  <si>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</si>
  <si>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</si>
  <si>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</si>
  <si>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</si>
  <si>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</si>
  <si>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</si>
  <si>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</si>
  <si>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</si>
  <si>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</si>
  <si>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</si>
  <si>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</si>
  <si>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</si>
  <si>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</si>
  <si>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</si>
  <si>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</si>
  <si>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</si>
  <si>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</si>
  <si>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</si>
  <si>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</si>
  <si>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</si>
  <si>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</si>
  <si>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</si>
  <si>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</si>
  <si>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</si>
  <si>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</si>
  <si>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</si>
  <si>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</si>
  <si>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</si>
  <si>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</si>
  <si>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</si>
  <si>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</si>
  <si>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</si>
  <si>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</si>
  <si>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</si>
  <si>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</si>
  <si>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</si>
  <si>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</si>
  <si>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</si>
  <si>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</si>
  <si>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</si>
  <si>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</si>
  <si>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</si>
  <si>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</si>
  <si>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</si>
  <si>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</si>
  <si>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</si>
  <si>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</si>
  <si>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</si>
  <si>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</si>
  <si>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</si>
  <si>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</si>
  <si>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</si>
  <si>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</si>
  <si>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</si>
  <si>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</si>
  <si>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</si>
  <si>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</si>
  <si>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</si>
  <si>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</si>
  <si>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</si>
  <si>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</si>
  <si>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</si>
  <si>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</si>
  <si>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</si>
  <si>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</si>
  <si>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</si>
  <si>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</si>
  <si>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</si>
  <si>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</si>
  <si>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</si>
  <si>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</si>
  <si>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</si>
  <si>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</si>
  <si>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</si>
  <si>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</si>
  <si>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</si>
  <si>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</si>
  <si>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</si>
  <si>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</si>
  <si>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</si>
  <si>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</si>
  <si>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</si>
  <si>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</si>
  <si>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</si>
  <si>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</si>
  <si>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</si>
  <si>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</si>
  <si>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</si>
  <si>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</si>
  <si>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</si>
  <si>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</si>
  <si>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</si>
  <si>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</si>
  <si>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</si>
  <si>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</si>
  <si>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</si>
  <si>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</si>
  <si>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</si>
  <si>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</si>
  <si>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</si>
  <si>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</si>
  <si>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</si>
  <si>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</si>
  <si>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</si>
  <si>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</si>
  <si>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</si>
  <si>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</si>
  <si>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</si>
  <si>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</si>
  <si>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</si>
  <si>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</si>
  <si>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</si>
  <si>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</si>
  <si>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</si>
  <si>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</si>
  <si>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</si>
  <si>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</si>
  <si>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</si>
  <si>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</si>
  <si>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</si>
  <si>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</si>
  <si>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</si>
  <si>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</si>
  <si>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</si>
  <si>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</si>
  <si>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</si>
  <si>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</si>
  <si>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</si>
  <si>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</si>
  <si>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</si>
  <si>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</si>
  <si>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</si>
  <si>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</si>
  <si>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</si>
  <si>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</si>
  <si>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</si>
  <si>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</si>
  <si>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</si>
  <si>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</si>
  <si>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 xml:space="preserve">Productos de caucho y plástico </t>
  </si>
  <si>
    <t>Exportaciones de caudo y plásitco de origen Bogotá</t>
  </si>
  <si>
    <t>Exportaciones de productos  agrícolas</t>
  </si>
  <si>
    <t>Exportaciones de alimentos y bebidas</t>
  </si>
  <si>
    <t>Exportaciones alimentos y bebidas de origen Bogotá</t>
  </si>
  <si>
    <t>Exportaciones de productos agrícolas de origen Bogotá</t>
  </si>
  <si>
    <t>Exportaciones hacia España, según subpartida</t>
  </si>
  <si>
    <t>Exportaciones totales a España</t>
  </si>
  <si>
    <t>Exportaciones totales a España de origen Bogotá</t>
  </si>
  <si>
    <t>Principales productos hacia España</t>
  </si>
  <si>
    <t>Exportaciones a España</t>
  </si>
  <si>
    <t>Fecha de publicación: diciembre 2024.</t>
  </si>
  <si>
    <t>Año corrido a octubre</t>
  </si>
  <si>
    <t>Octubre</t>
  </si>
  <si>
    <t>Porcentaje, Año corrido a octubre 2024</t>
  </si>
  <si>
    <t>Millones de US$, Año corrido octubre 2024</t>
  </si>
  <si>
    <t>Bogotá</t>
  </si>
  <si>
    <t>Valle del Cauca</t>
  </si>
  <si>
    <t>Risaralda</t>
  </si>
  <si>
    <t>Cundinamarca</t>
  </si>
  <si>
    <t>Atlántico</t>
  </si>
  <si>
    <t>Antioquia</t>
  </si>
  <si>
    <t>Bolívar</t>
  </si>
  <si>
    <t>Caldas</t>
  </si>
  <si>
    <t>Meta</t>
  </si>
  <si>
    <t>Norte de Santander</t>
  </si>
  <si>
    <t>Huila</t>
  </si>
  <si>
    <t>Santander</t>
  </si>
  <si>
    <t>Nariño</t>
  </si>
  <si>
    <t>San Andrés</t>
  </si>
  <si>
    <t>Córdoba</t>
  </si>
  <si>
    <t>Cauca</t>
  </si>
  <si>
    <t>Guajira</t>
  </si>
  <si>
    <t>Magdalena</t>
  </si>
  <si>
    <t>Quindío</t>
  </si>
  <si>
    <t>Casanare</t>
  </si>
  <si>
    <t>Cesar</t>
  </si>
  <si>
    <t>Boyacá</t>
  </si>
  <si>
    <t>Tolima</t>
  </si>
  <si>
    <t>Sin definir</t>
  </si>
  <si>
    <t>Chocó</t>
  </si>
  <si>
    <t>Sucre</t>
  </si>
  <si>
    <t>Putumayo</t>
  </si>
  <si>
    <t>Caquetá</t>
  </si>
  <si>
    <t>Carburorreactores para reactores y turbinas</t>
  </si>
  <si>
    <t>Coques y semicoques</t>
  </si>
  <si>
    <t>Cafés sin tostar</t>
  </si>
  <si>
    <t>Rosas frescas</t>
  </si>
  <si>
    <t>Claveles</t>
  </si>
  <si>
    <t>Láminas de polímeros</t>
  </si>
  <si>
    <t>Demás flores y capullos, cortados para ramos</t>
  </si>
  <si>
    <t>Demás frutos</t>
  </si>
  <si>
    <t xml:space="preserve">Azúcar de caña </t>
  </si>
  <si>
    <t>Menajes</t>
  </si>
  <si>
    <t>Alstroemerias frescas</t>
  </si>
  <si>
    <t>Demás productos de panadería pastelería</t>
  </si>
  <si>
    <t>Demás partes de aviones o helicopteros</t>
  </si>
  <si>
    <t>Ferroníquel</t>
  </si>
  <si>
    <t>Preparaciones manicuras</t>
  </si>
  <si>
    <t>Teatros ambulantes</t>
  </si>
  <si>
    <t>Degras</t>
  </si>
  <si>
    <t>Vidrio de seguridad</t>
  </si>
  <si>
    <t>Mangos y mangostanes frescos o secos</t>
  </si>
  <si>
    <t>Partes de aparatos de la partida 85.31</t>
  </si>
  <si>
    <t>Demás máquinas de sondeo o de perforación</t>
  </si>
  <si>
    <t>Claveles miniatura</t>
  </si>
  <si>
    <t>Autolizados de levaduras.</t>
  </si>
  <si>
    <t>Demás frutas congeladas</t>
  </si>
  <si>
    <t>Gypsophila frescas</t>
  </si>
  <si>
    <t>Uchuvas frescas</t>
  </si>
  <si>
    <t>Demás partes de plantas</t>
  </si>
  <si>
    <t xml:space="preserve">Maracuyá </t>
  </si>
  <si>
    <t>Flores y capullos</t>
  </si>
  <si>
    <t>Papas congeladas</t>
  </si>
  <si>
    <t>Mezclas odoriferas</t>
  </si>
  <si>
    <t>Preparaciones capilares</t>
  </si>
  <si>
    <t>Bisuteria</t>
  </si>
  <si>
    <t>Medicamentos</t>
  </si>
  <si>
    <t>Otros aceites lubricantes</t>
  </si>
  <si>
    <t xml:space="preserve">Preparaciones tensoactivas para lavar </t>
  </si>
  <si>
    <t>Guantes de caucho</t>
  </si>
  <si>
    <t>Harina de maíz</t>
  </si>
  <si>
    <t xml:space="preserve">Tarjetas inteligentes </t>
  </si>
  <si>
    <t>Demás jabones</t>
  </si>
  <si>
    <t>Otros alimentos</t>
  </si>
  <si>
    <t>Demás chasís de vehículos automóviles</t>
  </si>
  <si>
    <t>Libros</t>
  </si>
  <si>
    <t>Preparaciones de belleza</t>
  </si>
  <si>
    <t>Clavijas y enchufes</t>
  </si>
  <si>
    <t>Productos a base de cereales</t>
  </si>
  <si>
    <t>Tejido de punto</t>
  </si>
  <si>
    <t>Guarniciones para frenos</t>
  </si>
  <si>
    <t>Preparaciones alimenticias</t>
  </si>
  <si>
    <t>Pañuelos, toallitas de desmaquillar</t>
  </si>
  <si>
    <t>Recipientes</t>
  </si>
  <si>
    <t>Vitaminas</t>
  </si>
  <si>
    <t>Demás depósitos de aluminio</t>
  </si>
  <si>
    <t>Pañales para bebes, de pasta de papel</t>
  </si>
  <si>
    <t>Transformadores de dieléctrico líquido</t>
  </si>
  <si>
    <t>Válvulas reductoras de presión, tubería</t>
  </si>
  <si>
    <t>Disyuntores &lt;= 260 V</t>
  </si>
  <si>
    <t>Demás placas de polímeros de cloruro de vinilo</t>
  </si>
  <si>
    <t>Tejidos teñidos</t>
  </si>
  <si>
    <t>Demás bandejas de papel o cartón</t>
  </si>
  <si>
    <t>Manufacturas de cuero</t>
  </si>
  <si>
    <t>Placas, láminas</t>
  </si>
  <si>
    <t>Desodorantes corporales y antitranspirantes</t>
  </si>
  <si>
    <t>Demás preparaciones alimenticias con cacao</t>
  </si>
  <si>
    <t>Aparatos elevadores o transportadores</t>
  </si>
  <si>
    <t>Vajillas</t>
  </si>
  <si>
    <t>Tapones</t>
  </si>
  <si>
    <t>Juntas metaloplásticas</t>
  </si>
  <si>
    <t>Demás aparatos para filtrar, depurar agua</t>
  </si>
  <si>
    <t>Tejidos de hilados de filamentos sintéticos</t>
  </si>
  <si>
    <t>Preparaciones para el maquillaje de labios</t>
  </si>
  <si>
    <t>Demás cacaos crudos en grano</t>
  </si>
  <si>
    <t>Muebles de madera para dormitorios</t>
  </si>
  <si>
    <t>Tejidos crudos o blanqueados</t>
  </si>
  <si>
    <t>Fajas y fajas-braga</t>
  </si>
  <si>
    <t>Penicilinas o derivados</t>
  </si>
  <si>
    <t>Vehículos 1000 y 1500 cm3</t>
  </si>
  <si>
    <t>Cable con área transversal de cobre</t>
  </si>
  <si>
    <t>Preparaciones tensoactivas para lavar</t>
  </si>
  <si>
    <t>Demás bebidas no alcohólicas</t>
  </si>
  <si>
    <t>Demás partes de plantas sin flores ni capullos</t>
  </si>
  <si>
    <t>Tejidos sintéticos</t>
  </si>
  <si>
    <t>Agua, incluidas el agua mineral y la gaseada</t>
  </si>
  <si>
    <t>Rotuladores</t>
  </si>
  <si>
    <t>Juntas mecánicas de estanqueidad</t>
  </si>
  <si>
    <t>Tejidos de hilados</t>
  </si>
  <si>
    <t>Demás preparaciones tensoactivas</t>
  </si>
  <si>
    <t>Las demás levaduras vivas</t>
  </si>
  <si>
    <t>Preparaciones aglutinantes para moldes</t>
  </si>
  <si>
    <t>Placas de polímeros etileno</t>
  </si>
  <si>
    <t>Helicópteros de peso en vacío &gt; 2000 kg</t>
  </si>
  <si>
    <t>Aparatos radiodifusión</t>
  </si>
  <si>
    <t>Plantas y semillas</t>
  </si>
  <si>
    <t>Pompones frescos</t>
  </si>
  <si>
    <t>Oro</t>
  </si>
  <si>
    <t>Placas y baldosas de cerámica</t>
  </si>
  <si>
    <t>Turbopropulsores</t>
  </si>
  <si>
    <t>Demás artículos de confitería sin cacao</t>
  </si>
  <si>
    <t>Demás productos de origen animal</t>
  </si>
  <si>
    <t>Las demás flores y capullos</t>
  </si>
  <si>
    <t>Demás transformadores de dieléctrico líquido</t>
  </si>
  <si>
    <t>Demás chocolates</t>
  </si>
  <si>
    <t>Partes para aparatos</t>
  </si>
  <si>
    <t>Demás placas de polímeros, cloruro de vinilo</t>
  </si>
  <si>
    <t>Capullos frescos</t>
  </si>
  <si>
    <t>Carburorreactores de reactores y turbinas</t>
  </si>
  <si>
    <t>Demás desperdicios de cobre</t>
  </si>
  <si>
    <t>Coques de hulla</t>
  </si>
  <si>
    <t>Vidrio de seguridad, vidrio contrachapado</t>
  </si>
  <si>
    <t>Demás preparaciones de belleza</t>
  </si>
  <si>
    <t>Preparciones alimenticias con cacao</t>
  </si>
  <si>
    <t>Productos metalúrgicos</t>
  </si>
  <si>
    <t>Productos farmacéuticos</t>
  </si>
  <si>
    <t>Maquinaria y equipo n.c.p.</t>
  </si>
  <si>
    <t>Aparatos eléctricos</t>
  </si>
  <si>
    <t>Textiles</t>
  </si>
  <si>
    <t>Productos informáticos</t>
  </si>
  <si>
    <t>Prendas de vestir</t>
  </si>
  <si>
    <t>Productos de metal</t>
  </si>
  <si>
    <t>Papel</t>
  </si>
  <si>
    <t>Vehículos automotores</t>
  </si>
  <si>
    <t>Otros minerales no metálicos</t>
  </si>
  <si>
    <t>Equipos de transporte</t>
  </si>
  <si>
    <t>Otras manufacturas</t>
  </si>
  <si>
    <t>Cueros</t>
  </si>
  <si>
    <t>Edición</t>
  </si>
  <si>
    <t>Silvicultura</t>
  </si>
  <si>
    <t>Muebles industrias</t>
  </si>
  <si>
    <t>Bebidas</t>
  </si>
  <si>
    <t>Madera</t>
  </si>
  <si>
    <t>Pesca</t>
  </si>
  <si>
    <t>Minerales metalíferos</t>
  </si>
  <si>
    <t>Actividades creativas y de entretenimiento</t>
  </si>
  <si>
    <t>Impresión</t>
  </si>
  <si>
    <t>Minas y canteras</t>
  </si>
  <si>
    <t>Tratamiento de desechos</t>
  </si>
  <si>
    <t>Tabaco</t>
  </si>
  <si>
    <t>Comercio al por mayor</t>
  </si>
  <si>
    <t>Actividades cinematográficas</t>
  </si>
  <si>
    <t>Cartagena</t>
  </si>
  <si>
    <t>Buenaventura</t>
  </si>
  <si>
    <t>Ipiales</t>
  </si>
  <si>
    <t>Medellín</t>
  </si>
  <si>
    <t>Barranquilla</t>
  </si>
  <si>
    <t>Maicao</t>
  </si>
  <si>
    <t>Cúcuta</t>
  </si>
  <si>
    <t>Santa Marta</t>
  </si>
  <si>
    <t>Cali</t>
  </si>
  <si>
    <t>Riohacha</t>
  </si>
  <si>
    <t>Pereira</t>
  </si>
  <si>
    <t>Puerto Asis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</si>
  <si>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</si>
  <si>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</si>
  <si>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</si>
  <si>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</si>
  <si>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</si>
  <si>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</si>
  <si>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</si>
  <si>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</si>
  <si>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</si>
  <si>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</si>
  <si>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</si>
  <si>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</si>
  <si>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</si>
  <si>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</si>
  <si>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</si>
  <si>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</si>
  <si>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</si>
  <si>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</si>
  <si>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</si>
  <si>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</si>
  <si>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</si>
  <si>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</si>
  <si>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</si>
  <si>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</si>
  <si>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</si>
  <si>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</si>
  <si>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</si>
  <si>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Eslovenia</t>
  </si>
  <si>
    <t xml:space="preserve">   Letonia</t>
  </si>
  <si>
    <t xml:space="preserve">   Polonia</t>
  </si>
  <si>
    <t xml:space="preserve">   Portugal</t>
  </si>
  <si>
    <t xml:space="preserve">   Austria</t>
  </si>
  <si>
    <t xml:space="preserve">   República Checa</t>
  </si>
  <si>
    <t xml:space="preserve">   Suecia</t>
  </si>
  <si>
    <t xml:space="preserve">   Eslovaquia</t>
  </si>
  <si>
    <t>Bolivia</t>
  </si>
  <si>
    <t>Ecuador</t>
  </si>
  <si>
    <t>Perú</t>
  </si>
  <si>
    <t xml:space="preserve">   Finlandia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</si>
  <si>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</si>
  <si>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</si>
  <si>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</si>
  <si>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</si>
  <si>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</si>
  <si>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</si>
  <si>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</si>
  <si>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Nicaragua</t>
  </si>
  <si>
    <t>Cuba</t>
  </si>
  <si>
    <t>Jamaica</t>
  </si>
  <si>
    <t>Bárbados</t>
  </si>
  <si>
    <t>Haití</t>
  </si>
  <si>
    <t>Bahamas</t>
  </si>
  <si>
    <t>Belice</t>
  </si>
  <si>
    <t>España</t>
  </si>
  <si>
    <t>Venezuela</t>
  </si>
  <si>
    <t>China</t>
  </si>
  <si>
    <t>Chile</t>
  </si>
  <si>
    <t>Países Bajos</t>
  </si>
  <si>
    <t>Brasil</t>
  </si>
  <si>
    <t>Alemania</t>
  </si>
  <si>
    <t>Japón</t>
  </si>
  <si>
    <t>Argentina</t>
  </si>
  <si>
    <t>Polonia</t>
  </si>
  <si>
    <t>Italia</t>
  </si>
  <si>
    <t>República Checa</t>
  </si>
  <si>
    <t>Bulgaria</t>
  </si>
  <si>
    <t>Lituania</t>
  </si>
  <si>
    <t>Bélgica</t>
  </si>
  <si>
    <t>Reino Unido</t>
  </si>
  <si>
    <t>Corea del Sur</t>
  </si>
  <si>
    <t>India</t>
  </si>
  <si>
    <t>Francia</t>
  </si>
  <si>
    <t>Noruega</t>
  </si>
  <si>
    <t xml:space="preserve">  Los demás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</si>
</sst>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39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3" borderId="0" xfId="2" applyFont="1" applyFill="1" applyBorder="1" applyAlignment="1">
      <alignment horizontal="center"/>
    </xf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0" fontId="9" fillId="2" borderId="0" xfId="2" applyFont="1" applyFill="1" applyBorder="1" applyAlignment="1">
      <alignment horizontal="center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1618.250959550008</c:v>
                </c:pt>
                <c:pt idx="1">
                  <c:v>2316.2048302199969</c:v>
                </c:pt>
                <c:pt idx="2">
                  <c:v>59.149165840000059</c:v>
                </c:pt>
                <c:pt idx="3">
                  <c:v>34.235870049999924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1117.4633988800024</c:v>
                </c:pt>
                <c:pt idx="1">
                  <c:v>2910.3774267800086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1720.1767629999999</c:v>
                </c:pt>
                <c:pt idx="1">
                  <c:v>990.31930699999998</c:v>
                </c:pt>
                <c:pt idx="2">
                  <c:v>775.05035499999997</c:v>
                </c:pt>
                <c:pt idx="3">
                  <c:v>542.29440099999988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exportaciones'!$E$71:$E$119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exportaciones'!$F$71:$F$119</c:f>
              <c:numCache>
                <c:formatCode>0.0</c:formatCode>
                <c:ptCount val="49"/>
                <c:pt idx="0">
                  <c:v>189.96662290583333</c:v>
                </c:pt>
                <c:pt idx="1">
                  <c:v>191.1400573683334</c:v>
                </c:pt>
                <c:pt idx="2">
                  <c:v>193.52219739666657</c:v>
                </c:pt>
                <c:pt idx="3">
                  <c:v>196.70461527916657</c:v>
                </c:pt>
                <c:pt idx="4">
                  <c:v>198.76026940583316</c:v>
                </c:pt>
                <c:pt idx="5">
                  <c:v>208.15499010999983</c:v>
                </c:pt>
                <c:pt idx="6">
                  <c:v>215.91607470416645</c:v>
                </c:pt>
                <c:pt idx="7">
                  <c:v>220.21349886749979</c:v>
                </c:pt>
                <c:pt idx="8">
                  <c:v>225.53204211749986</c:v>
                </c:pt>
                <c:pt idx="9">
                  <c:v>232.75095593999984</c:v>
                </c:pt>
                <c:pt idx="10">
                  <c:v>245.21722623499963</c:v>
                </c:pt>
                <c:pt idx="11">
                  <c:v>248.36725950999957</c:v>
                </c:pt>
                <c:pt idx="12">
                  <c:v>256.01078126166624</c:v>
                </c:pt>
                <c:pt idx="13">
                  <c:v>267.00527114749946</c:v>
                </c:pt>
                <c:pt idx="14">
                  <c:v>278.73846616583302</c:v>
                </c:pt>
                <c:pt idx="15">
                  <c:v>281.02398374999984</c:v>
                </c:pt>
                <c:pt idx="16">
                  <c:v>297.23012370500004</c:v>
                </c:pt>
                <c:pt idx="17">
                  <c:v>303.36186632083349</c:v>
                </c:pt>
                <c:pt idx="18">
                  <c:v>311.5135295708335</c:v>
                </c:pt>
                <c:pt idx="19">
                  <c:v>322.26852029999992</c:v>
                </c:pt>
                <c:pt idx="20">
                  <c:v>330.84651048083305</c:v>
                </c:pt>
                <c:pt idx="21">
                  <c:v>333.17311047750013</c:v>
                </c:pt>
                <c:pt idx="22">
                  <c:v>333.05606818916704</c:v>
                </c:pt>
                <c:pt idx="23">
                  <c:v>338.05303052083326</c:v>
                </c:pt>
                <c:pt idx="24">
                  <c:v>336.54122778499982</c:v>
                </c:pt>
                <c:pt idx="25">
                  <c:v>333.01721780499997</c:v>
                </c:pt>
                <c:pt idx="26">
                  <c:v>331.34919332000004</c:v>
                </c:pt>
                <c:pt idx="27">
                  <c:v>332.53260444916663</c:v>
                </c:pt>
                <c:pt idx="28">
                  <c:v>323.96895839249981</c:v>
                </c:pt>
                <c:pt idx="29">
                  <c:v>319.61254418583297</c:v>
                </c:pt>
                <c:pt idx="30">
                  <c:v>313.92532846833302</c:v>
                </c:pt>
                <c:pt idx="31">
                  <c:v>313.73516837583321</c:v>
                </c:pt>
                <c:pt idx="32">
                  <c:v>312.1152688533333</c:v>
                </c:pt>
                <c:pt idx="33">
                  <c:v>320.04706612333285</c:v>
                </c:pt>
                <c:pt idx="34">
                  <c:v>320.24180073583284</c:v>
                </c:pt>
                <c:pt idx="35">
                  <c:v>322.05817643249981</c:v>
                </c:pt>
                <c:pt idx="36">
                  <c:v>324.20491093416643</c:v>
                </c:pt>
                <c:pt idx="37">
                  <c:v>326.05289300749968</c:v>
                </c:pt>
                <c:pt idx="38">
                  <c:v>330.53293155916646</c:v>
                </c:pt>
                <c:pt idx="39">
                  <c:v>336.95436695999979</c:v>
                </c:pt>
                <c:pt idx="40">
                  <c:v>344.27035569166657</c:v>
                </c:pt>
                <c:pt idx="41">
                  <c:v>353.43217379333356</c:v>
                </c:pt>
                <c:pt idx="42">
                  <c:v>365.80859884166716</c:v>
                </c:pt>
                <c:pt idx="43">
                  <c:v>372.08974275500054</c:v>
                </c:pt>
                <c:pt idx="44">
                  <c:v>378.20544593916702</c:v>
                </c:pt>
                <c:pt idx="45">
                  <c:v>381.96034517916729</c:v>
                </c:pt>
                <c:pt idx="46">
                  <c:v>385.55489468583409</c:v>
                </c:pt>
                <c:pt idx="47">
                  <c:v>388.88637081083425</c:v>
                </c:pt>
                <c:pt idx="48">
                  <c:v>396.36152506500099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expo tradicional'!$F$75:$F$123</c:f>
              <c:numCache>
                <c:formatCode>0.0</c:formatCode>
                <c:ptCount val="49"/>
                <c:pt idx="0">
                  <c:v>10.068724416666667</c:v>
                </c:pt>
                <c:pt idx="1">
                  <c:v>10.795862583333331</c:v>
                </c:pt>
                <c:pt idx="2">
                  <c:v>11.697113</c:v>
                </c:pt>
                <c:pt idx="3">
                  <c:v>12.797442833333335</c:v>
                </c:pt>
                <c:pt idx="4">
                  <c:v>13.56982275</c:v>
                </c:pt>
                <c:pt idx="5">
                  <c:v>15.49474575</c:v>
                </c:pt>
                <c:pt idx="6">
                  <c:v>18.102598583333336</c:v>
                </c:pt>
                <c:pt idx="7">
                  <c:v>17.933730083333334</c:v>
                </c:pt>
                <c:pt idx="8">
                  <c:v>19.058504583333335</c:v>
                </c:pt>
                <c:pt idx="9">
                  <c:v>22.799926416666668</c:v>
                </c:pt>
                <c:pt idx="10">
                  <c:v>27.073270583333329</c:v>
                </c:pt>
                <c:pt idx="11">
                  <c:v>28.87431508333334</c:v>
                </c:pt>
                <c:pt idx="12">
                  <c:v>32.011967249999998</c:v>
                </c:pt>
                <c:pt idx="13">
                  <c:v>38.773387750000005</c:v>
                </c:pt>
                <c:pt idx="14">
                  <c:v>43.775715166666664</c:v>
                </c:pt>
                <c:pt idx="15">
                  <c:v>44.540440916666661</c:v>
                </c:pt>
                <c:pt idx="16">
                  <c:v>49.359126916666668</c:v>
                </c:pt>
                <c:pt idx="17">
                  <c:v>53.358711916666664</c:v>
                </c:pt>
                <c:pt idx="18">
                  <c:v>57.654576750000011</c:v>
                </c:pt>
                <c:pt idx="19">
                  <c:v>61.71142158333334</c:v>
                </c:pt>
                <c:pt idx="20">
                  <c:v>65.740015833333345</c:v>
                </c:pt>
                <c:pt idx="21">
                  <c:v>66.408329750000007</c:v>
                </c:pt>
                <c:pt idx="22">
                  <c:v>66.216017916666658</c:v>
                </c:pt>
                <c:pt idx="23">
                  <c:v>69.144910249999995</c:v>
                </c:pt>
                <c:pt idx="24">
                  <c:v>69.409295</c:v>
                </c:pt>
                <c:pt idx="25">
                  <c:v>66.959748166666671</c:v>
                </c:pt>
                <c:pt idx="26">
                  <c:v>67.570813583333333</c:v>
                </c:pt>
                <c:pt idx="27">
                  <c:v>69.689224416666661</c:v>
                </c:pt>
                <c:pt idx="28">
                  <c:v>68.28823083333333</c:v>
                </c:pt>
                <c:pt idx="29">
                  <c:v>65.703807916666676</c:v>
                </c:pt>
                <c:pt idx="30">
                  <c:v>63.301409333333339</c:v>
                </c:pt>
                <c:pt idx="31">
                  <c:v>63.345735749999996</c:v>
                </c:pt>
                <c:pt idx="32">
                  <c:v>62.171327416666678</c:v>
                </c:pt>
                <c:pt idx="33">
                  <c:v>62.285669416666671</c:v>
                </c:pt>
                <c:pt idx="34">
                  <c:v>62.186025833333325</c:v>
                </c:pt>
                <c:pt idx="35">
                  <c:v>62.893622499999992</c:v>
                </c:pt>
                <c:pt idx="36">
                  <c:v>61.60490608333334</c:v>
                </c:pt>
                <c:pt idx="37">
                  <c:v>61.759676083333339</c:v>
                </c:pt>
                <c:pt idx="38">
                  <c:v>61.646370416666677</c:v>
                </c:pt>
                <c:pt idx="39">
                  <c:v>62.622055583333349</c:v>
                </c:pt>
                <c:pt idx="40">
                  <c:v>66.46402508333334</c:v>
                </c:pt>
                <c:pt idx="41">
                  <c:v>74.320005999999992</c:v>
                </c:pt>
                <c:pt idx="42">
                  <c:v>79.378466166666655</c:v>
                </c:pt>
                <c:pt idx="43">
                  <c:v>84.32888299999999</c:v>
                </c:pt>
                <c:pt idx="44">
                  <c:v>88.096783249999987</c:v>
                </c:pt>
                <c:pt idx="45">
                  <c:v>92.12369799999999</c:v>
                </c:pt>
                <c:pt idx="46">
                  <c:v>96.437230999999983</c:v>
                </c:pt>
                <c:pt idx="47">
                  <c:v>98.616052500000009</c:v>
                </c:pt>
                <c:pt idx="48">
                  <c:v>105.51342716666666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expo no tradicional'!$F$75:$F$123</c:f>
              <c:numCache>
                <c:formatCode>0.0</c:formatCode>
                <c:ptCount val="49"/>
                <c:pt idx="0">
                  <c:v>179.89789841666666</c:v>
                </c:pt>
                <c:pt idx="1">
                  <c:v>180.34419466666668</c:v>
                </c:pt>
                <c:pt idx="2">
                  <c:v>181.82508425</c:v>
                </c:pt>
                <c:pt idx="3">
                  <c:v>183.90717233333336</c:v>
                </c:pt>
                <c:pt idx="4">
                  <c:v>185.19044658333337</c:v>
                </c:pt>
                <c:pt idx="5">
                  <c:v>192.66024433333337</c:v>
                </c:pt>
                <c:pt idx="6">
                  <c:v>197.81347608333337</c:v>
                </c:pt>
                <c:pt idx="7">
                  <c:v>202.27976883333335</c:v>
                </c:pt>
                <c:pt idx="8">
                  <c:v>206.47353758333335</c:v>
                </c:pt>
                <c:pt idx="9">
                  <c:v>209.9510295</c:v>
                </c:pt>
                <c:pt idx="10">
                  <c:v>218.14395558333331</c:v>
                </c:pt>
                <c:pt idx="11">
                  <c:v>219.49294441666666</c:v>
                </c:pt>
                <c:pt idx="12">
                  <c:v>223.99881400000004</c:v>
                </c:pt>
                <c:pt idx="13">
                  <c:v>228.2318834166667</c:v>
                </c:pt>
                <c:pt idx="14">
                  <c:v>234.96275108333339</c:v>
                </c:pt>
                <c:pt idx="15">
                  <c:v>236.48354283333336</c:v>
                </c:pt>
                <c:pt idx="16">
                  <c:v>247.87099674999999</c:v>
                </c:pt>
                <c:pt idx="17">
                  <c:v>250.00315441666666</c:v>
                </c:pt>
                <c:pt idx="18">
                  <c:v>253.85895283333329</c:v>
                </c:pt>
                <c:pt idx="19">
                  <c:v>260.5570986666666</c:v>
                </c:pt>
                <c:pt idx="20">
                  <c:v>265.10649458333336</c:v>
                </c:pt>
                <c:pt idx="21">
                  <c:v>266.7647806666667</c:v>
                </c:pt>
                <c:pt idx="22">
                  <c:v>266.84005025000005</c:v>
                </c:pt>
                <c:pt idx="23">
                  <c:v>268.90812025000002</c:v>
                </c:pt>
                <c:pt idx="24">
                  <c:v>267.13193283333334</c:v>
                </c:pt>
                <c:pt idx="25">
                  <c:v>266.05746966666669</c:v>
                </c:pt>
                <c:pt idx="26">
                  <c:v>263.77837966666669</c:v>
                </c:pt>
                <c:pt idx="27">
                  <c:v>262.84338000000002</c:v>
                </c:pt>
                <c:pt idx="28">
                  <c:v>255.68072758333332</c:v>
                </c:pt>
                <c:pt idx="29">
                  <c:v>253.90873624999998</c:v>
                </c:pt>
                <c:pt idx="30">
                  <c:v>250.62391908333333</c:v>
                </c:pt>
                <c:pt idx="31">
                  <c:v>250.38943258333333</c:v>
                </c:pt>
                <c:pt idx="32">
                  <c:v>249.94394141666669</c:v>
                </c:pt>
                <c:pt idx="33">
                  <c:v>257.76139675000002</c:v>
                </c:pt>
                <c:pt idx="34">
                  <c:v>258.05577491666668</c:v>
                </c:pt>
                <c:pt idx="35">
                  <c:v>259.16455391666665</c:v>
                </c:pt>
                <c:pt idx="36">
                  <c:v>262.60000483333334</c:v>
                </c:pt>
                <c:pt idx="37">
                  <c:v>264.29321691666667</c:v>
                </c:pt>
                <c:pt idx="38">
                  <c:v>268.88656125</c:v>
                </c:pt>
                <c:pt idx="39">
                  <c:v>274.3323115</c:v>
                </c:pt>
                <c:pt idx="40">
                  <c:v>277.80633074999997</c:v>
                </c:pt>
                <c:pt idx="41">
                  <c:v>279.11216791666669</c:v>
                </c:pt>
                <c:pt idx="42">
                  <c:v>286.43013274999998</c:v>
                </c:pt>
                <c:pt idx="43">
                  <c:v>287.76085983333331</c:v>
                </c:pt>
                <c:pt idx="44">
                  <c:v>290.10866283333331</c:v>
                </c:pt>
                <c:pt idx="45">
                  <c:v>289.83664725</c:v>
                </c:pt>
                <c:pt idx="46">
                  <c:v>289.11766375000008</c:v>
                </c:pt>
                <c:pt idx="47">
                  <c:v>290.27031841666673</c:v>
                </c:pt>
                <c:pt idx="48">
                  <c:v>290.84809800000005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expo bienes primarios'!$F$75:$F$123</c:f>
              <c:numCache>
                <c:formatCode>0.0</c:formatCode>
                <c:ptCount val="49"/>
                <c:pt idx="0">
                  <c:v>64.610540749999998</c:v>
                </c:pt>
                <c:pt idx="1">
                  <c:v>67.053423166666661</c:v>
                </c:pt>
                <c:pt idx="2">
                  <c:v>70.20710583333333</c:v>
                </c:pt>
                <c:pt idx="3">
                  <c:v>75.28295700000001</c:v>
                </c:pt>
                <c:pt idx="4">
                  <c:v>77.124575666666672</c:v>
                </c:pt>
                <c:pt idx="5">
                  <c:v>83.917215666666664</c:v>
                </c:pt>
                <c:pt idx="6">
                  <c:v>87.772324333333316</c:v>
                </c:pt>
                <c:pt idx="7">
                  <c:v>90.698230833333341</c:v>
                </c:pt>
                <c:pt idx="8">
                  <c:v>91.254036499999998</c:v>
                </c:pt>
                <c:pt idx="9">
                  <c:v>92.95720266666666</c:v>
                </c:pt>
                <c:pt idx="10">
                  <c:v>96.280979833333333</c:v>
                </c:pt>
                <c:pt idx="11">
                  <c:v>96.227913750000013</c:v>
                </c:pt>
                <c:pt idx="12">
                  <c:v>100.80698141666666</c:v>
                </c:pt>
                <c:pt idx="13">
                  <c:v>104.50601975000001</c:v>
                </c:pt>
                <c:pt idx="14">
                  <c:v>110.92951808333335</c:v>
                </c:pt>
                <c:pt idx="15">
                  <c:v>110.96625416666667</c:v>
                </c:pt>
                <c:pt idx="16">
                  <c:v>119.92842716666667</c:v>
                </c:pt>
                <c:pt idx="17">
                  <c:v>124.13336966666667</c:v>
                </c:pt>
                <c:pt idx="18">
                  <c:v>129.68658250000001</c:v>
                </c:pt>
                <c:pt idx="19">
                  <c:v>134.26686133333337</c:v>
                </c:pt>
                <c:pt idx="20">
                  <c:v>141.47145808333332</c:v>
                </c:pt>
                <c:pt idx="21">
                  <c:v>145.35677441666667</c:v>
                </c:pt>
                <c:pt idx="22">
                  <c:v>147.3776475833333</c:v>
                </c:pt>
                <c:pt idx="23">
                  <c:v>152.13240616666667</c:v>
                </c:pt>
                <c:pt idx="24">
                  <c:v>151.65937725000001</c:v>
                </c:pt>
                <c:pt idx="25">
                  <c:v>151.22924200000003</c:v>
                </c:pt>
                <c:pt idx="26">
                  <c:v>149.8397069166667</c:v>
                </c:pt>
                <c:pt idx="27">
                  <c:v>151.04735808333336</c:v>
                </c:pt>
                <c:pt idx="28">
                  <c:v>147.23291741666668</c:v>
                </c:pt>
                <c:pt idx="29">
                  <c:v>143.73630449999999</c:v>
                </c:pt>
                <c:pt idx="30">
                  <c:v>138.40300541666667</c:v>
                </c:pt>
                <c:pt idx="31">
                  <c:v>136.4335608333333</c:v>
                </c:pt>
                <c:pt idx="32">
                  <c:v>133.74687016666664</c:v>
                </c:pt>
                <c:pt idx="33">
                  <c:v>138.01203174999998</c:v>
                </c:pt>
                <c:pt idx="34">
                  <c:v>137.88717166666666</c:v>
                </c:pt>
                <c:pt idx="35">
                  <c:v>137.89153708333333</c:v>
                </c:pt>
                <c:pt idx="36">
                  <c:v>136.697419</c:v>
                </c:pt>
                <c:pt idx="37">
                  <c:v>137.78268174999999</c:v>
                </c:pt>
                <c:pt idx="38">
                  <c:v>139.89401624999999</c:v>
                </c:pt>
                <c:pt idx="39">
                  <c:v>143.62166875</c:v>
                </c:pt>
                <c:pt idx="40">
                  <c:v>145.81944949999999</c:v>
                </c:pt>
                <c:pt idx="41">
                  <c:v>147.66520449999999</c:v>
                </c:pt>
                <c:pt idx="42">
                  <c:v>150.83565641666664</c:v>
                </c:pt>
                <c:pt idx="43">
                  <c:v>151.3466573333333</c:v>
                </c:pt>
                <c:pt idx="44">
                  <c:v>153.38717708333331</c:v>
                </c:pt>
                <c:pt idx="45">
                  <c:v>153.99359266666664</c:v>
                </c:pt>
                <c:pt idx="46">
                  <c:v>154.56114758333334</c:v>
                </c:pt>
                <c:pt idx="47">
                  <c:v>155.89094374999999</c:v>
                </c:pt>
                <c:pt idx="48">
                  <c:v>160.35120408333333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expo manufacturas'!$F$75:$F$123</c:f>
              <c:numCache>
                <c:formatCode>0.0</c:formatCode>
                <c:ptCount val="49"/>
                <c:pt idx="0">
                  <c:v>121.9039493333333</c:v>
                </c:pt>
                <c:pt idx="1">
                  <c:v>120.72912074999998</c:v>
                </c:pt>
                <c:pt idx="2">
                  <c:v>119.98246991666667</c:v>
                </c:pt>
                <c:pt idx="3">
                  <c:v>118.16043133333334</c:v>
                </c:pt>
                <c:pt idx="4">
                  <c:v>118.38547750000002</c:v>
                </c:pt>
                <c:pt idx="5">
                  <c:v>120.89690266666666</c:v>
                </c:pt>
                <c:pt idx="6">
                  <c:v>124.52136191666666</c:v>
                </c:pt>
                <c:pt idx="7">
                  <c:v>125.56146458333336</c:v>
                </c:pt>
                <c:pt idx="8">
                  <c:v>129.99073974999999</c:v>
                </c:pt>
                <c:pt idx="9">
                  <c:v>135.03571474999998</c:v>
                </c:pt>
                <c:pt idx="10">
                  <c:v>143.92978933333333</c:v>
                </c:pt>
                <c:pt idx="11">
                  <c:v>146.81590624999998</c:v>
                </c:pt>
                <c:pt idx="12">
                  <c:v>149.73342199999999</c:v>
                </c:pt>
                <c:pt idx="13">
                  <c:v>156.59839383333335</c:v>
                </c:pt>
                <c:pt idx="14">
                  <c:v>161.42440424999998</c:v>
                </c:pt>
                <c:pt idx="15">
                  <c:v>163.40878925000001</c:v>
                </c:pt>
                <c:pt idx="16">
                  <c:v>170.05129975</c:v>
                </c:pt>
                <c:pt idx="17">
                  <c:v>171.56087500000001</c:v>
                </c:pt>
                <c:pt idx="18">
                  <c:v>173.76781841666664</c:v>
                </c:pt>
                <c:pt idx="19">
                  <c:v>179.04882574999999</c:v>
                </c:pt>
                <c:pt idx="20">
                  <c:v>180.21938724999998</c:v>
                </c:pt>
                <c:pt idx="21">
                  <c:v>178.23465341666665</c:v>
                </c:pt>
                <c:pt idx="22">
                  <c:v>175.2825905833333</c:v>
                </c:pt>
                <c:pt idx="23">
                  <c:v>175.24422300000001</c:v>
                </c:pt>
                <c:pt idx="24">
                  <c:v>173.85543150000001</c:v>
                </c:pt>
                <c:pt idx="25">
                  <c:v>170.30328233333333</c:v>
                </c:pt>
                <c:pt idx="26">
                  <c:v>169.50701325</c:v>
                </c:pt>
                <c:pt idx="27">
                  <c:v>169.26371416666666</c:v>
                </c:pt>
                <c:pt idx="28">
                  <c:v>164.75101475</c:v>
                </c:pt>
                <c:pt idx="29">
                  <c:v>163.49048150000002</c:v>
                </c:pt>
                <c:pt idx="30">
                  <c:v>163.21256808333337</c:v>
                </c:pt>
                <c:pt idx="31">
                  <c:v>165.36167333333336</c:v>
                </c:pt>
                <c:pt idx="32">
                  <c:v>166.29307558333335</c:v>
                </c:pt>
                <c:pt idx="33">
                  <c:v>170.28284566666667</c:v>
                </c:pt>
                <c:pt idx="34">
                  <c:v>170.70140383333333</c:v>
                </c:pt>
                <c:pt idx="35">
                  <c:v>172.31877024999997</c:v>
                </c:pt>
                <c:pt idx="36">
                  <c:v>175.46859174999997</c:v>
                </c:pt>
                <c:pt idx="37">
                  <c:v>176.61705574999999</c:v>
                </c:pt>
                <c:pt idx="38">
                  <c:v>179.6237625</c:v>
                </c:pt>
                <c:pt idx="39">
                  <c:v>182.35224191666669</c:v>
                </c:pt>
                <c:pt idx="40">
                  <c:v>187.38005691666669</c:v>
                </c:pt>
                <c:pt idx="41">
                  <c:v>195.29752300000004</c:v>
                </c:pt>
                <c:pt idx="42">
                  <c:v>204.35532341666669</c:v>
                </c:pt>
                <c:pt idx="43">
                  <c:v>210.25201508333336</c:v>
                </c:pt>
                <c:pt idx="44">
                  <c:v>214.71983108333336</c:v>
                </c:pt>
                <c:pt idx="45">
                  <c:v>217.91014099999998</c:v>
                </c:pt>
                <c:pt idx="46">
                  <c:v>221.25937458333331</c:v>
                </c:pt>
                <c:pt idx="47">
                  <c:v>223.55794383333333</c:v>
                </c:pt>
                <c:pt idx="48">
                  <c:v>226.78642991666666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basadas rescursos nat'!$F$75:$F$123</c:f>
              <c:numCache>
                <c:formatCode>0.0</c:formatCode>
                <c:ptCount val="49"/>
                <c:pt idx="0">
                  <c:v>24.323336083333334</c:v>
                </c:pt>
                <c:pt idx="1">
                  <c:v>24.433019250000001</c:v>
                </c:pt>
                <c:pt idx="2">
                  <c:v>24.13133241666667</c:v>
                </c:pt>
                <c:pt idx="3">
                  <c:v>22.92775416666667</c:v>
                </c:pt>
                <c:pt idx="4">
                  <c:v>22.700664416666669</c:v>
                </c:pt>
                <c:pt idx="5">
                  <c:v>24.038916083333334</c:v>
                </c:pt>
                <c:pt idx="6">
                  <c:v>26.228864250000001</c:v>
                </c:pt>
                <c:pt idx="7">
                  <c:v>26.757662416666665</c:v>
                </c:pt>
                <c:pt idx="8">
                  <c:v>29.013275916666668</c:v>
                </c:pt>
                <c:pt idx="9">
                  <c:v>31.152984583333332</c:v>
                </c:pt>
                <c:pt idx="10">
                  <c:v>33.540316249999997</c:v>
                </c:pt>
                <c:pt idx="11">
                  <c:v>34.329941833333329</c:v>
                </c:pt>
                <c:pt idx="12">
                  <c:v>35.804195833333331</c:v>
                </c:pt>
                <c:pt idx="13">
                  <c:v>40.209413083333331</c:v>
                </c:pt>
                <c:pt idx="14">
                  <c:v>42.248173416666667</c:v>
                </c:pt>
                <c:pt idx="15">
                  <c:v>42.5619905</c:v>
                </c:pt>
                <c:pt idx="16">
                  <c:v>45.313963666666666</c:v>
                </c:pt>
                <c:pt idx="17">
                  <c:v>46.285352916666675</c:v>
                </c:pt>
                <c:pt idx="18">
                  <c:v>47.613873416666671</c:v>
                </c:pt>
                <c:pt idx="19">
                  <c:v>48.674073916666664</c:v>
                </c:pt>
                <c:pt idx="20">
                  <c:v>47.930778916666668</c:v>
                </c:pt>
                <c:pt idx="21">
                  <c:v>46.442277750000009</c:v>
                </c:pt>
                <c:pt idx="22">
                  <c:v>45.99963841666667</c:v>
                </c:pt>
                <c:pt idx="23">
                  <c:v>45.983025249999997</c:v>
                </c:pt>
                <c:pt idx="24">
                  <c:v>44.739272916666671</c:v>
                </c:pt>
                <c:pt idx="25">
                  <c:v>41.491856583333337</c:v>
                </c:pt>
                <c:pt idx="26">
                  <c:v>41.390971833333332</c:v>
                </c:pt>
                <c:pt idx="27">
                  <c:v>42.634393000000003</c:v>
                </c:pt>
                <c:pt idx="28">
                  <c:v>41.540108083333344</c:v>
                </c:pt>
                <c:pt idx="29">
                  <c:v>40.198214250000007</c:v>
                </c:pt>
                <c:pt idx="30">
                  <c:v>39.238048416666672</c:v>
                </c:pt>
                <c:pt idx="31">
                  <c:v>39.944300166666672</c:v>
                </c:pt>
                <c:pt idx="32">
                  <c:v>39.890890416666672</c:v>
                </c:pt>
                <c:pt idx="33">
                  <c:v>41.22123775</c:v>
                </c:pt>
                <c:pt idx="34">
                  <c:v>41.581218</c:v>
                </c:pt>
                <c:pt idx="35">
                  <c:v>42.921372916666662</c:v>
                </c:pt>
                <c:pt idx="36">
                  <c:v>43.562218583333333</c:v>
                </c:pt>
                <c:pt idx="37">
                  <c:v>43.666082666666661</c:v>
                </c:pt>
                <c:pt idx="38">
                  <c:v>43.622788250000006</c:v>
                </c:pt>
                <c:pt idx="39">
                  <c:v>43.216738749999998</c:v>
                </c:pt>
                <c:pt idx="40">
                  <c:v>45.143673750000005</c:v>
                </c:pt>
                <c:pt idx="41">
                  <c:v>52.554923500000001</c:v>
                </c:pt>
                <c:pt idx="42">
                  <c:v>56.229499333333337</c:v>
                </c:pt>
                <c:pt idx="43">
                  <c:v>60.786594333333341</c:v>
                </c:pt>
                <c:pt idx="44">
                  <c:v>65.761029916666672</c:v>
                </c:pt>
                <c:pt idx="45">
                  <c:v>70.002321666666674</c:v>
                </c:pt>
                <c:pt idx="46">
                  <c:v>74.255972500000013</c:v>
                </c:pt>
                <c:pt idx="47">
                  <c:v>76.724769916666673</c:v>
                </c:pt>
                <c:pt idx="48">
                  <c:v>80.483025916666648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manufacturas baja tek'!$F$75:$F$123</c:f>
              <c:numCache>
                <c:formatCode>0.0</c:formatCode>
                <c:ptCount val="49"/>
                <c:pt idx="0">
                  <c:v>31.183572333333331</c:v>
                </c:pt>
                <c:pt idx="1">
                  <c:v>30.726175749999999</c:v>
                </c:pt>
                <c:pt idx="2">
                  <c:v>30.89910858333333</c:v>
                </c:pt>
                <c:pt idx="3">
                  <c:v>30.834464499999996</c:v>
                </c:pt>
                <c:pt idx="4">
                  <c:v>30.995365833333338</c:v>
                </c:pt>
                <c:pt idx="5">
                  <c:v>31.534871916666674</c:v>
                </c:pt>
                <c:pt idx="6">
                  <c:v>33.220326500000006</c:v>
                </c:pt>
                <c:pt idx="7">
                  <c:v>33.912022166666674</c:v>
                </c:pt>
                <c:pt idx="8">
                  <c:v>35.282049999999998</c:v>
                </c:pt>
                <c:pt idx="9">
                  <c:v>36.500661666666666</c:v>
                </c:pt>
                <c:pt idx="10">
                  <c:v>37.863193500000001</c:v>
                </c:pt>
                <c:pt idx="11">
                  <c:v>38.674381500000003</c:v>
                </c:pt>
                <c:pt idx="12">
                  <c:v>39.929443250000006</c:v>
                </c:pt>
                <c:pt idx="13">
                  <c:v>40.876947916666673</c:v>
                </c:pt>
                <c:pt idx="14">
                  <c:v>41.97148141666667</c:v>
                </c:pt>
                <c:pt idx="15">
                  <c:v>42.648113250000002</c:v>
                </c:pt>
                <c:pt idx="16">
                  <c:v>43.290718333333338</c:v>
                </c:pt>
                <c:pt idx="17">
                  <c:v>43.80862033333333</c:v>
                </c:pt>
                <c:pt idx="18">
                  <c:v>44.108834916666666</c:v>
                </c:pt>
                <c:pt idx="19">
                  <c:v>45.76604425</c:v>
                </c:pt>
                <c:pt idx="20">
                  <c:v>46.017815166666672</c:v>
                </c:pt>
                <c:pt idx="21">
                  <c:v>45.602547250000008</c:v>
                </c:pt>
                <c:pt idx="22">
                  <c:v>45.993947916666663</c:v>
                </c:pt>
                <c:pt idx="23">
                  <c:v>46.294513500000001</c:v>
                </c:pt>
                <c:pt idx="24">
                  <c:v>45.81516391666667</c:v>
                </c:pt>
                <c:pt idx="25">
                  <c:v>45.486934916666662</c:v>
                </c:pt>
                <c:pt idx="26">
                  <c:v>45.174118749999998</c:v>
                </c:pt>
                <c:pt idx="27">
                  <c:v>44.843505666666665</c:v>
                </c:pt>
                <c:pt idx="28">
                  <c:v>44.552146666666665</c:v>
                </c:pt>
                <c:pt idx="29">
                  <c:v>44.165880083333327</c:v>
                </c:pt>
                <c:pt idx="30">
                  <c:v>43.83832158333334</c:v>
                </c:pt>
                <c:pt idx="31">
                  <c:v>44.094863916666668</c:v>
                </c:pt>
                <c:pt idx="32">
                  <c:v>44.84949683333334</c:v>
                </c:pt>
                <c:pt idx="33">
                  <c:v>45.616655250000001</c:v>
                </c:pt>
                <c:pt idx="34">
                  <c:v>45.253856000000006</c:v>
                </c:pt>
                <c:pt idx="35">
                  <c:v>45.707651500000004</c:v>
                </c:pt>
                <c:pt idx="36">
                  <c:v>46.602511833333331</c:v>
                </c:pt>
                <c:pt idx="37">
                  <c:v>47.327339416666668</c:v>
                </c:pt>
                <c:pt idx="38">
                  <c:v>47.77408908333333</c:v>
                </c:pt>
                <c:pt idx="39">
                  <c:v>48.586127750000003</c:v>
                </c:pt>
                <c:pt idx="40">
                  <c:v>48.974854000000001</c:v>
                </c:pt>
                <c:pt idx="41">
                  <c:v>49.537395916666661</c:v>
                </c:pt>
                <c:pt idx="42">
                  <c:v>50.900580416666664</c:v>
                </c:pt>
                <c:pt idx="43">
                  <c:v>51.478801083333337</c:v>
                </c:pt>
                <c:pt idx="44">
                  <c:v>50.745188166666658</c:v>
                </c:pt>
                <c:pt idx="45">
                  <c:v>50.693693166666662</c:v>
                </c:pt>
                <c:pt idx="46">
                  <c:v>50.344122583333331</c:v>
                </c:pt>
                <c:pt idx="47">
                  <c:v>49.337319916666672</c:v>
                </c:pt>
                <c:pt idx="48">
                  <c:v>48.489849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manufacturas medi tek'!$F$75:$F$123</c:f>
              <c:numCache>
                <c:formatCode>0.0</c:formatCode>
                <c:ptCount val="49"/>
                <c:pt idx="0">
                  <c:v>40.73906758333333</c:v>
                </c:pt>
                <c:pt idx="1">
                  <c:v>39.525509500000005</c:v>
                </c:pt>
                <c:pt idx="2">
                  <c:v>38.763857666666659</c:v>
                </c:pt>
                <c:pt idx="3">
                  <c:v>38.425751499999997</c:v>
                </c:pt>
                <c:pt idx="4">
                  <c:v>37.925551083333332</c:v>
                </c:pt>
                <c:pt idx="5">
                  <c:v>38.240600916666665</c:v>
                </c:pt>
                <c:pt idx="6">
                  <c:v>37.70914166666666</c:v>
                </c:pt>
                <c:pt idx="7">
                  <c:v>37.728220583333332</c:v>
                </c:pt>
                <c:pt idx="8">
                  <c:v>38.75599725</c:v>
                </c:pt>
                <c:pt idx="9">
                  <c:v>40.517964666666671</c:v>
                </c:pt>
                <c:pt idx="10">
                  <c:v>42.718593749999997</c:v>
                </c:pt>
                <c:pt idx="11">
                  <c:v>43.653644833333338</c:v>
                </c:pt>
                <c:pt idx="12">
                  <c:v>44.278264249999999</c:v>
                </c:pt>
                <c:pt idx="13">
                  <c:v>45.454292500000001</c:v>
                </c:pt>
                <c:pt idx="14">
                  <c:v>46.365930333333331</c:v>
                </c:pt>
                <c:pt idx="15">
                  <c:v>47.199717583333332</c:v>
                </c:pt>
                <c:pt idx="16">
                  <c:v>48.150064749999991</c:v>
                </c:pt>
                <c:pt idx="17">
                  <c:v>48.35256291666667</c:v>
                </c:pt>
                <c:pt idx="18">
                  <c:v>47.979479750000003</c:v>
                </c:pt>
                <c:pt idx="19">
                  <c:v>49.924165166666661</c:v>
                </c:pt>
                <c:pt idx="20">
                  <c:v>50.560469000000005</c:v>
                </c:pt>
                <c:pt idx="21">
                  <c:v>50.340171499999997</c:v>
                </c:pt>
                <c:pt idx="22">
                  <c:v>49.994646666666661</c:v>
                </c:pt>
                <c:pt idx="23">
                  <c:v>49.748827083333339</c:v>
                </c:pt>
                <c:pt idx="24">
                  <c:v>49.539050416666676</c:v>
                </c:pt>
                <c:pt idx="25">
                  <c:v>49.017350499999999</c:v>
                </c:pt>
                <c:pt idx="26">
                  <c:v>48.862854500000005</c:v>
                </c:pt>
                <c:pt idx="27">
                  <c:v>48.201288333333345</c:v>
                </c:pt>
                <c:pt idx="28">
                  <c:v>47.680450666666673</c:v>
                </c:pt>
                <c:pt idx="29">
                  <c:v>48.112554666666675</c:v>
                </c:pt>
                <c:pt idx="30">
                  <c:v>48.873043500000001</c:v>
                </c:pt>
                <c:pt idx="31">
                  <c:v>49.582457083333331</c:v>
                </c:pt>
                <c:pt idx="32">
                  <c:v>50.650694083333327</c:v>
                </c:pt>
                <c:pt idx="33">
                  <c:v>52.052905833333334</c:v>
                </c:pt>
                <c:pt idx="34">
                  <c:v>52.979837083333337</c:v>
                </c:pt>
                <c:pt idx="35">
                  <c:v>53.515010166666663</c:v>
                </c:pt>
                <c:pt idx="36">
                  <c:v>54.955201083333328</c:v>
                </c:pt>
                <c:pt idx="37">
                  <c:v>55.787871750000001</c:v>
                </c:pt>
                <c:pt idx="38">
                  <c:v>56.210549666666658</c:v>
                </c:pt>
                <c:pt idx="39">
                  <c:v>58.136187749999998</c:v>
                </c:pt>
                <c:pt idx="40">
                  <c:v>60.610782749999998</c:v>
                </c:pt>
                <c:pt idx="41">
                  <c:v>60.847671416666664</c:v>
                </c:pt>
                <c:pt idx="42">
                  <c:v>63.034157333333333</c:v>
                </c:pt>
                <c:pt idx="43">
                  <c:v>64.043908500000001</c:v>
                </c:pt>
                <c:pt idx="44">
                  <c:v>63.389945083333338</c:v>
                </c:pt>
                <c:pt idx="45">
                  <c:v>62.402868333333338</c:v>
                </c:pt>
                <c:pt idx="46">
                  <c:v>61.519470833333337</c:v>
                </c:pt>
                <c:pt idx="47">
                  <c:v>62.162958916666668</c:v>
                </c:pt>
                <c:pt idx="48">
                  <c:v>63.05256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manufacturas alta tek'!$F$75:$F$123</c:f>
              <c:numCache>
                <c:formatCode>0.0</c:formatCode>
                <c:ptCount val="49"/>
                <c:pt idx="0">
                  <c:v>25.657973333333331</c:v>
                </c:pt>
                <c:pt idx="1">
                  <c:v>26.044416250000001</c:v>
                </c:pt>
                <c:pt idx="2">
                  <c:v>26.18817125</c:v>
                </c:pt>
                <c:pt idx="3">
                  <c:v>25.972461166666672</c:v>
                </c:pt>
                <c:pt idx="4">
                  <c:v>26.763896166666669</c:v>
                </c:pt>
                <c:pt idx="5">
                  <c:v>27.082513750000004</c:v>
                </c:pt>
                <c:pt idx="6">
                  <c:v>27.363029500000007</c:v>
                </c:pt>
                <c:pt idx="7">
                  <c:v>27.163559416666669</c:v>
                </c:pt>
                <c:pt idx="8">
                  <c:v>26.939416583333337</c:v>
                </c:pt>
                <c:pt idx="9">
                  <c:v>26.864103833333331</c:v>
                </c:pt>
                <c:pt idx="10">
                  <c:v>29.807685833333334</c:v>
                </c:pt>
                <c:pt idx="11">
                  <c:v>30.157938083333335</c:v>
                </c:pt>
                <c:pt idx="12">
                  <c:v>29.721518666666668</c:v>
                </c:pt>
                <c:pt idx="13">
                  <c:v>30.057740333333332</c:v>
                </c:pt>
                <c:pt idx="14">
                  <c:v>30.838819083333323</c:v>
                </c:pt>
                <c:pt idx="15">
                  <c:v>30.998967916666668</c:v>
                </c:pt>
                <c:pt idx="16">
                  <c:v>33.296552999999996</c:v>
                </c:pt>
                <c:pt idx="17">
                  <c:v>33.114338833333342</c:v>
                </c:pt>
                <c:pt idx="18">
                  <c:v>34.065630333333338</c:v>
                </c:pt>
                <c:pt idx="19">
                  <c:v>34.684542416666666</c:v>
                </c:pt>
                <c:pt idx="20">
                  <c:v>35.710324166666666</c:v>
                </c:pt>
                <c:pt idx="21">
                  <c:v>35.849656916666667</c:v>
                </c:pt>
                <c:pt idx="22">
                  <c:v>33.29435758333333</c:v>
                </c:pt>
                <c:pt idx="23">
                  <c:v>33.217857166666668</c:v>
                </c:pt>
                <c:pt idx="24">
                  <c:v>33.761944249999992</c:v>
                </c:pt>
                <c:pt idx="25">
                  <c:v>34.307140333333329</c:v>
                </c:pt>
                <c:pt idx="26">
                  <c:v>34.079068166666666</c:v>
                </c:pt>
                <c:pt idx="27">
                  <c:v>33.584527166666668</c:v>
                </c:pt>
                <c:pt idx="28">
                  <c:v>30.978309333333328</c:v>
                </c:pt>
                <c:pt idx="29">
                  <c:v>31.013832500000003</c:v>
                </c:pt>
                <c:pt idx="30">
                  <c:v>31.263154583333336</c:v>
                </c:pt>
                <c:pt idx="31">
                  <c:v>31.740052166666668</c:v>
                </c:pt>
                <c:pt idx="32">
                  <c:v>30.901994250000001</c:v>
                </c:pt>
                <c:pt idx="33">
                  <c:v>31.392046833333335</c:v>
                </c:pt>
                <c:pt idx="34">
                  <c:v>30.886492750000002</c:v>
                </c:pt>
                <c:pt idx="35">
                  <c:v>30.174735666666663</c:v>
                </c:pt>
                <c:pt idx="36">
                  <c:v>30.348660249999998</c:v>
                </c:pt>
                <c:pt idx="37">
                  <c:v>29.835761916666669</c:v>
                </c:pt>
                <c:pt idx="38">
                  <c:v>32.016335500000004</c:v>
                </c:pt>
                <c:pt idx="39">
                  <c:v>32.413187666666666</c:v>
                </c:pt>
                <c:pt idx="40">
                  <c:v>32.650746416666671</c:v>
                </c:pt>
                <c:pt idx="41">
                  <c:v>32.357532166666665</c:v>
                </c:pt>
                <c:pt idx="42">
                  <c:v>34.191086333333338</c:v>
                </c:pt>
                <c:pt idx="43">
                  <c:v>33.942711166666669</c:v>
                </c:pt>
                <c:pt idx="44">
                  <c:v>34.823667916666672</c:v>
                </c:pt>
                <c:pt idx="45">
                  <c:v>34.811257833333336</c:v>
                </c:pt>
                <c:pt idx="46">
                  <c:v>35.139808666666674</c:v>
                </c:pt>
                <c:pt idx="47">
                  <c:v>35.332895083333341</c:v>
                </c:pt>
                <c:pt idx="48">
                  <c:v>34.760995000000008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exportaciones EEUU'!$F$75:$F$123</c:f>
              <c:numCache>
                <c:formatCode>0.0</c:formatCode>
                <c:ptCount val="49"/>
                <c:pt idx="0">
                  <c:v>67.466482416666679</c:v>
                </c:pt>
                <c:pt idx="1">
                  <c:v>69.929226333333347</c:v>
                </c:pt>
                <c:pt idx="2">
                  <c:v>72.261724999999998</c:v>
                </c:pt>
                <c:pt idx="3">
                  <c:v>76.666703166666665</c:v>
                </c:pt>
                <c:pt idx="4">
                  <c:v>78.050026166666669</c:v>
                </c:pt>
                <c:pt idx="5">
                  <c:v>84.473779749999991</c:v>
                </c:pt>
                <c:pt idx="6">
                  <c:v>87.564082749999997</c:v>
                </c:pt>
                <c:pt idx="7">
                  <c:v>90.470257833333335</c:v>
                </c:pt>
                <c:pt idx="8">
                  <c:v>91.203972083333326</c:v>
                </c:pt>
                <c:pt idx="9">
                  <c:v>91.537500500000007</c:v>
                </c:pt>
                <c:pt idx="10">
                  <c:v>96.496975583333338</c:v>
                </c:pt>
                <c:pt idx="11">
                  <c:v>97.151747999999998</c:v>
                </c:pt>
                <c:pt idx="12">
                  <c:v>100.95739783333333</c:v>
                </c:pt>
                <c:pt idx="13">
                  <c:v>103.42189500000001</c:v>
                </c:pt>
                <c:pt idx="14">
                  <c:v>108.43157100000001</c:v>
                </c:pt>
                <c:pt idx="15">
                  <c:v>107.58421725000001</c:v>
                </c:pt>
                <c:pt idx="16">
                  <c:v>114.93738083333335</c:v>
                </c:pt>
                <c:pt idx="17">
                  <c:v>116.70787783333334</c:v>
                </c:pt>
                <c:pt idx="18">
                  <c:v>121.87654591666667</c:v>
                </c:pt>
                <c:pt idx="19">
                  <c:v>125.35816475</c:v>
                </c:pt>
                <c:pt idx="20">
                  <c:v>130.23667658333332</c:v>
                </c:pt>
                <c:pt idx="21">
                  <c:v>133.30354133333333</c:v>
                </c:pt>
                <c:pt idx="22">
                  <c:v>131.75108183333333</c:v>
                </c:pt>
                <c:pt idx="23">
                  <c:v>134.48723133333331</c:v>
                </c:pt>
                <c:pt idx="24">
                  <c:v>133.13945466666664</c:v>
                </c:pt>
                <c:pt idx="25">
                  <c:v>133.01189841666664</c:v>
                </c:pt>
                <c:pt idx="26">
                  <c:v>131.49575575</c:v>
                </c:pt>
                <c:pt idx="27">
                  <c:v>132.42983216666667</c:v>
                </c:pt>
                <c:pt idx="28">
                  <c:v>128.6898065</c:v>
                </c:pt>
                <c:pt idx="29">
                  <c:v>126.69558333333335</c:v>
                </c:pt>
                <c:pt idx="30">
                  <c:v>121.46527933333334</c:v>
                </c:pt>
                <c:pt idx="31">
                  <c:v>119.4167158333333</c:v>
                </c:pt>
                <c:pt idx="32">
                  <c:v>117.40687991666664</c:v>
                </c:pt>
                <c:pt idx="33">
                  <c:v>122.73940333333333</c:v>
                </c:pt>
                <c:pt idx="34">
                  <c:v>123.72501824999999</c:v>
                </c:pt>
                <c:pt idx="35">
                  <c:v>123.09372924999998</c:v>
                </c:pt>
                <c:pt idx="36">
                  <c:v>122.77266274999999</c:v>
                </c:pt>
                <c:pt idx="37">
                  <c:v>123.34511033333332</c:v>
                </c:pt>
                <c:pt idx="38">
                  <c:v>123.99754349999999</c:v>
                </c:pt>
                <c:pt idx="39">
                  <c:v>126.46635474999999</c:v>
                </c:pt>
                <c:pt idx="40">
                  <c:v>129.30967125000001</c:v>
                </c:pt>
                <c:pt idx="41">
                  <c:v>131.99178883333335</c:v>
                </c:pt>
                <c:pt idx="42">
                  <c:v>136.89112183333336</c:v>
                </c:pt>
                <c:pt idx="43">
                  <c:v>138.13056600000002</c:v>
                </c:pt>
                <c:pt idx="44">
                  <c:v>141.71718075000001</c:v>
                </c:pt>
                <c:pt idx="45">
                  <c:v>142.05287516666667</c:v>
                </c:pt>
                <c:pt idx="46">
                  <c:v>142.65256458333334</c:v>
                </c:pt>
                <c:pt idx="47">
                  <c:v>145.03214999999997</c:v>
                </c:pt>
                <c:pt idx="48">
                  <c:v>147.60450299999999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expo Ecuador'!$F$75:$F$123</c:f>
              <c:numCache>
                <c:formatCode>0.0</c:formatCode>
                <c:ptCount val="49"/>
                <c:pt idx="0">
                  <c:v>25.737076083333339</c:v>
                </c:pt>
                <c:pt idx="1">
                  <c:v>25.008284250000003</c:v>
                </c:pt>
                <c:pt idx="2">
                  <c:v>23.84834166666667</c:v>
                </c:pt>
                <c:pt idx="3">
                  <c:v>22.845872583333332</c:v>
                </c:pt>
                <c:pt idx="4">
                  <c:v>22.188118666666668</c:v>
                </c:pt>
                <c:pt idx="5">
                  <c:v>22.72577583333333</c:v>
                </c:pt>
                <c:pt idx="6">
                  <c:v>24.34470858333334</c:v>
                </c:pt>
                <c:pt idx="7">
                  <c:v>23.957519083333334</c:v>
                </c:pt>
                <c:pt idx="8">
                  <c:v>25.156043916666672</c:v>
                </c:pt>
                <c:pt idx="9">
                  <c:v>26.837944166666663</c:v>
                </c:pt>
                <c:pt idx="10">
                  <c:v>28.345933833333333</c:v>
                </c:pt>
                <c:pt idx="11">
                  <c:v>28.934305166666665</c:v>
                </c:pt>
                <c:pt idx="12">
                  <c:v>29.3628295</c:v>
                </c:pt>
                <c:pt idx="13">
                  <c:v>30.469871666666663</c:v>
                </c:pt>
                <c:pt idx="14">
                  <c:v>31.341292749999997</c:v>
                </c:pt>
                <c:pt idx="15">
                  <c:v>32.42351983333333</c:v>
                </c:pt>
                <c:pt idx="16">
                  <c:v>35.771367083333338</c:v>
                </c:pt>
                <c:pt idx="17">
                  <c:v>35.86793466666667</c:v>
                </c:pt>
                <c:pt idx="18">
                  <c:v>35.380575999999998</c:v>
                </c:pt>
                <c:pt idx="19">
                  <c:v>37.200408666666668</c:v>
                </c:pt>
                <c:pt idx="20">
                  <c:v>36.985625416666672</c:v>
                </c:pt>
                <c:pt idx="21">
                  <c:v>36.171637249999996</c:v>
                </c:pt>
                <c:pt idx="22">
                  <c:v>36.157281916666669</c:v>
                </c:pt>
                <c:pt idx="23">
                  <c:v>36.033169166666667</c:v>
                </c:pt>
                <c:pt idx="24">
                  <c:v>36.03405158333333</c:v>
                </c:pt>
                <c:pt idx="25">
                  <c:v>35.182596166666663</c:v>
                </c:pt>
                <c:pt idx="26">
                  <c:v>34.869512333333326</c:v>
                </c:pt>
                <c:pt idx="27">
                  <c:v>33.683760499999998</c:v>
                </c:pt>
                <c:pt idx="28">
                  <c:v>30.549871749999994</c:v>
                </c:pt>
                <c:pt idx="29">
                  <c:v>30.596277749999995</c:v>
                </c:pt>
                <c:pt idx="30">
                  <c:v>31.003951749999995</c:v>
                </c:pt>
                <c:pt idx="31">
                  <c:v>31.299631000000002</c:v>
                </c:pt>
                <c:pt idx="32">
                  <c:v>31.930364416666663</c:v>
                </c:pt>
                <c:pt idx="33">
                  <c:v>32.60117975</c:v>
                </c:pt>
                <c:pt idx="34">
                  <c:v>33.042863500000003</c:v>
                </c:pt>
                <c:pt idx="35">
                  <c:v>33.442717500000001</c:v>
                </c:pt>
                <c:pt idx="36">
                  <c:v>34.175809666666673</c:v>
                </c:pt>
                <c:pt idx="37">
                  <c:v>34.098486333333327</c:v>
                </c:pt>
                <c:pt idx="38">
                  <c:v>34.290554249999992</c:v>
                </c:pt>
                <c:pt idx="39">
                  <c:v>34.873945916666663</c:v>
                </c:pt>
                <c:pt idx="40">
                  <c:v>34.640509666666652</c:v>
                </c:pt>
                <c:pt idx="41">
                  <c:v>34.601741249999996</c:v>
                </c:pt>
                <c:pt idx="42">
                  <c:v>34.835094249999997</c:v>
                </c:pt>
                <c:pt idx="43">
                  <c:v>34.748639000000004</c:v>
                </c:pt>
                <c:pt idx="44">
                  <c:v>34.067528500000009</c:v>
                </c:pt>
                <c:pt idx="45">
                  <c:v>33.079505833333336</c:v>
                </c:pt>
                <c:pt idx="46">
                  <c:v>31.643856583333335</c:v>
                </c:pt>
                <c:pt idx="47">
                  <c:v>30.62986866666667</c:v>
                </c:pt>
                <c:pt idx="48">
                  <c:v>29.682257166666663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expo México'!$F$75:$F$123</c:f>
              <c:numCache>
                <c:formatCode>0.0</c:formatCode>
                <c:ptCount val="49"/>
                <c:pt idx="0">
                  <c:v>9.7947802500000005</c:v>
                </c:pt>
                <c:pt idx="1">
                  <c:v>9.7827542500000018</c:v>
                </c:pt>
                <c:pt idx="2">
                  <c:v>9.8686388333333337</c:v>
                </c:pt>
                <c:pt idx="3">
                  <c:v>9.8295480833333304</c:v>
                </c:pt>
                <c:pt idx="4">
                  <c:v>9.7033744166666676</c:v>
                </c:pt>
                <c:pt idx="5">
                  <c:v>10.521449166666665</c:v>
                </c:pt>
                <c:pt idx="6">
                  <c:v>11.773305916666667</c:v>
                </c:pt>
                <c:pt idx="7">
                  <c:v>11.979666</c:v>
                </c:pt>
                <c:pt idx="8">
                  <c:v>13.051741583333333</c:v>
                </c:pt>
                <c:pt idx="9">
                  <c:v>14.477877749999999</c:v>
                </c:pt>
                <c:pt idx="10">
                  <c:v>15.451873666666664</c:v>
                </c:pt>
                <c:pt idx="11">
                  <c:v>16.459376499999998</c:v>
                </c:pt>
                <c:pt idx="12">
                  <c:v>17.400845083333333</c:v>
                </c:pt>
                <c:pt idx="13">
                  <c:v>20.288896833333332</c:v>
                </c:pt>
                <c:pt idx="14">
                  <c:v>21.495157833333334</c:v>
                </c:pt>
                <c:pt idx="15">
                  <c:v>21.744070249999996</c:v>
                </c:pt>
                <c:pt idx="16">
                  <c:v>22.24883341666667</c:v>
                </c:pt>
                <c:pt idx="17">
                  <c:v>22.164446083333335</c:v>
                </c:pt>
                <c:pt idx="18">
                  <c:v>21.649535499999999</c:v>
                </c:pt>
                <c:pt idx="19">
                  <c:v>22.385866750000002</c:v>
                </c:pt>
                <c:pt idx="20">
                  <c:v>21.821259583333333</c:v>
                </c:pt>
                <c:pt idx="21">
                  <c:v>21.125975166666667</c:v>
                </c:pt>
                <c:pt idx="22">
                  <c:v>20.803379750000001</c:v>
                </c:pt>
                <c:pt idx="23">
                  <c:v>20.297991500000002</c:v>
                </c:pt>
                <c:pt idx="24">
                  <c:v>19.504759833333335</c:v>
                </c:pt>
                <c:pt idx="25">
                  <c:v>17.131335750000002</c:v>
                </c:pt>
                <c:pt idx="26">
                  <c:v>16.122913083333337</c:v>
                </c:pt>
                <c:pt idx="27">
                  <c:v>16.31645966666667</c:v>
                </c:pt>
                <c:pt idx="28">
                  <c:v>17.317218749999999</c:v>
                </c:pt>
                <c:pt idx="29">
                  <c:v>17.168120416666664</c:v>
                </c:pt>
                <c:pt idx="30">
                  <c:v>16.985826249999999</c:v>
                </c:pt>
                <c:pt idx="31">
                  <c:v>16.972030833333331</c:v>
                </c:pt>
                <c:pt idx="32">
                  <c:v>17.137716083333334</c:v>
                </c:pt>
                <c:pt idx="33">
                  <c:v>16.980101583333333</c:v>
                </c:pt>
                <c:pt idx="34">
                  <c:v>16.676796</c:v>
                </c:pt>
                <c:pt idx="35">
                  <c:v>16.633029166666667</c:v>
                </c:pt>
                <c:pt idx="36">
                  <c:v>17.067469749999997</c:v>
                </c:pt>
                <c:pt idx="37">
                  <c:v>16.962144249999998</c:v>
                </c:pt>
                <c:pt idx="38">
                  <c:v>16.884550666666666</c:v>
                </c:pt>
                <c:pt idx="39">
                  <c:v>16.708694249999997</c:v>
                </c:pt>
                <c:pt idx="40">
                  <c:v>15.896652749999999</c:v>
                </c:pt>
                <c:pt idx="41">
                  <c:v>15.957603916666665</c:v>
                </c:pt>
                <c:pt idx="42">
                  <c:v>16.523114500000002</c:v>
                </c:pt>
                <c:pt idx="43">
                  <c:v>16.944642666666667</c:v>
                </c:pt>
                <c:pt idx="44">
                  <c:v>17.210720666666663</c:v>
                </c:pt>
                <c:pt idx="45">
                  <c:v>17.369455583333334</c:v>
                </c:pt>
                <c:pt idx="46">
                  <c:v>17.866508333333332</c:v>
                </c:pt>
                <c:pt idx="47">
                  <c:v>18.046464166666663</c:v>
                </c:pt>
                <c:pt idx="48">
                  <c:v>18.100099083333333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expo Perú'!$F$75:$F$123</c:f>
              <c:numCache>
                <c:formatCode>0.0</c:formatCode>
                <c:ptCount val="49"/>
                <c:pt idx="0">
                  <c:v>12.342466000000002</c:v>
                </c:pt>
                <c:pt idx="1">
                  <c:v>12.704529083333336</c:v>
                </c:pt>
                <c:pt idx="2">
                  <c:v>12.699296416666668</c:v>
                </c:pt>
                <c:pt idx="3">
                  <c:v>12.641063833333334</c:v>
                </c:pt>
                <c:pt idx="4">
                  <c:v>12.778908500000002</c:v>
                </c:pt>
                <c:pt idx="5">
                  <c:v>13.307938999999999</c:v>
                </c:pt>
                <c:pt idx="6">
                  <c:v>13.679407833333331</c:v>
                </c:pt>
                <c:pt idx="7">
                  <c:v>13.675149916666664</c:v>
                </c:pt>
                <c:pt idx="8">
                  <c:v>13.905436416666666</c:v>
                </c:pt>
                <c:pt idx="9">
                  <c:v>14.3451875</c:v>
                </c:pt>
                <c:pt idx="10">
                  <c:v>15.0593165</c:v>
                </c:pt>
                <c:pt idx="11">
                  <c:v>14.994745583333334</c:v>
                </c:pt>
                <c:pt idx="12">
                  <c:v>15.426634833333333</c:v>
                </c:pt>
                <c:pt idx="13">
                  <c:v>15.564098000000001</c:v>
                </c:pt>
                <c:pt idx="14">
                  <c:v>15.9932705</c:v>
                </c:pt>
                <c:pt idx="15">
                  <c:v>16.096744416666667</c:v>
                </c:pt>
                <c:pt idx="16">
                  <c:v>16.303617916666667</c:v>
                </c:pt>
                <c:pt idx="17">
                  <c:v>16.101456249999998</c:v>
                </c:pt>
                <c:pt idx="18">
                  <c:v>16.036772666666664</c:v>
                </c:pt>
                <c:pt idx="19">
                  <c:v>16.56785425</c:v>
                </c:pt>
                <c:pt idx="20">
                  <c:v>16.602054166666665</c:v>
                </c:pt>
                <c:pt idx="21">
                  <c:v>16.289740250000001</c:v>
                </c:pt>
                <c:pt idx="22">
                  <c:v>16.025696750000005</c:v>
                </c:pt>
                <c:pt idx="23">
                  <c:v>16.200903166666667</c:v>
                </c:pt>
                <c:pt idx="24">
                  <c:v>15.970429749999999</c:v>
                </c:pt>
                <c:pt idx="25">
                  <c:v>15.70641975</c:v>
                </c:pt>
                <c:pt idx="26">
                  <c:v>15.619529166666668</c:v>
                </c:pt>
                <c:pt idx="27">
                  <c:v>15.620906499999998</c:v>
                </c:pt>
                <c:pt idx="28">
                  <c:v>15.312219749999997</c:v>
                </c:pt>
                <c:pt idx="29">
                  <c:v>15.46740958333333</c:v>
                </c:pt>
                <c:pt idx="30">
                  <c:v>15.497961833333333</c:v>
                </c:pt>
                <c:pt idx="31">
                  <c:v>15.857737666666667</c:v>
                </c:pt>
                <c:pt idx="32">
                  <c:v>15.975117166666665</c:v>
                </c:pt>
                <c:pt idx="33">
                  <c:v>16.480173083333334</c:v>
                </c:pt>
                <c:pt idx="34">
                  <c:v>16.603500833333332</c:v>
                </c:pt>
                <c:pt idx="35">
                  <c:v>16.58899225</c:v>
                </c:pt>
                <c:pt idx="36">
                  <c:v>16.600677999999998</c:v>
                </c:pt>
                <c:pt idx="37">
                  <c:v>16.479566333333334</c:v>
                </c:pt>
                <c:pt idx="38">
                  <c:v>16.310188083333333</c:v>
                </c:pt>
                <c:pt idx="39">
                  <c:v>16.608847333333333</c:v>
                </c:pt>
                <c:pt idx="40">
                  <c:v>16.985033833333333</c:v>
                </c:pt>
                <c:pt idx="41">
                  <c:v>16.992158166666666</c:v>
                </c:pt>
                <c:pt idx="42">
                  <c:v>17.767529083333333</c:v>
                </c:pt>
                <c:pt idx="43">
                  <c:v>17.527242333333334</c:v>
                </c:pt>
                <c:pt idx="44">
                  <c:v>17.593524666666667</c:v>
                </c:pt>
                <c:pt idx="45">
                  <c:v>17.581427166666668</c:v>
                </c:pt>
                <c:pt idx="46">
                  <c:v>17.433086666666664</c:v>
                </c:pt>
                <c:pt idx="47">
                  <c:v>17.654434249999998</c:v>
                </c:pt>
                <c:pt idx="48">
                  <c:v>17.887386750000001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España'!$E$75:$E$123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expo España'!$F$75:$F$123</c:f>
              <c:numCache>
                <c:formatCode>0.0</c:formatCode>
                <c:ptCount val="49"/>
                <c:pt idx="0">
                  <c:v>2.16052</c:v>
                </c:pt>
                <c:pt idx="1">
                  <c:v>2.2338624999999999</c:v>
                </c:pt>
                <c:pt idx="2">
                  <c:v>2.3053685833333337</c:v>
                </c:pt>
                <c:pt idx="3">
                  <c:v>2.3213563333333336</c:v>
                </c:pt>
                <c:pt idx="4">
                  <c:v>2.3656219999999997</c:v>
                </c:pt>
                <c:pt idx="5">
                  <c:v>2.4228473333333329</c:v>
                </c:pt>
                <c:pt idx="6">
                  <c:v>2.5666829166666663</c:v>
                </c:pt>
                <c:pt idx="7">
                  <c:v>2.6739156666666664</c:v>
                </c:pt>
                <c:pt idx="8">
                  <c:v>2.8284745</c:v>
                </c:pt>
                <c:pt idx="9">
                  <c:v>3.0167904999999995</c:v>
                </c:pt>
                <c:pt idx="10">
                  <c:v>3.1708984166666663</c:v>
                </c:pt>
                <c:pt idx="11">
                  <c:v>3.1667322499999995</c:v>
                </c:pt>
                <c:pt idx="12">
                  <c:v>3.2307997499999996</c:v>
                </c:pt>
                <c:pt idx="13">
                  <c:v>3.480372333333333</c:v>
                </c:pt>
                <c:pt idx="14">
                  <c:v>3.5122276666666665</c:v>
                </c:pt>
                <c:pt idx="15">
                  <c:v>3.6375154999999997</c:v>
                </c:pt>
                <c:pt idx="16">
                  <c:v>3.8720854166666663</c:v>
                </c:pt>
                <c:pt idx="17">
                  <c:v>4.0378378333333327</c:v>
                </c:pt>
                <c:pt idx="18">
                  <c:v>4.5726668333333329</c:v>
                </c:pt>
                <c:pt idx="19">
                  <c:v>4.752693083333333</c:v>
                </c:pt>
                <c:pt idx="20">
                  <c:v>4.9837104166666668</c:v>
                </c:pt>
                <c:pt idx="21">
                  <c:v>4.9225656666666664</c:v>
                </c:pt>
                <c:pt idx="22">
                  <c:v>4.9092816666666668</c:v>
                </c:pt>
                <c:pt idx="23">
                  <c:v>5.0162459166666666</c:v>
                </c:pt>
                <c:pt idx="24">
                  <c:v>5.1296071666666672</c:v>
                </c:pt>
                <c:pt idx="25">
                  <c:v>4.8248596666666668</c:v>
                </c:pt>
                <c:pt idx="26">
                  <c:v>4.8562168333333338</c:v>
                </c:pt>
                <c:pt idx="27">
                  <c:v>4.8033800833333338</c:v>
                </c:pt>
                <c:pt idx="28">
                  <c:v>4.6618801666666672</c:v>
                </c:pt>
                <c:pt idx="29">
                  <c:v>4.5419400000000003</c:v>
                </c:pt>
                <c:pt idx="30">
                  <c:v>4.0617174166666663</c:v>
                </c:pt>
                <c:pt idx="31">
                  <c:v>3.993900416666667</c:v>
                </c:pt>
                <c:pt idx="32">
                  <c:v>3.9019995000000001</c:v>
                </c:pt>
                <c:pt idx="33">
                  <c:v>3.8836423333333339</c:v>
                </c:pt>
                <c:pt idx="34">
                  <c:v>3.7940162500000003</c:v>
                </c:pt>
                <c:pt idx="35">
                  <c:v>3.7660619999999998</c:v>
                </c:pt>
                <c:pt idx="36">
                  <c:v>3.6948158333333332</c:v>
                </c:pt>
                <c:pt idx="37">
                  <c:v>3.8937563333333336</c:v>
                </c:pt>
                <c:pt idx="38">
                  <c:v>4.0024005833333334</c:v>
                </c:pt>
                <c:pt idx="39">
                  <c:v>4.0858691666666669</c:v>
                </c:pt>
                <c:pt idx="40">
                  <c:v>4.5521579166666664</c:v>
                </c:pt>
                <c:pt idx="41">
                  <c:v>6.3222536666666675</c:v>
                </c:pt>
                <c:pt idx="42">
                  <c:v>7.4702053333333325</c:v>
                </c:pt>
                <c:pt idx="43">
                  <c:v>9.4884317499999984</c:v>
                </c:pt>
                <c:pt idx="44">
                  <c:v>10.409238583333334</c:v>
                </c:pt>
                <c:pt idx="45">
                  <c:v>11.608627083333333</c:v>
                </c:pt>
                <c:pt idx="46">
                  <c:v>12.948515916666665</c:v>
                </c:pt>
                <c:pt idx="47">
                  <c:v>14.073758749999998</c:v>
                </c:pt>
                <c:pt idx="48">
                  <c:v>15.276574666666667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agricultura'!$F$75:$F$123</c:f>
              <c:numCache>
                <c:formatCode>0.0</c:formatCode>
                <c:ptCount val="49"/>
                <c:pt idx="0">
                  <c:v>53.991419083333341</c:v>
                </c:pt>
                <c:pt idx="1">
                  <c:v>55.639053416666684</c:v>
                </c:pt>
                <c:pt idx="2">
                  <c:v>57.413062416666669</c:v>
                </c:pt>
                <c:pt idx="3">
                  <c:v>60.742252166666667</c:v>
                </c:pt>
                <c:pt idx="4">
                  <c:v>60.984033916666668</c:v>
                </c:pt>
                <c:pt idx="5">
                  <c:v>65.523606916666665</c:v>
                </c:pt>
                <c:pt idx="6">
                  <c:v>67.28047016666666</c:v>
                </c:pt>
                <c:pt idx="7">
                  <c:v>69.862831583333332</c:v>
                </c:pt>
                <c:pt idx="8">
                  <c:v>69.911801416666677</c:v>
                </c:pt>
                <c:pt idx="9">
                  <c:v>68.330831250000003</c:v>
                </c:pt>
                <c:pt idx="10">
                  <c:v>68.248281083333339</c:v>
                </c:pt>
                <c:pt idx="11">
                  <c:v>66.806654166666675</c:v>
                </c:pt>
                <c:pt idx="12">
                  <c:v>68.707473416666673</c:v>
                </c:pt>
                <c:pt idx="13">
                  <c:v>68.802267833333332</c:v>
                </c:pt>
                <c:pt idx="14">
                  <c:v>71.281642416666671</c:v>
                </c:pt>
                <c:pt idx="15">
                  <c:v>70.309196916666664</c:v>
                </c:pt>
                <c:pt idx="16">
                  <c:v>76.939313333333345</c:v>
                </c:pt>
                <c:pt idx="17">
                  <c:v>77.168097166666669</c:v>
                </c:pt>
                <c:pt idx="18">
                  <c:v>79.627837</c:v>
                </c:pt>
                <c:pt idx="19">
                  <c:v>79.995786083333329</c:v>
                </c:pt>
                <c:pt idx="20">
                  <c:v>82.028778333333335</c:v>
                </c:pt>
                <c:pt idx="21">
                  <c:v>84.239351416666665</c:v>
                </c:pt>
                <c:pt idx="22">
                  <c:v>85.232044333333334</c:v>
                </c:pt>
                <c:pt idx="23">
                  <c:v>86.701174916666673</c:v>
                </c:pt>
                <c:pt idx="24">
                  <c:v>85.146369249999992</c:v>
                </c:pt>
                <c:pt idx="25">
                  <c:v>84.409419999999997</c:v>
                </c:pt>
                <c:pt idx="26">
                  <c:v>81.907421749999997</c:v>
                </c:pt>
                <c:pt idx="27">
                  <c:v>82.272170833333334</c:v>
                </c:pt>
                <c:pt idx="28">
                  <c:v>78.738352583333338</c:v>
                </c:pt>
                <c:pt idx="29">
                  <c:v>77.447078333333337</c:v>
                </c:pt>
                <c:pt idx="30">
                  <c:v>73.856478083333329</c:v>
                </c:pt>
                <c:pt idx="31">
                  <c:v>72.507411833333336</c:v>
                </c:pt>
                <c:pt idx="32">
                  <c:v>71.461979333333332</c:v>
                </c:pt>
                <c:pt idx="33">
                  <c:v>77.031182000000001</c:v>
                </c:pt>
                <c:pt idx="34">
                  <c:v>77.87586408333334</c:v>
                </c:pt>
                <c:pt idx="35">
                  <c:v>78.646714166666683</c:v>
                </c:pt>
                <c:pt idx="36">
                  <c:v>79.069166333333342</c:v>
                </c:pt>
                <c:pt idx="37">
                  <c:v>80.204656666666679</c:v>
                </c:pt>
                <c:pt idx="38">
                  <c:v>82.506957500000013</c:v>
                </c:pt>
                <c:pt idx="39">
                  <c:v>84.581213916666684</c:v>
                </c:pt>
                <c:pt idx="40">
                  <c:v>85.288136666666688</c:v>
                </c:pt>
                <c:pt idx="41">
                  <c:v>86.55883725000001</c:v>
                </c:pt>
                <c:pt idx="42">
                  <c:v>88.136171500000003</c:v>
                </c:pt>
                <c:pt idx="43">
                  <c:v>88.115917166666648</c:v>
                </c:pt>
                <c:pt idx="44">
                  <c:v>90.558497750000001</c:v>
                </c:pt>
                <c:pt idx="45">
                  <c:v>89.959555166666675</c:v>
                </c:pt>
                <c:pt idx="46">
                  <c:v>89.776555000000016</c:v>
                </c:pt>
                <c:pt idx="47">
                  <c:v>91.247085500000011</c:v>
                </c:pt>
                <c:pt idx="48">
                  <c:v>92.332044166666677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alimentos'!$F$75:$F$123</c:f>
              <c:numCache>
                <c:formatCode>0.0</c:formatCode>
                <c:ptCount val="49"/>
                <c:pt idx="0">
                  <c:v>20.403992500000001</c:v>
                </c:pt>
                <c:pt idx="1">
                  <c:v>21.294436000000001</c:v>
                </c:pt>
                <c:pt idx="2">
                  <c:v>22.781259000000002</c:v>
                </c:pt>
                <c:pt idx="3">
                  <c:v>24.446651083333332</c:v>
                </c:pt>
                <c:pt idx="4">
                  <c:v>26.406473166666668</c:v>
                </c:pt>
                <c:pt idx="5">
                  <c:v>29.172262166666666</c:v>
                </c:pt>
                <c:pt idx="6">
                  <c:v>31.838693249999995</c:v>
                </c:pt>
                <c:pt idx="7">
                  <c:v>32.208457416666668</c:v>
                </c:pt>
                <c:pt idx="8">
                  <c:v>33.334464500000003</c:v>
                </c:pt>
                <c:pt idx="9">
                  <c:v>36.745260250000001</c:v>
                </c:pt>
                <c:pt idx="10">
                  <c:v>40.523065333333335</c:v>
                </c:pt>
                <c:pt idx="11">
                  <c:v>41.962635249999998</c:v>
                </c:pt>
                <c:pt idx="12">
                  <c:v>45.140873416666665</c:v>
                </c:pt>
                <c:pt idx="13">
                  <c:v>49.115472916666668</c:v>
                </c:pt>
                <c:pt idx="14">
                  <c:v>53.283960333333333</c:v>
                </c:pt>
                <c:pt idx="15">
                  <c:v>54.418377499999998</c:v>
                </c:pt>
                <c:pt idx="16">
                  <c:v>56.486643249999993</c:v>
                </c:pt>
                <c:pt idx="17">
                  <c:v>60.620181166666661</c:v>
                </c:pt>
                <c:pt idx="18">
                  <c:v>63.633916666666664</c:v>
                </c:pt>
                <c:pt idx="19">
                  <c:v>68.377444749999995</c:v>
                </c:pt>
                <c:pt idx="20">
                  <c:v>73.830262166666671</c:v>
                </c:pt>
                <c:pt idx="21">
                  <c:v>75.569656749999993</c:v>
                </c:pt>
                <c:pt idx="22">
                  <c:v>76.969652249999996</c:v>
                </c:pt>
                <c:pt idx="23">
                  <c:v>80.415045333333339</c:v>
                </c:pt>
                <c:pt idx="24">
                  <c:v>81.28701683333334</c:v>
                </c:pt>
                <c:pt idx="25">
                  <c:v>81.539480416666677</c:v>
                </c:pt>
                <c:pt idx="26">
                  <c:v>83.164721999999998</c:v>
                </c:pt>
                <c:pt idx="27">
                  <c:v>83.880869250000003</c:v>
                </c:pt>
                <c:pt idx="28">
                  <c:v>83.774108166666664</c:v>
                </c:pt>
                <c:pt idx="29">
                  <c:v>81.297216500000005</c:v>
                </c:pt>
                <c:pt idx="30">
                  <c:v>79.408252166666657</c:v>
                </c:pt>
                <c:pt idx="31">
                  <c:v>78.699890333333329</c:v>
                </c:pt>
                <c:pt idx="32">
                  <c:v>76.588665583333338</c:v>
                </c:pt>
                <c:pt idx="33">
                  <c:v>75.385985166666657</c:v>
                </c:pt>
                <c:pt idx="34">
                  <c:v>74.363840166666648</c:v>
                </c:pt>
                <c:pt idx="35">
                  <c:v>73.685594416666646</c:v>
                </c:pt>
                <c:pt idx="36">
                  <c:v>72.108062250000003</c:v>
                </c:pt>
                <c:pt idx="37">
                  <c:v>71.859994166666667</c:v>
                </c:pt>
                <c:pt idx="38">
                  <c:v>71.48635933333334</c:v>
                </c:pt>
                <c:pt idx="39">
                  <c:v>73.4036045</c:v>
                </c:pt>
                <c:pt idx="40">
                  <c:v>75.096372666666682</c:v>
                </c:pt>
                <c:pt idx="41">
                  <c:v>75.650248000000005</c:v>
                </c:pt>
                <c:pt idx="42">
                  <c:v>77.401369083333336</c:v>
                </c:pt>
                <c:pt idx="43">
                  <c:v>77.837644083333345</c:v>
                </c:pt>
                <c:pt idx="44">
                  <c:v>77.425652416666679</c:v>
                </c:pt>
                <c:pt idx="45">
                  <c:v>78.76582350000001</c:v>
                </c:pt>
                <c:pt idx="46">
                  <c:v>79.28134858333334</c:v>
                </c:pt>
                <c:pt idx="47">
                  <c:v>78.996516</c:v>
                </c:pt>
                <c:pt idx="48">
                  <c:v>82.436494083333329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Ref petróleo'!$F$75:$F$123</c:f>
              <c:numCache>
                <c:formatCode>0.0</c:formatCode>
                <c:ptCount val="49"/>
                <c:pt idx="0">
                  <c:v>3.7498899166666662</c:v>
                </c:pt>
                <c:pt idx="1">
                  <c:v>3.7885911666666665</c:v>
                </c:pt>
                <c:pt idx="2">
                  <c:v>3.3463058333333335</c:v>
                </c:pt>
                <c:pt idx="3">
                  <c:v>2.551222333333333</c:v>
                </c:pt>
                <c:pt idx="4">
                  <c:v>1.9163154166666665</c:v>
                </c:pt>
                <c:pt idx="5">
                  <c:v>2.38982575</c:v>
                </c:pt>
                <c:pt idx="6">
                  <c:v>3.8072326666666663</c:v>
                </c:pt>
                <c:pt idx="7">
                  <c:v>3.8499518333333338</c:v>
                </c:pt>
                <c:pt idx="8">
                  <c:v>4.9416173333333333</c:v>
                </c:pt>
                <c:pt idx="9">
                  <c:v>6.0406655000000002</c:v>
                </c:pt>
                <c:pt idx="10">
                  <c:v>7.4586002499999999</c:v>
                </c:pt>
                <c:pt idx="11">
                  <c:v>8.1185987500000003</c:v>
                </c:pt>
                <c:pt idx="12">
                  <c:v>8.8293652500000004</c:v>
                </c:pt>
                <c:pt idx="13">
                  <c:v>12.381338750000003</c:v>
                </c:pt>
                <c:pt idx="14">
                  <c:v>13.709423333333334</c:v>
                </c:pt>
                <c:pt idx="15">
                  <c:v>13.672589916666668</c:v>
                </c:pt>
                <c:pt idx="16">
                  <c:v>16.179254166666666</c:v>
                </c:pt>
                <c:pt idx="17">
                  <c:v>16.398986250000004</c:v>
                </c:pt>
                <c:pt idx="18">
                  <c:v>17.418596250000004</c:v>
                </c:pt>
                <c:pt idx="19">
                  <c:v>17.477231333333332</c:v>
                </c:pt>
                <c:pt idx="20">
                  <c:v>16.513765583333335</c:v>
                </c:pt>
                <c:pt idx="21">
                  <c:v>15.557169916666666</c:v>
                </c:pt>
                <c:pt idx="22">
                  <c:v>14.695679333333333</c:v>
                </c:pt>
                <c:pt idx="23">
                  <c:v>14.515266833333335</c:v>
                </c:pt>
                <c:pt idx="24">
                  <c:v>13.796071583333335</c:v>
                </c:pt>
                <c:pt idx="25">
                  <c:v>10.866472333333334</c:v>
                </c:pt>
                <c:pt idx="26">
                  <c:v>10.580162250000001</c:v>
                </c:pt>
                <c:pt idx="27">
                  <c:v>12.036040666666667</c:v>
                </c:pt>
                <c:pt idx="28">
                  <c:v>11.078776</c:v>
                </c:pt>
                <c:pt idx="29">
                  <c:v>10.449375833333333</c:v>
                </c:pt>
                <c:pt idx="30">
                  <c:v>9.7555836666666682</c:v>
                </c:pt>
                <c:pt idx="31">
                  <c:v>10.419344749999999</c:v>
                </c:pt>
                <c:pt idx="32">
                  <c:v>10.76954825</c:v>
                </c:pt>
                <c:pt idx="33">
                  <c:v>11.805161583333335</c:v>
                </c:pt>
                <c:pt idx="34">
                  <c:v>12.26746991666667</c:v>
                </c:pt>
                <c:pt idx="35">
                  <c:v>13.275891583333333</c:v>
                </c:pt>
                <c:pt idx="36">
                  <c:v>13.386483833333331</c:v>
                </c:pt>
                <c:pt idx="37">
                  <c:v>13.625617500000002</c:v>
                </c:pt>
                <c:pt idx="38">
                  <c:v>13.640008249999999</c:v>
                </c:pt>
                <c:pt idx="39">
                  <c:v>12.350097666666668</c:v>
                </c:pt>
                <c:pt idx="40">
                  <c:v>13.855870833333334</c:v>
                </c:pt>
                <c:pt idx="41">
                  <c:v>21.042105166666669</c:v>
                </c:pt>
                <c:pt idx="42">
                  <c:v>24.039564416666668</c:v>
                </c:pt>
                <c:pt idx="43">
                  <c:v>28.499818250000004</c:v>
                </c:pt>
                <c:pt idx="44">
                  <c:v>32.684236083333332</c:v>
                </c:pt>
                <c:pt idx="45">
                  <c:v>35.733951916666662</c:v>
                </c:pt>
                <c:pt idx="46">
                  <c:v>39.276888249999992</c:v>
                </c:pt>
                <c:pt idx="47">
                  <c:v>41.658480583333336</c:v>
                </c:pt>
                <c:pt idx="48">
                  <c:v>44.780930749999989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'Histórico químicos'!$F$75:$F$123</c:f>
              <c:numCache>
                <c:formatCode>0.0</c:formatCode>
                <c:ptCount val="49"/>
                <c:pt idx="0">
                  <c:v>16.069061916666666</c:v>
                </c:pt>
                <c:pt idx="1">
                  <c:v>15.88941575</c:v>
                </c:pt>
                <c:pt idx="2">
                  <c:v>15.855198583333333</c:v>
                </c:pt>
                <c:pt idx="3">
                  <c:v>15.50087158333333</c:v>
                </c:pt>
                <c:pt idx="4">
                  <c:v>15.555197833333331</c:v>
                </c:pt>
                <c:pt idx="5">
                  <c:v>15.8026745</c:v>
                </c:pt>
                <c:pt idx="6">
                  <c:v>16.334813166666663</c:v>
                </c:pt>
                <c:pt idx="7">
                  <c:v>16.231969749999998</c:v>
                </c:pt>
                <c:pt idx="8">
                  <c:v>16.451924333333331</c:v>
                </c:pt>
                <c:pt idx="9">
                  <c:v>17.176841249999999</c:v>
                </c:pt>
                <c:pt idx="10">
                  <c:v>17.778271083333333</c:v>
                </c:pt>
                <c:pt idx="11">
                  <c:v>17.842348583333333</c:v>
                </c:pt>
                <c:pt idx="12">
                  <c:v>18.395712750000001</c:v>
                </c:pt>
                <c:pt idx="13">
                  <c:v>19.100892583333334</c:v>
                </c:pt>
                <c:pt idx="14">
                  <c:v>19.621984166666667</c:v>
                </c:pt>
                <c:pt idx="15">
                  <c:v>19.701580416666669</c:v>
                </c:pt>
                <c:pt idx="16">
                  <c:v>19.825062166666665</c:v>
                </c:pt>
                <c:pt idx="17">
                  <c:v>20.061347416666663</c:v>
                </c:pt>
                <c:pt idx="18">
                  <c:v>20.162797416666663</c:v>
                </c:pt>
                <c:pt idx="19">
                  <c:v>21.066544583333329</c:v>
                </c:pt>
                <c:pt idx="20">
                  <c:v>21.419806333333327</c:v>
                </c:pt>
                <c:pt idx="21">
                  <c:v>21.282368333333331</c:v>
                </c:pt>
                <c:pt idx="22">
                  <c:v>21.578521499999997</c:v>
                </c:pt>
                <c:pt idx="23">
                  <c:v>21.932292916666668</c:v>
                </c:pt>
                <c:pt idx="24">
                  <c:v>21.874510583333333</c:v>
                </c:pt>
                <c:pt idx="25">
                  <c:v>21.741202749999999</c:v>
                </c:pt>
                <c:pt idx="26">
                  <c:v>21.732022083333334</c:v>
                </c:pt>
                <c:pt idx="27">
                  <c:v>21.858089333333336</c:v>
                </c:pt>
                <c:pt idx="28">
                  <c:v>21.995436416666664</c:v>
                </c:pt>
                <c:pt idx="29">
                  <c:v>21.918732666666671</c:v>
                </c:pt>
                <c:pt idx="30">
                  <c:v>22.045162166666668</c:v>
                </c:pt>
                <c:pt idx="31">
                  <c:v>22.483466750000002</c:v>
                </c:pt>
                <c:pt idx="32">
                  <c:v>22.415585499999995</c:v>
                </c:pt>
                <c:pt idx="33">
                  <c:v>22.52342625</c:v>
                </c:pt>
                <c:pt idx="34">
                  <c:v>22.549975249999999</c:v>
                </c:pt>
                <c:pt idx="35">
                  <c:v>22.732774083333336</c:v>
                </c:pt>
                <c:pt idx="36">
                  <c:v>22.948182916666667</c:v>
                </c:pt>
                <c:pt idx="37">
                  <c:v>23.439750416666666</c:v>
                </c:pt>
                <c:pt idx="38">
                  <c:v>23.40036533333333</c:v>
                </c:pt>
                <c:pt idx="39">
                  <c:v>23.74174283333333</c:v>
                </c:pt>
                <c:pt idx="40">
                  <c:v>24.373533166666665</c:v>
                </c:pt>
                <c:pt idx="41">
                  <c:v>24.706137916666666</c:v>
                </c:pt>
                <c:pt idx="42">
                  <c:v>25.944741083333337</c:v>
                </c:pt>
                <c:pt idx="43">
                  <c:v>26.663547999999995</c:v>
                </c:pt>
                <c:pt idx="44">
                  <c:v>26.947839333333331</c:v>
                </c:pt>
                <c:pt idx="45">
                  <c:v>27.400839083333334</c:v>
                </c:pt>
                <c:pt idx="46">
                  <c:v>27.319602916666668</c:v>
                </c:pt>
                <c:pt idx="47">
                  <c:v>27.500320500000001</c:v>
                </c:pt>
                <c:pt idx="48">
                  <c:v>27.638210166666667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plástico'!$E$75:$E$123</c:f>
              <c:numCache>
                <c:formatCode>mmm\-yy</c:formatCode>
                <c:ptCount val="49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  <c:pt idx="13">
                  <c:v>44501</c:v>
                </c:pt>
                <c:pt idx="14">
                  <c:v>44531</c:v>
                </c:pt>
                <c:pt idx="15">
                  <c:v>44562</c:v>
                </c:pt>
                <c:pt idx="16">
                  <c:v>44593</c:v>
                </c:pt>
                <c:pt idx="17">
                  <c:v>44621</c:v>
                </c:pt>
                <c:pt idx="18">
                  <c:v>44652</c:v>
                </c:pt>
                <c:pt idx="19">
                  <c:v>44682</c:v>
                </c:pt>
                <c:pt idx="20">
                  <c:v>44713</c:v>
                </c:pt>
                <c:pt idx="21">
                  <c:v>44743</c:v>
                </c:pt>
                <c:pt idx="22">
                  <c:v>44774</c:v>
                </c:pt>
                <c:pt idx="23">
                  <c:v>44805</c:v>
                </c:pt>
                <c:pt idx="24">
                  <c:v>44835</c:v>
                </c:pt>
                <c:pt idx="25">
                  <c:v>44866</c:v>
                </c:pt>
                <c:pt idx="26">
                  <c:v>44896</c:v>
                </c:pt>
                <c:pt idx="27">
                  <c:v>44927</c:v>
                </c:pt>
                <c:pt idx="28">
                  <c:v>44958</c:v>
                </c:pt>
                <c:pt idx="29">
                  <c:v>44986</c:v>
                </c:pt>
                <c:pt idx="30">
                  <c:v>45017</c:v>
                </c:pt>
                <c:pt idx="31">
                  <c:v>45047</c:v>
                </c:pt>
                <c:pt idx="32">
                  <c:v>45078</c:v>
                </c:pt>
                <c:pt idx="33">
                  <c:v>45108</c:v>
                </c:pt>
                <c:pt idx="34">
                  <c:v>45139</c:v>
                </c:pt>
                <c:pt idx="35">
                  <c:v>45170</c:v>
                </c:pt>
                <c:pt idx="36">
                  <c:v>45200</c:v>
                </c:pt>
                <c:pt idx="37">
                  <c:v>45231</c:v>
                </c:pt>
                <c:pt idx="38">
                  <c:v>45261</c:v>
                </c:pt>
                <c:pt idx="39">
                  <c:v>45292</c:v>
                </c:pt>
                <c:pt idx="40">
                  <c:v>45323</c:v>
                </c:pt>
                <c:pt idx="41">
                  <c:v>45352</c:v>
                </c:pt>
                <c:pt idx="42">
                  <c:v>45383</c:v>
                </c:pt>
                <c:pt idx="43">
                  <c:v>45413</c:v>
                </c:pt>
                <c:pt idx="44">
                  <c:v>45444</c:v>
                </c:pt>
                <c:pt idx="45">
                  <c:v>45474</c:v>
                </c:pt>
                <c:pt idx="46">
                  <c:v>45505</c:v>
                </c:pt>
                <c:pt idx="47">
                  <c:v>45536</c:v>
                </c:pt>
                <c:pt idx="48">
                  <c:v>45566</c:v>
                </c:pt>
              </c:numCache>
            </c:numRef>
          </c:cat>
          <c:val>
            <c:numRef>
              <c:f>'Productos caucho y plástico'!$F$75:$F$123</c:f>
              <c:numCache>
                <c:formatCode>0.0</c:formatCode>
                <c:ptCount val="49"/>
                <c:pt idx="0">
                  <c:v>13.521538999999999</c:v>
                </c:pt>
                <c:pt idx="1">
                  <c:v>13.293899250000003</c:v>
                </c:pt>
                <c:pt idx="2">
                  <c:v>13.469015583333336</c:v>
                </c:pt>
                <c:pt idx="3">
                  <c:v>13.453352833333334</c:v>
                </c:pt>
                <c:pt idx="4">
                  <c:v>13.408515</c:v>
                </c:pt>
                <c:pt idx="5">
                  <c:v>13.556425583333331</c:v>
                </c:pt>
                <c:pt idx="6">
                  <c:v>14.027128416666665</c:v>
                </c:pt>
                <c:pt idx="7">
                  <c:v>14.092211666666666</c:v>
                </c:pt>
                <c:pt idx="8">
                  <c:v>14.387881583333334</c:v>
                </c:pt>
                <c:pt idx="9">
                  <c:v>14.927405</c:v>
                </c:pt>
                <c:pt idx="10">
                  <c:v>15.545831</c:v>
                </c:pt>
                <c:pt idx="11">
                  <c:v>15.791376583333333</c:v>
                </c:pt>
                <c:pt idx="12">
                  <c:v>16.017151999999999</c:v>
                </c:pt>
                <c:pt idx="13">
                  <c:v>16.640919499999999</c:v>
                </c:pt>
                <c:pt idx="14">
                  <c:v>16.998403499999998</c:v>
                </c:pt>
                <c:pt idx="15">
                  <c:v>17.178812499999999</c:v>
                </c:pt>
                <c:pt idx="16">
                  <c:v>17.526574333333333</c:v>
                </c:pt>
                <c:pt idx="17">
                  <c:v>17.804354416666666</c:v>
                </c:pt>
                <c:pt idx="18">
                  <c:v>17.825415083333329</c:v>
                </c:pt>
                <c:pt idx="19">
                  <c:v>18.751174000000002</c:v>
                </c:pt>
                <c:pt idx="20">
                  <c:v>19.052364749999999</c:v>
                </c:pt>
                <c:pt idx="21">
                  <c:v>18.94539266666667</c:v>
                </c:pt>
                <c:pt idx="22">
                  <c:v>19.4940365</c:v>
                </c:pt>
                <c:pt idx="23">
                  <c:v>19.766984833333336</c:v>
                </c:pt>
                <c:pt idx="24">
                  <c:v>19.974821166666668</c:v>
                </c:pt>
                <c:pt idx="25">
                  <c:v>20.03738925</c:v>
                </c:pt>
                <c:pt idx="26">
                  <c:v>20.030053416666668</c:v>
                </c:pt>
                <c:pt idx="27">
                  <c:v>19.993424916666669</c:v>
                </c:pt>
                <c:pt idx="28">
                  <c:v>19.949041000000001</c:v>
                </c:pt>
                <c:pt idx="29">
                  <c:v>19.953412333333333</c:v>
                </c:pt>
                <c:pt idx="30">
                  <c:v>20.022984416666667</c:v>
                </c:pt>
                <c:pt idx="31">
                  <c:v>19.939861750000002</c:v>
                </c:pt>
                <c:pt idx="32">
                  <c:v>19.871120833333336</c:v>
                </c:pt>
                <c:pt idx="33">
                  <c:v>19.968784333333332</c:v>
                </c:pt>
                <c:pt idx="34">
                  <c:v>19.274920833333329</c:v>
                </c:pt>
                <c:pt idx="35">
                  <c:v>19.157039916666665</c:v>
                </c:pt>
                <c:pt idx="36">
                  <c:v>19.299252333333332</c:v>
                </c:pt>
                <c:pt idx="37">
                  <c:v>19.064963166666665</c:v>
                </c:pt>
                <c:pt idx="38">
                  <c:v>18.97033575</c:v>
                </c:pt>
                <c:pt idx="39">
                  <c:v>19.171630499999999</c:v>
                </c:pt>
                <c:pt idx="40">
                  <c:v>19.192110083333333</c:v>
                </c:pt>
                <c:pt idx="41">
                  <c:v>18.901647749999999</c:v>
                </c:pt>
                <c:pt idx="42">
                  <c:v>19.295834249999999</c:v>
                </c:pt>
                <c:pt idx="43">
                  <c:v>19.122098166666667</c:v>
                </c:pt>
                <c:pt idx="44">
                  <c:v>19.15653425</c:v>
                </c:pt>
                <c:pt idx="45">
                  <c:v>19.245501416666666</c:v>
                </c:pt>
                <c:pt idx="46">
                  <c:v>19.540525499999998</c:v>
                </c:pt>
                <c:pt idx="47">
                  <c:v>19.638774666666666</c:v>
                </c:pt>
                <c:pt idx="48">
                  <c:v>19.733675999999999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spa&#241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spa&#241;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spa&#241;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Espa&#241;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Ref petr&#243;le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1357053</xdr:colOff>
      <xdr:row>8</xdr:row>
      <xdr:rowOff>79724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39055" cy="15843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295273</xdr:colOff>
      <xdr:row>6</xdr:row>
      <xdr:rowOff>9523</xdr:rowOff>
    </xdr:from>
    <xdr:to>
      <xdr:col>1</xdr:col>
      <xdr:colOff>573472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4779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</xdr:colOff>
      <xdr:row>5</xdr:row>
      <xdr:rowOff>380711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15240</xdr:colOff>
      <xdr:row>5</xdr:row>
      <xdr:rowOff>142190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</xdr:colOff>
      <xdr:row>5</xdr:row>
      <xdr:rowOff>125203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117301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128887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32385</xdr:colOff>
      <xdr:row>5</xdr:row>
      <xdr:rowOff>211325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1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3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5.42578125" style="6" customWidth="1"/>
    <col min="3" max="3" width="9" style="6" customWidth="1"/>
    <col min="4" max="6" width="10.5703125" style="6" customWidth="1"/>
    <col min="7" max="7" width="6" style="6" customWidth="1"/>
    <col min="8" max="8" width="5.5703125" style="6" customWidth="1"/>
    <col min="9" max="9" width="5.42578125" style="6" customWidth="1"/>
    <col min="10" max="12" width="10.5703125" style="6" customWidth="1"/>
    <col min="13" max="13" width="4.42578125" style="6" customWidth="1"/>
    <col min="14" max="14" width="4.5703125" style="6" customWidth="1"/>
    <col min="15" max="15" width="10.5703125" style="6" customWidth="1"/>
    <col min="16" max="16" width="2.28515625" style="6" customWidth="1"/>
    <col min="17" max="17" width="3.7109375" style="6" customWidth="1"/>
    <col min="18" max="18" width="2.7109375" style="6" customWidth="1"/>
    <col min="19" max="19" width="4.140625" style="6" customWidth="1"/>
    <col min="20" max="20" width="23.28515625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24" t="s">
        <v>0</v>
      </c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5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" customHeight="1" x14ac:dyDescent="0.2">
      <c r="A12" s="7"/>
      <c r="B12" s="13" t="s">
        <v>4</v>
      </c>
      <c r="C12" s="15"/>
      <c r="H12" s="13" t="s">
        <v>86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" customHeight="1" x14ac:dyDescent="0.2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" customHeight="1" x14ac:dyDescent="0.2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" customHeight="1" x14ac:dyDescent="0.2">
      <c r="A15" s="7"/>
      <c r="D15" s="16" t="s">
        <v>95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" customHeight="1" x14ac:dyDescent="0.2">
      <c r="A16" s="7"/>
      <c r="D16" s="16" t="s">
        <v>76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" customHeight="1" x14ac:dyDescent="0.2">
      <c r="A17" s="7"/>
      <c r="D17" s="16" t="s">
        <v>96</v>
      </c>
      <c r="J17" s="16" t="s">
        <v>87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" customHeight="1" x14ac:dyDescent="0.2">
      <c r="A18" s="7"/>
      <c r="D18" s="16" t="s">
        <v>77</v>
      </c>
      <c r="J18" s="16" t="s">
        <v>66</v>
      </c>
      <c r="L18" s="16"/>
      <c r="M18" s="16"/>
      <c r="P18" s="12"/>
      <c r="Q18" s="16" t="s">
        <v>88</v>
      </c>
      <c r="R18" s="12"/>
      <c r="S18" s="12"/>
      <c r="T18" s="10"/>
      <c r="U18" s="2"/>
    </row>
    <row r="19" spans="1:21" ht="16.5" customHeight="1" x14ac:dyDescent="0.2">
      <c r="A19" s="7"/>
      <c r="D19" s="16" t="s">
        <v>78</v>
      </c>
      <c r="H19" s="17"/>
      <c r="J19" s="16" t="s">
        <v>88</v>
      </c>
      <c r="L19" s="16"/>
      <c r="M19" s="16"/>
      <c r="P19" s="12"/>
      <c r="Q19" s="16" t="s">
        <v>82</v>
      </c>
      <c r="R19" s="12"/>
      <c r="S19" s="12"/>
      <c r="T19" s="10"/>
      <c r="U19" s="2"/>
    </row>
    <row r="20" spans="1:21" ht="16.5" customHeight="1" x14ac:dyDescent="0.2">
      <c r="A20" s="7"/>
      <c r="D20" s="16" t="s">
        <v>79</v>
      </c>
      <c r="H20" s="17"/>
      <c r="J20" s="16" t="s">
        <v>82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83</v>
      </c>
      <c r="L21" s="16"/>
      <c r="M21" s="16"/>
      <c r="N21" s="14"/>
      <c r="P21" s="12"/>
      <c r="Q21" s="16" t="s">
        <v>84</v>
      </c>
      <c r="R21" s="12"/>
      <c r="S21" s="12"/>
      <c r="T21" s="10"/>
      <c r="U21" s="2"/>
    </row>
    <row r="22" spans="1:21" ht="16.5" customHeight="1" x14ac:dyDescent="0.2">
      <c r="A22" s="7"/>
      <c r="D22" s="16" t="s">
        <v>80</v>
      </c>
      <c r="J22" s="16" t="s">
        <v>84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" customHeight="1" x14ac:dyDescent="0.2">
      <c r="A23" s="7"/>
      <c r="D23" s="16" t="s">
        <v>82</v>
      </c>
      <c r="J23" s="16" t="s">
        <v>90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84</v>
      </c>
      <c r="J25" s="16" t="s">
        <v>121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67</v>
      </c>
      <c r="H26" s="16"/>
      <c r="J26" s="16" t="s">
        <v>103</v>
      </c>
      <c r="L26" s="16"/>
      <c r="M26" s="16"/>
      <c r="O26" s="2"/>
      <c r="P26" s="19"/>
      <c r="R26" s="19"/>
      <c r="S26" s="19"/>
      <c r="T26" s="10"/>
      <c r="U26" s="2"/>
    </row>
    <row r="27" spans="1:21" ht="16.5" customHeight="1" x14ac:dyDescent="0.2">
      <c r="A27" s="7"/>
      <c r="D27" s="16" t="s">
        <v>68</v>
      </c>
      <c r="H27" s="16"/>
      <c r="J27" s="16" t="s">
        <v>191</v>
      </c>
      <c r="M27" s="16"/>
      <c r="P27" s="19"/>
      <c r="R27" s="19"/>
      <c r="S27" s="19"/>
      <c r="T27" s="10"/>
      <c r="U27" s="2"/>
    </row>
    <row r="28" spans="1:21" ht="16.5" customHeight="1" x14ac:dyDescent="0.2">
      <c r="A28" s="7"/>
      <c r="D28" s="16" t="s">
        <v>85</v>
      </c>
      <c r="J28" s="16" t="s">
        <v>94</v>
      </c>
      <c r="L28" s="16"/>
      <c r="M28" s="16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98</v>
      </c>
      <c r="H29" s="16"/>
      <c r="J29" s="16" t="s">
        <v>92</v>
      </c>
      <c r="L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100</v>
      </c>
      <c r="H30" s="16"/>
      <c r="J30" s="16" t="s">
        <v>177</v>
      </c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120</v>
      </c>
      <c r="H31" s="16"/>
      <c r="J31" s="16" t="s">
        <v>164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102</v>
      </c>
      <c r="H32" s="16"/>
      <c r="J32" s="16" t="s">
        <v>166</v>
      </c>
      <c r="L32" s="16"/>
      <c r="M32" s="16"/>
      <c r="N32" s="16"/>
      <c r="R32" s="19"/>
      <c r="S32" s="19"/>
      <c r="T32" s="10"/>
      <c r="U32" s="2"/>
    </row>
    <row r="33" spans="1:21" ht="16.5" customHeight="1" x14ac:dyDescent="0.2">
      <c r="A33" s="7"/>
      <c r="D33" s="16" t="s">
        <v>190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B36" s="17" t="s">
        <v>116</v>
      </c>
      <c r="C36" s="16" t="s">
        <v>117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B39" s="116" t="s">
        <v>167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10" t="s">
        <v>169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0" t="s">
        <v>170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12" t="s">
        <v>192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/>
    <hyperlink ref="D16" location="'País de destino con Reducción'!A1" display="País de destino con reducción"/>
    <hyperlink ref="D18" location="'Por país de destino con Aumento'!A1" display="País de destino con aumento"/>
    <hyperlink ref="D19" location="'Resumen expo pais destino'!A1" display="Resumen país de destino"/>
    <hyperlink ref="D20" location="'Expo pais destino primarios'!A1" display="País de destino bienes primarios"/>
    <hyperlink ref="D21" location="'Expo pais destino manufacturas'!A1" display="Manufacturas basadas rec naturales"/>
    <hyperlink ref="D22" location="'Expo pais destino rec naturales'!A1" display="Manufacturas basadas rec naturales"/>
    <hyperlink ref="D23" location="'Expo pais destino baja tek'!A1" display="Manufacturas de baja tecnología"/>
    <hyperlink ref="D24" location="'Expo pais destino media tek'!A1" display="Manufacturas de tecnología media"/>
    <hyperlink ref="D25" location="'Expo pais destino alta tek'!A1" display="Manufacturas de baja tecnología"/>
    <hyperlink ref="D26" location="'Resumen exportaciones aduana'!A1" display="Exportaciones por aduana de salida"/>
    <hyperlink ref="D27" location="'Resumen actividades economicas'!A1" display="Exportaciones por aduana de salida"/>
    <hyperlink ref="D28" location="'Resumen subpartidas'!A1" display="Exportaciones por actividad económica"/>
    <hyperlink ref="J14" location="'Histórico exportaciones'!A1" display="Exportaciones por subpartidas"/>
    <hyperlink ref="J15" location="'Histórico expo tradicional'!A1" display="Exportaciones tradicionales"/>
    <hyperlink ref="J16" location="'Histórico expo no tradicional'!A1" display="Exportaciones no tradicionales"/>
    <hyperlink ref="J17" location="'Histórico expo bienes primarios'!A1" display="Exportaciones de bienes primarios"/>
    <hyperlink ref="J18" location="'Histórico expo manufacturas'!A1" display="Exportaciones de manufacturas"/>
    <hyperlink ref="J19" location="'Histórico basadas rescursos nat'!A1" display="Manufacturas basadas en rec naturales"/>
    <hyperlink ref="J20" location="'Histórico manufacturas baja tek'!A1" display="Manufacturas de baja tecnología"/>
    <hyperlink ref="J21" location="'Histórico manufacturas medi tek'!A1" display="Manufacturas de tecnología media"/>
    <hyperlink ref="J22" location="'Histórico manufacturas alta tek'!A1" display="Manufacturas de alta tecnología"/>
    <hyperlink ref="J23" location="'Histórico exportaciones EEUU'!A1" display="Exportaciones a EEUU"/>
    <hyperlink ref="J30" location="'Histórico Ref petróleo'!A1" display="Refinación de petróleo"/>
    <hyperlink ref="Q14" location="'% exportaciones totales'!A1" display="Productos de caucho y plástico"/>
    <hyperlink ref="Q15" location="'% exportaciones tradicionales'!A1" display="Exportaciones totales"/>
    <hyperlink ref="Q16" location="'% exportaciones notradicionales'!A1" display="Exportaciones no tradicionales"/>
    <hyperlink ref="Q17" location="'% expo bienes primarios'!A1" display="Exportaciones bienes primarios"/>
    <hyperlink ref="Q18" location="'% expo rec naturales'!A1" display="Manufacturas basadas en rec naturales"/>
    <hyperlink ref="Q19" location="'% expo baja tek'!A1" display="Manufacturas de baja tecnología"/>
    <hyperlink ref="Q20" location="'% expo tek media'!A1" display="Manufacturas de tecnología media"/>
    <hyperlink ref="Q21" location="'% expo tek alta'!A1" display="Manufacturas de alta tecnología"/>
    <hyperlink ref="J25" location="'Productos hacia México'!A1" display="Exportaciones a México"/>
    <hyperlink ref="J24" location="'Histórico expo Ecuador'!A1" display="Exportaciones a Ecuador"/>
    <hyperlink ref="J28" location="'Histórico agricultura'!A1" display="Agricultura"/>
    <hyperlink ref="J31" location="'Histórico químicos'!A1" display="Productos químicos"/>
    <hyperlink ref="J29" location="'Histórico alimentos'!A1" display="Alimentos y bebidas"/>
    <hyperlink ref="D15" location="'Principales paises'!A1" display="Principales países de destino"/>
    <hyperlink ref="D17" location="Centroamérica!A1" display="Exportaciones hacia Centroamérica"/>
    <hyperlink ref="D29" location="'Productos hacia EEUU'!A1" display="Principales productos hacia EEUU"/>
    <hyperlink ref="D31" location="'Productos hacia México'!A1" display="Principales productos hacia México"/>
    <hyperlink ref="D30" location="'Productos hacia Ecuador'!A1" display="Principales productos hacia Ecuador"/>
    <hyperlink ref="D32" location="'Productos hacia Perú'!A1" display="Principales productos hacia Perú"/>
    <hyperlink ref="J27" location="'Productos hacia España'!A1" display="Exportaciones a España"/>
    <hyperlink ref="D33" location="'Productos hacia España'!A1" display="Principales productos hacia España"/>
    <hyperlink ref="J26" location="'Productos hacia Perú'!A1" display="Exportaciones a Perú"/>
    <hyperlink ref="C36" location="'Glosario tek'!A1" display="Glosario manufacturas alta, media y baja tecnología"/>
    <hyperlink ref="J32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B17" sqref="B17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52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3237.8977035900471</v>
      </c>
      <c r="D13" s="37">
        <v>4027.840825660011</v>
      </c>
      <c r="E13" s="37">
        <v>24.396790584029503</v>
      </c>
      <c r="F13" s="87">
        <v>100</v>
      </c>
      <c r="G13" s="37">
        <v>315.19872075999882</v>
      </c>
      <c r="H13" s="37">
        <v>404.90057181000242</v>
      </c>
      <c r="I13" s="37">
        <v>28.458824589680077</v>
      </c>
      <c r="J13" s="87">
        <v>100</v>
      </c>
      <c r="K13" s="10"/>
      <c r="M13" s="25"/>
    </row>
    <row r="14" spans="1:14" ht="15.6" customHeight="1" x14ac:dyDescent="0.2">
      <c r="A14" s="7"/>
      <c r="B14" s="2" t="s">
        <v>20</v>
      </c>
      <c r="C14" s="40">
        <v>591.05871708000109</v>
      </c>
      <c r="D14" s="37">
        <v>1117.4633988800024</v>
      </c>
      <c r="E14" s="40">
        <v>89.061317697942229</v>
      </c>
      <c r="F14" s="40">
        <v>27.743484592564364</v>
      </c>
      <c r="G14" s="40">
        <v>39.065456630000014</v>
      </c>
      <c r="H14" s="37">
        <v>121.83395269999971</v>
      </c>
      <c r="I14" s="40">
        <v>211.87131345711259</v>
      </c>
      <c r="J14" s="40">
        <v>30.089844564894737</v>
      </c>
      <c r="K14" s="10"/>
      <c r="L14" s="25"/>
    </row>
    <row r="15" spans="1:14" x14ac:dyDescent="0.2">
      <c r="A15" s="7"/>
      <c r="B15" s="2" t="s">
        <v>21</v>
      </c>
      <c r="C15" s="40">
        <v>2646.8389865100462</v>
      </c>
      <c r="D15" s="37">
        <v>2910.3774267800086</v>
      </c>
      <c r="E15" s="40">
        <v>9.9567235337366444</v>
      </c>
      <c r="F15" s="40">
        <v>72.256515407435643</v>
      </c>
      <c r="G15" s="40">
        <v>276.13326412999879</v>
      </c>
      <c r="H15" s="37">
        <v>283.0666191100027</v>
      </c>
      <c r="I15" s="40">
        <v>2.5108727852287238</v>
      </c>
      <c r="J15" s="40">
        <v>69.910155435105267</v>
      </c>
      <c r="K15" s="10"/>
      <c r="M15" s="25"/>
    </row>
    <row r="16" spans="1:14" ht="15.6" customHeight="1" x14ac:dyDescent="0.2">
      <c r="A16" s="7" t="s">
        <v>59</v>
      </c>
      <c r="B16" s="109" t="s">
        <v>94</v>
      </c>
      <c r="C16" s="40">
        <v>826.55049978999864</v>
      </c>
      <c r="D16" s="37">
        <v>946.38071353000225</v>
      </c>
      <c r="E16" s="40">
        <v>14.497627642890398</v>
      </c>
      <c r="F16" s="40">
        <v>68.644997518214993</v>
      </c>
      <c r="G16" s="40">
        <v>66.849707909999992</v>
      </c>
      <c r="H16" s="37">
        <v>79.91176997999996</v>
      </c>
      <c r="I16" s="40">
        <v>19.539445239739074</v>
      </c>
      <c r="J16" s="40">
        <v>13.016555044230808</v>
      </c>
      <c r="K16" s="10"/>
    </row>
    <row r="17" spans="1:13" x14ac:dyDescent="0.2">
      <c r="A17" s="7" t="s">
        <v>59</v>
      </c>
      <c r="B17" s="109" t="s">
        <v>164</v>
      </c>
      <c r="C17" s="40">
        <v>227.40404826999938</v>
      </c>
      <c r="D17" s="37">
        <v>278.2581863700002</v>
      </c>
      <c r="E17" s="40">
        <v>22.362899203808873</v>
      </c>
      <c r="F17" s="40">
        <v>20.183243635159016</v>
      </c>
      <c r="G17" s="40">
        <v>25.031049870000018</v>
      </c>
      <c r="H17" s="37">
        <v>26.685725659999978</v>
      </c>
      <c r="I17" s="40">
        <v>6.610492962115444</v>
      </c>
      <c r="J17" s="40">
        <v>4.3467466311354048</v>
      </c>
      <c r="K17" s="10"/>
    </row>
    <row r="18" spans="1:13" x14ac:dyDescent="0.2">
      <c r="A18" s="7" t="s">
        <v>59</v>
      </c>
      <c r="B18" s="109" t="s">
        <v>159</v>
      </c>
      <c r="C18" s="40">
        <v>232.52785094000038</v>
      </c>
      <c r="D18" s="37">
        <v>249.72505896000135</v>
      </c>
      <c r="E18" s="40">
        <v>7.395762679816964</v>
      </c>
      <c r="F18" s="40">
        <v>18.113615173542879</v>
      </c>
      <c r="G18" s="40">
        <v>21.739623089999998</v>
      </c>
      <c r="H18" s="37">
        <v>25.646425899999986</v>
      </c>
      <c r="I18" s="40">
        <v>17.970885667273031</v>
      </c>
      <c r="J18" s="40">
        <v>4.177458645937711</v>
      </c>
      <c r="K18" s="10"/>
    </row>
    <row r="19" spans="1:13" ht="15.6" customHeight="1" x14ac:dyDescent="0.2">
      <c r="A19" s="7" t="s">
        <v>59</v>
      </c>
      <c r="B19" s="106" t="s">
        <v>166</v>
      </c>
      <c r="C19" s="40">
        <v>190.39097820999976</v>
      </c>
      <c r="D19" s="37">
        <v>199.55106113999994</v>
      </c>
      <c r="E19" s="40">
        <v>4.811195896003384</v>
      </c>
      <c r="F19" s="40">
        <v>14.474282813328069</v>
      </c>
      <c r="G19" s="40">
        <v>20.306758840000011</v>
      </c>
      <c r="H19" s="37">
        <v>21.445574990000008</v>
      </c>
      <c r="I19" s="40">
        <v>5.6080645807285112</v>
      </c>
      <c r="J19" s="40">
        <v>3.4931964012607746</v>
      </c>
      <c r="K19" s="10"/>
    </row>
    <row r="20" spans="1:13" x14ac:dyDescent="0.2">
      <c r="A20" s="7" t="s">
        <v>59</v>
      </c>
      <c r="B20" s="106" t="s">
        <v>337</v>
      </c>
      <c r="C20" s="40">
        <v>151.93130694000109</v>
      </c>
      <c r="D20" s="37">
        <v>122.73210986999962</v>
      </c>
      <c r="E20" s="40">
        <v>-19.218683534087198</v>
      </c>
      <c r="F20" s="40">
        <v>8.9022792381369946</v>
      </c>
      <c r="G20" s="40">
        <v>15.755520479999991</v>
      </c>
      <c r="H20" s="37">
        <v>13.04342894</v>
      </c>
      <c r="I20" s="40">
        <v>-17.213595345470889</v>
      </c>
      <c r="J20" s="40">
        <v>2.1245995528007349</v>
      </c>
      <c r="K20" s="10"/>
    </row>
    <row r="21" spans="1:13" x14ac:dyDescent="0.2">
      <c r="A21" s="7" t="s">
        <v>59</v>
      </c>
      <c r="B21" s="2" t="s">
        <v>449</v>
      </c>
      <c r="C21" s="40">
        <f>+C15-C16-C17-C18-C19-C20</f>
        <v>1018.0343023600469</v>
      </c>
      <c r="D21" s="37">
        <f>+D15-D16-D17-D18-D19-D20</f>
        <v>1113.7302969100051</v>
      </c>
      <c r="E21" s="40">
        <f t="shared" ref="E21" si="0">IF(OR(OR(D21=0,C21=0),D21=""),"",(D21/C21-1)*100)</f>
        <v>9.400075648542682</v>
      </c>
      <c r="F21" s="40">
        <f t="shared" ref="F21" si="1">(D21/D$13)*100</f>
        <v>27.650802132368447</v>
      </c>
      <c r="G21" s="40">
        <f>+G15-G16-G17-G18-G19-G20</f>
        <v>126.45060393999877</v>
      </c>
      <c r="H21" s="37">
        <f>+H15-H16-H17-H18-H19-H20</f>
        <v>116.33369364000275</v>
      </c>
      <c r="I21" s="40">
        <f>IF(OR(OR(H21=0,G21=0),H21=""),"",(H21/G21-1)*100)</f>
        <v>-8.000681677089128</v>
      </c>
      <c r="J21" s="40">
        <f t="shared" ref="J21" si="2">(H21/H$13)*100</f>
        <v>28.731422413152767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93</v>
      </c>
    </row>
    <row r="23" spans="1:13" x14ac:dyDescent="0.2">
      <c r="A23" s="7"/>
      <c r="B23" s="33" t="s">
        <v>22</v>
      </c>
      <c r="C23" s="37">
        <v>3237.8977035900471</v>
      </c>
      <c r="D23" s="37">
        <v>4027.840825660011</v>
      </c>
      <c r="E23" s="37">
        <v>24.396790584029503</v>
      </c>
      <c r="F23" s="87">
        <v>100</v>
      </c>
      <c r="G23" s="37">
        <v>315.19872075999882</v>
      </c>
      <c r="H23" s="37">
        <v>404.90057181000242</v>
      </c>
      <c r="I23" s="37">
        <v>28.458824589680077</v>
      </c>
      <c r="J23" s="87">
        <v>100</v>
      </c>
      <c r="K23" s="10"/>
    </row>
    <row r="24" spans="1:13" x14ac:dyDescent="0.2">
      <c r="A24" s="7"/>
      <c r="B24" s="2" t="s">
        <v>36</v>
      </c>
      <c r="C24" s="40">
        <v>1372.7647046700215</v>
      </c>
      <c r="D24" s="37">
        <v>1618.250959550008</v>
      </c>
      <c r="E24" s="40">
        <v>17.88261703151781</v>
      </c>
      <c r="F24" s="40">
        <v>40.176636306993032</v>
      </c>
      <c r="G24" s="40">
        <v>109.76070265999998</v>
      </c>
      <c r="H24" s="37">
        <v>163.28382687000027</v>
      </c>
      <c r="I24" s="40">
        <v>48.763467172578224</v>
      </c>
      <c r="J24" s="40">
        <v>40.326894610220606</v>
      </c>
      <c r="K24" s="10"/>
      <c r="L24" s="25"/>
      <c r="M24" s="25"/>
    </row>
    <row r="25" spans="1:13" x14ac:dyDescent="0.2">
      <c r="A25" s="7"/>
      <c r="B25" s="2" t="s">
        <v>37</v>
      </c>
      <c r="C25" s="40">
        <v>1750.2528194400047</v>
      </c>
      <c r="D25" s="37">
        <v>2316.2048302199969</v>
      </c>
      <c r="E25" s="40">
        <v>32.335443456738403</v>
      </c>
      <c r="F25" s="40">
        <v>57.50487495593768</v>
      </c>
      <c r="G25" s="40">
        <v>192.46125230999979</v>
      </c>
      <c r="H25" s="37">
        <v>231.20308443000002</v>
      </c>
      <c r="I25" s="40">
        <v>20.129678911991199</v>
      </c>
      <c r="J25" s="40">
        <v>57.101199782570554</v>
      </c>
      <c r="K25" s="10"/>
      <c r="L25" s="25"/>
    </row>
    <row r="26" spans="1:13" x14ac:dyDescent="0.2">
      <c r="A26" s="7"/>
      <c r="B26" s="2" t="s">
        <v>55</v>
      </c>
      <c r="C26" s="40">
        <v>435.32423517000115</v>
      </c>
      <c r="D26" s="37">
        <v>877.64708758000472</v>
      </c>
      <c r="E26" s="40">
        <v>101.60767921346472</v>
      </c>
      <c r="F26" s="40">
        <v>21.789517648979874</v>
      </c>
      <c r="G26" s="40">
        <v>36.114105229999971</v>
      </c>
      <c r="H26" s="37">
        <v>81.213176579999853</v>
      </c>
      <c r="I26" s="40">
        <v>124.87938178940703</v>
      </c>
      <c r="J26" s="40">
        <v>20.057560357832426</v>
      </c>
      <c r="K26" s="10"/>
      <c r="M26" s="25"/>
    </row>
    <row r="27" spans="1:13" x14ac:dyDescent="0.2">
      <c r="A27" s="7"/>
      <c r="B27" s="2" t="s">
        <v>56</v>
      </c>
      <c r="C27" s="40">
        <v>462.31819911000309</v>
      </c>
      <c r="D27" s="37">
        <v>470.90731718000217</v>
      </c>
      <c r="E27" s="40">
        <v>1.8578368938392931</v>
      </c>
      <c r="F27" s="40">
        <v>11.691309005559777</v>
      </c>
      <c r="G27" s="40">
        <v>54.785237269999818</v>
      </c>
      <c r="H27" s="37">
        <v>44.615586270000051</v>
      </c>
      <c r="I27" s="40">
        <v>-18.562757974160725</v>
      </c>
      <c r="J27" s="40">
        <v>11.018899299291602</v>
      </c>
      <c r="K27" s="10"/>
      <c r="L27" s="25"/>
      <c r="M27" s="25"/>
    </row>
    <row r="28" spans="1:13" x14ac:dyDescent="0.2">
      <c r="A28" s="7"/>
      <c r="B28" s="2" t="s">
        <v>57</v>
      </c>
      <c r="C28" s="40">
        <v>556.24419118999685</v>
      </c>
      <c r="D28" s="37">
        <v>638.34831684999358</v>
      </c>
      <c r="E28" s="40">
        <v>14.760446393938587</v>
      </c>
      <c r="F28" s="40">
        <v>15.848399787382176</v>
      </c>
      <c r="G28" s="40">
        <v>61.305296210000016</v>
      </c>
      <c r="H28" s="37">
        <v>71.980508840000084</v>
      </c>
      <c r="I28" s="40">
        <v>17.413198026859455</v>
      </c>
      <c r="J28" s="40">
        <v>17.777329510361024</v>
      </c>
      <c r="K28" s="10"/>
    </row>
    <row r="29" spans="1:13" x14ac:dyDescent="0.2">
      <c r="A29" s="7"/>
      <c r="B29" s="2" t="s">
        <v>58</v>
      </c>
      <c r="C29" s="40">
        <v>296.36619397000379</v>
      </c>
      <c r="D29" s="37">
        <v>329.30210860999637</v>
      </c>
      <c r="E29" s="40">
        <v>11.113249523771973</v>
      </c>
      <c r="F29" s="40">
        <v>8.1756485140158492</v>
      </c>
      <c r="G29" s="40">
        <v>40.25661359999998</v>
      </c>
      <c r="H29" s="37">
        <v>33.393812740000023</v>
      </c>
      <c r="I29" s="40">
        <v>-17.047635770337031</v>
      </c>
      <c r="J29" s="40">
        <v>8.2474106150854993</v>
      </c>
      <c r="K29" s="10"/>
      <c r="L29" s="25"/>
      <c r="M29" s="25"/>
    </row>
    <row r="30" spans="1:13" x14ac:dyDescent="0.2">
      <c r="A30" s="7"/>
      <c r="B30" s="2" t="s">
        <v>89</v>
      </c>
      <c r="C30" s="40">
        <v>86.314942729999714</v>
      </c>
      <c r="D30" s="37">
        <v>59.149165840000059</v>
      </c>
      <c r="E30" s="40">
        <v>-31.472855140478352</v>
      </c>
      <c r="F30" s="40">
        <v>1.468508027009924</v>
      </c>
      <c r="G30" s="40">
        <v>8.136383330000001</v>
      </c>
      <c r="H30" s="37">
        <v>5.8462667699999979</v>
      </c>
      <c r="I30" s="40">
        <v>-28.146615850263814</v>
      </c>
      <c r="J30" s="40">
        <v>1.4438771335554768</v>
      </c>
      <c r="K30" s="10"/>
    </row>
    <row r="31" spans="1:13" x14ac:dyDescent="0.2">
      <c r="A31" s="7"/>
      <c r="B31" s="2" t="s">
        <v>162</v>
      </c>
      <c r="C31" s="40">
        <v>28.565236749999968</v>
      </c>
      <c r="D31" s="37">
        <v>34.235870049999924</v>
      </c>
      <c r="E31" s="40">
        <v>19.851518647049062</v>
      </c>
      <c r="F31" s="40">
        <v>0.84998071005921538</v>
      </c>
      <c r="G31" s="40">
        <v>4.8403824600000034</v>
      </c>
      <c r="H31" s="37">
        <v>4.5673937400000053</v>
      </c>
      <c r="I31" s="40">
        <v>-5.6398171478374888</v>
      </c>
      <c r="J31" s="40">
        <v>1.1280284736528434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93</v>
      </c>
    </row>
    <row r="33" spans="1:11" ht="15.75" customHeight="1" x14ac:dyDescent="0.2">
      <c r="A33" s="7"/>
      <c r="B33" s="126" t="s">
        <v>136</v>
      </c>
      <c r="C33" s="126"/>
      <c r="D33" s="126"/>
      <c r="E33" s="126"/>
      <c r="F33" s="128" t="s">
        <v>137</v>
      </c>
      <c r="G33" s="128"/>
      <c r="H33" s="128"/>
      <c r="I33" s="128"/>
      <c r="J33" s="128"/>
      <c r="K33" s="10"/>
    </row>
    <row r="34" spans="1:11" x14ac:dyDescent="0.2">
      <c r="A34" s="7"/>
      <c r="B34" s="126" t="s">
        <v>195</v>
      </c>
      <c r="C34" s="126"/>
      <c r="D34" s="126"/>
      <c r="E34" s="126"/>
      <c r="F34" s="126" t="s">
        <v>195</v>
      </c>
      <c r="G34" s="126"/>
      <c r="H34" s="126"/>
      <c r="I34" s="126"/>
      <c r="J34" s="126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11" t="s">
        <v>168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0" t="s">
        <v>104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12" t="s">
        <v>105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38</v>
      </c>
      <c r="D46" s="91">
        <v>1618.250959550008</v>
      </c>
      <c r="E46" s="30"/>
      <c r="F46" s="30"/>
      <c r="G46" s="30" t="s">
        <v>20</v>
      </c>
      <c r="H46" s="91">
        <v>1117.4633988800024</v>
      </c>
      <c r="I46" s="30"/>
      <c r="J46" s="30"/>
    </row>
    <row r="47" spans="1:11" x14ac:dyDescent="0.2">
      <c r="B47" s="30"/>
      <c r="C47" s="30" t="s">
        <v>39</v>
      </c>
      <c r="D47" s="91">
        <v>2316.2048302199969</v>
      </c>
      <c r="E47" s="30"/>
      <c r="F47" s="30"/>
      <c r="G47" s="30" t="s">
        <v>21</v>
      </c>
      <c r="H47" s="91">
        <v>2910.3774267800086</v>
      </c>
      <c r="I47" s="30"/>
      <c r="J47" s="30"/>
    </row>
    <row r="48" spans="1:11" x14ac:dyDescent="0.2">
      <c r="B48" s="30"/>
      <c r="C48" s="30" t="s">
        <v>89</v>
      </c>
      <c r="D48" s="91">
        <v>59.149165840000059</v>
      </c>
      <c r="E48" s="30"/>
      <c r="F48" s="30"/>
      <c r="G48" s="30"/>
      <c r="H48" s="91"/>
      <c r="I48" s="30"/>
      <c r="J48" s="30"/>
    </row>
    <row r="49" spans="2:10" x14ac:dyDescent="0.2">
      <c r="B49" s="30"/>
      <c r="C49" s="119" t="s">
        <v>162</v>
      </c>
      <c r="D49" s="91">
        <v>34.235870049999924</v>
      </c>
      <c r="E49" s="30"/>
      <c r="F49" s="30"/>
      <c r="G49" s="30"/>
      <c r="H49" s="91"/>
      <c r="I49" s="30"/>
      <c r="J49" s="30"/>
    </row>
    <row r="50" spans="2:10" x14ac:dyDescent="0.2">
      <c r="B50" s="30"/>
      <c r="C50" s="30"/>
      <c r="D50" s="30"/>
      <c r="E50" s="30"/>
      <c r="F50" s="30"/>
      <c r="G50" s="86"/>
      <c r="H50" s="102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14062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139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30" t="s">
        <v>174</v>
      </c>
      <c r="F10" s="130" t="s">
        <v>175</v>
      </c>
      <c r="G10" s="124" t="s">
        <v>194</v>
      </c>
      <c r="H10" s="124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30"/>
      <c r="F11" s="130"/>
      <c r="G11" s="15" t="s">
        <v>171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3237.8977035900471</v>
      </c>
      <c r="D13" s="37">
        <v>4027.840825660011</v>
      </c>
      <c r="E13" s="37">
        <v>24.396790584029503</v>
      </c>
      <c r="F13" s="87">
        <v>100</v>
      </c>
      <c r="G13" s="37">
        <v>315.19872075999882</v>
      </c>
      <c r="H13" s="37">
        <v>404.90057181000242</v>
      </c>
      <c r="I13" s="37">
        <v>28.458824589680077</v>
      </c>
      <c r="J13" s="87">
        <v>100</v>
      </c>
      <c r="K13" s="10"/>
      <c r="M13" s="25"/>
    </row>
    <row r="14" spans="1:14" x14ac:dyDescent="0.2">
      <c r="A14" s="7"/>
      <c r="B14" s="106" t="s">
        <v>389</v>
      </c>
      <c r="C14" s="40">
        <v>1236.4929028100621</v>
      </c>
      <c r="D14" s="37">
        <v>1519.7764163600527</v>
      </c>
      <c r="E14" s="40">
        <v>22.910241773826499</v>
      </c>
      <c r="F14" s="40">
        <v>37.731789366602356</v>
      </c>
      <c r="G14" s="40">
        <v>105.90624561999962</v>
      </c>
      <c r="H14" s="37">
        <v>136.77448221000057</v>
      </c>
      <c r="I14" s="40">
        <v>29.146757501685716</v>
      </c>
      <c r="J14" s="40">
        <v>33.779770079994186</v>
      </c>
      <c r="K14" s="10"/>
    </row>
    <row r="15" spans="1:14" x14ac:dyDescent="0.2">
      <c r="A15" s="7"/>
      <c r="B15" s="106" t="s">
        <v>412</v>
      </c>
      <c r="C15" s="40">
        <v>345.47628343000503</v>
      </c>
      <c r="D15" s="37">
        <v>290.17672001</v>
      </c>
      <c r="E15" s="40">
        <v>-16.006761121479109</v>
      </c>
      <c r="F15" s="40">
        <v>7.2042747608441298</v>
      </c>
      <c r="G15" s="40">
        <v>37.52430262</v>
      </c>
      <c r="H15" s="37">
        <v>26.152965260000016</v>
      </c>
      <c r="I15" s="40">
        <v>-30.303927231253059</v>
      </c>
      <c r="J15" s="40">
        <v>6.4591080084401966</v>
      </c>
      <c r="K15" s="10"/>
    </row>
    <row r="16" spans="1:14" x14ac:dyDescent="0.2">
      <c r="A16" s="7" t="s">
        <v>59</v>
      </c>
      <c r="B16" s="106" t="s">
        <v>415</v>
      </c>
      <c r="C16" s="40">
        <v>174.18721269999986</v>
      </c>
      <c r="D16" s="37">
        <v>188.77379150999982</v>
      </c>
      <c r="E16" s="40">
        <v>8.3740813024674843</v>
      </c>
      <c r="F16" s="40">
        <v>4.6867242197702028</v>
      </c>
      <c r="G16" s="40">
        <v>18.955388510000017</v>
      </c>
      <c r="H16" s="37">
        <v>19.599008020000038</v>
      </c>
      <c r="I16" s="40">
        <v>3.3954435154968099</v>
      </c>
      <c r="J16" s="40">
        <v>4.8404495781242751</v>
      </c>
      <c r="K16" s="10"/>
    </row>
    <row r="17" spans="1:11" x14ac:dyDescent="0.2">
      <c r="A17" s="7" t="s">
        <v>59</v>
      </c>
      <c r="B17" s="106" t="s">
        <v>413</v>
      </c>
      <c r="C17" s="40">
        <v>164.89735930000026</v>
      </c>
      <c r="D17" s="37">
        <v>183.8237418699992</v>
      </c>
      <c r="E17" s="40">
        <v>11.477674748912058</v>
      </c>
      <c r="F17" s="40">
        <v>4.5638283593264246</v>
      </c>
      <c r="G17" s="40">
        <v>16.220468219999972</v>
      </c>
      <c r="H17" s="37">
        <v>19.015898319999991</v>
      </c>
      <c r="I17" s="40">
        <v>17.233966751670149</v>
      </c>
      <c r="J17" s="40">
        <v>4.6964365189691817</v>
      </c>
      <c r="K17" s="10"/>
    </row>
    <row r="18" spans="1:11" x14ac:dyDescent="0.2">
      <c r="A18" s="7" t="s">
        <v>59</v>
      </c>
      <c r="B18" s="106" t="s">
        <v>429</v>
      </c>
      <c r="C18" s="40">
        <v>37.212394459999942</v>
      </c>
      <c r="D18" s="37">
        <v>172.50248258000045</v>
      </c>
      <c r="E18" s="40">
        <v>363.56189942419712</v>
      </c>
      <c r="F18" s="40">
        <v>4.2827532180776737</v>
      </c>
      <c r="G18" s="40">
        <v>4.6392401900000042</v>
      </c>
      <c r="H18" s="37">
        <v>19.073031319999995</v>
      </c>
      <c r="I18" s="40">
        <v>311.12403192902968</v>
      </c>
      <c r="J18" s="40">
        <v>4.7105468966711959</v>
      </c>
      <c r="K18" s="10"/>
    </row>
    <row r="19" spans="1:11" x14ac:dyDescent="0.2">
      <c r="A19" s="7"/>
      <c r="B19" s="106" t="s">
        <v>430</v>
      </c>
      <c r="C19" s="40">
        <v>94.689122910000037</v>
      </c>
      <c r="D19" s="37">
        <v>158.00609668000033</v>
      </c>
      <c r="E19" s="40">
        <v>66.86826514401416</v>
      </c>
      <c r="F19" s="40">
        <v>3.9228485811404701</v>
      </c>
      <c r="G19" s="40">
        <v>11.95748562999999</v>
      </c>
      <c r="H19" s="37">
        <v>17.60403191000001</v>
      </c>
      <c r="I19" s="40">
        <v>47.22185294401249</v>
      </c>
      <c r="J19" s="40">
        <v>4.3477419237285284</v>
      </c>
      <c r="K19" s="10"/>
    </row>
    <row r="20" spans="1:11" x14ac:dyDescent="0.2">
      <c r="A20" s="7" t="s">
        <v>59</v>
      </c>
      <c r="B20" s="106" t="s">
        <v>431</v>
      </c>
      <c r="C20" s="40">
        <v>41.218152119999999</v>
      </c>
      <c r="D20" s="37">
        <v>120.98761136</v>
      </c>
      <c r="E20" s="40">
        <v>193.52992586315878</v>
      </c>
      <c r="F20" s="40">
        <v>3.0037833319834508</v>
      </c>
      <c r="G20" s="40">
        <v>11.214789349999998</v>
      </c>
      <c r="H20" s="37">
        <v>8.9294609400000002</v>
      </c>
      <c r="I20" s="40">
        <v>-20.37780950384056</v>
      </c>
      <c r="J20" s="40">
        <v>2.2053465867146529</v>
      </c>
      <c r="K20" s="10"/>
    </row>
    <row r="21" spans="1:11" x14ac:dyDescent="0.2">
      <c r="A21" s="7" t="s">
        <v>59</v>
      </c>
      <c r="B21" s="106" t="s">
        <v>416</v>
      </c>
      <c r="C21" s="40">
        <v>76.059539220000062</v>
      </c>
      <c r="D21" s="37">
        <v>97.298230089999947</v>
      </c>
      <c r="E21" s="40">
        <v>27.923770098800581</v>
      </c>
      <c r="F21" s="40">
        <v>2.4156423826419813</v>
      </c>
      <c r="G21" s="40">
        <v>9.8009617500000026</v>
      </c>
      <c r="H21" s="37">
        <v>12.23138559000002</v>
      </c>
      <c r="I21" s="40">
        <v>24.797809663934434</v>
      </c>
      <c r="J21" s="40">
        <v>3.0208368279952778</v>
      </c>
      <c r="K21" s="10"/>
    </row>
    <row r="22" spans="1:11" x14ac:dyDescent="0.2">
      <c r="A22" s="7" t="s">
        <v>59</v>
      </c>
      <c r="B22" s="106" t="s">
        <v>432</v>
      </c>
      <c r="C22" s="40">
        <v>91.613525209999054</v>
      </c>
      <c r="D22" s="37">
        <v>96.43230444000001</v>
      </c>
      <c r="E22" s="40">
        <v>5.2598993641552516</v>
      </c>
      <c r="F22" s="40">
        <v>2.3941438754397253</v>
      </c>
      <c r="G22" s="40">
        <v>9.6286688499999986</v>
      </c>
      <c r="H22" s="37">
        <v>8.5096716399999988</v>
      </c>
      <c r="I22" s="40">
        <v>-11.621515158868512</v>
      </c>
      <c r="J22" s="40">
        <v>2.1016694547897847</v>
      </c>
      <c r="K22" s="10"/>
    </row>
    <row r="23" spans="1:11" x14ac:dyDescent="0.2">
      <c r="A23" s="7" t="s">
        <v>59</v>
      </c>
      <c r="B23" s="106" t="s">
        <v>388</v>
      </c>
      <c r="C23" s="40">
        <v>59.641706840000104</v>
      </c>
      <c r="D23" s="37">
        <v>85.851623319999803</v>
      </c>
      <c r="E23" s="40">
        <v>43.945617703920917</v>
      </c>
      <c r="F23" s="40">
        <v>2.1314552147410635</v>
      </c>
      <c r="G23" s="40">
        <v>4.2995146100000028</v>
      </c>
      <c r="H23" s="37">
        <v>10.758206219999995</v>
      </c>
      <c r="I23" s="40">
        <v>150.21908740531035</v>
      </c>
      <c r="J23" s="40">
        <v>2.656999512721911</v>
      </c>
      <c r="K23" s="10"/>
    </row>
    <row r="24" spans="1:11" x14ac:dyDescent="0.2">
      <c r="A24" s="7" t="s">
        <v>59</v>
      </c>
      <c r="B24" s="106" t="s">
        <v>433</v>
      </c>
      <c r="C24" s="40">
        <v>46.960228390000026</v>
      </c>
      <c r="D24" s="37">
        <v>73.783956520000061</v>
      </c>
      <c r="E24" s="40">
        <v>57.120097260242517</v>
      </c>
      <c r="F24" s="40">
        <v>1.8318488667662196</v>
      </c>
      <c r="G24" s="40">
        <v>6.7685571599999914</v>
      </c>
      <c r="H24" s="37">
        <v>8.8613230900000026</v>
      </c>
      <c r="I24" s="40">
        <v>30.918937087029242</v>
      </c>
      <c r="J24" s="40">
        <v>2.1885182948465025</v>
      </c>
      <c r="K24" s="10"/>
    </row>
    <row r="25" spans="1:11" x14ac:dyDescent="0.2">
      <c r="A25" s="7" t="s">
        <v>59</v>
      </c>
      <c r="B25" s="106" t="s">
        <v>417</v>
      </c>
      <c r="C25" s="40">
        <v>47.641773529999895</v>
      </c>
      <c r="D25" s="37">
        <v>73.485624449999946</v>
      </c>
      <c r="E25" s="40">
        <v>54.246198252309497</v>
      </c>
      <c r="F25" s="40">
        <v>1.824442117519836</v>
      </c>
      <c r="G25" s="40">
        <v>5.1664577400000002</v>
      </c>
      <c r="H25" s="37">
        <v>8.2898661700000087</v>
      </c>
      <c r="I25" s="40">
        <v>60.455511051949664</v>
      </c>
      <c r="J25" s="40">
        <v>2.047383171859285</v>
      </c>
      <c r="K25" s="10"/>
    </row>
    <row r="26" spans="1:11" x14ac:dyDescent="0.2">
      <c r="A26" s="7" t="s">
        <v>59</v>
      </c>
      <c r="B26" s="106" t="s">
        <v>418</v>
      </c>
      <c r="C26" s="40">
        <v>50.290083489999695</v>
      </c>
      <c r="D26" s="37">
        <v>69.658421949999919</v>
      </c>
      <c r="E26" s="40">
        <v>38.513235842711737</v>
      </c>
      <c r="F26" s="40">
        <v>1.7294234048731441</v>
      </c>
      <c r="G26" s="40">
        <v>7.4966231200000166</v>
      </c>
      <c r="H26" s="37">
        <v>6.0423919100000036</v>
      </c>
      <c r="I26" s="40">
        <v>-19.39848364686112</v>
      </c>
      <c r="J26" s="40">
        <v>1.4923149856245119</v>
      </c>
      <c r="K26" s="10"/>
    </row>
    <row r="27" spans="1:11" x14ac:dyDescent="0.2">
      <c r="A27" s="7" t="s">
        <v>59</v>
      </c>
      <c r="B27" s="106" t="s">
        <v>434</v>
      </c>
      <c r="C27" s="40">
        <v>55.331976810000057</v>
      </c>
      <c r="D27" s="37">
        <v>69.55533349000018</v>
      </c>
      <c r="E27" s="40">
        <v>25.70549165239575</v>
      </c>
      <c r="F27" s="40">
        <v>1.7268640073084984</v>
      </c>
      <c r="G27" s="40">
        <v>4.7263331800000019</v>
      </c>
      <c r="H27" s="37">
        <v>3.4191816200000047</v>
      </c>
      <c r="I27" s="40">
        <v>-27.656779795621532</v>
      </c>
      <c r="J27" s="40">
        <v>0.84444968914601548</v>
      </c>
      <c r="K27" s="10"/>
    </row>
    <row r="28" spans="1:11" x14ac:dyDescent="0.2">
      <c r="A28" s="7" t="s">
        <v>59</v>
      </c>
      <c r="B28" s="106" t="s">
        <v>435</v>
      </c>
      <c r="C28" s="40">
        <v>42.164980459999988</v>
      </c>
      <c r="D28" s="37">
        <v>68.948329649999849</v>
      </c>
      <c r="E28" s="40">
        <v>63.520364287629661</v>
      </c>
      <c r="F28" s="40">
        <v>1.711793803040909</v>
      </c>
      <c r="G28" s="40">
        <v>2.1729147899999988</v>
      </c>
      <c r="H28" s="37">
        <v>15.3154687</v>
      </c>
      <c r="I28" s="40"/>
      <c r="J28" s="40">
        <v>3.782525826411208</v>
      </c>
      <c r="K28" s="10"/>
    </row>
    <row r="29" spans="1:11" x14ac:dyDescent="0.2">
      <c r="A29" s="7" t="s">
        <v>59</v>
      </c>
      <c r="B29" s="106" t="s">
        <v>419</v>
      </c>
      <c r="C29" s="40">
        <v>51.863026389999874</v>
      </c>
      <c r="D29" s="37">
        <v>60.634498659999991</v>
      </c>
      <c r="E29" s="40">
        <v>16.912765953996491</v>
      </c>
      <c r="F29" s="40">
        <v>1.5053846784043232</v>
      </c>
      <c r="G29" s="40">
        <v>5.670433059999997</v>
      </c>
      <c r="H29" s="37">
        <v>5.7026020499999994</v>
      </c>
      <c r="I29" s="40">
        <v>0.56731099123499273</v>
      </c>
      <c r="J29" s="40">
        <v>1.4083956524210386</v>
      </c>
      <c r="K29" s="10"/>
    </row>
    <row r="30" spans="1:11" x14ac:dyDescent="0.2">
      <c r="A30" s="7" t="s">
        <v>59</v>
      </c>
      <c r="B30" s="106" t="s">
        <v>436</v>
      </c>
      <c r="C30" s="40">
        <v>62.210490820000288</v>
      </c>
      <c r="D30" s="37">
        <v>52.08544219000008</v>
      </c>
      <c r="E30" s="40">
        <v>-16.275468167090988</v>
      </c>
      <c r="F30" s="40">
        <v>1.2931355642998938</v>
      </c>
      <c r="G30" s="40">
        <v>4.490604730000002</v>
      </c>
      <c r="H30" s="37">
        <v>5.9014730400000026</v>
      </c>
      <c r="I30" s="40">
        <v>31.41822526873792</v>
      </c>
      <c r="J30" s="40">
        <v>1.4575116586323913</v>
      </c>
      <c r="K30" s="10"/>
    </row>
    <row r="31" spans="1:11" x14ac:dyDescent="0.2">
      <c r="A31" s="7"/>
      <c r="B31" s="106" t="s">
        <v>443</v>
      </c>
      <c r="C31" s="40">
        <v>44.279383680000052</v>
      </c>
      <c r="D31" s="37">
        <v>48.303750640000004</v>
      </c>
      <c r="E31" s="40">
        <v>9.0885794370658033</v>
      </c>
      <c r="F31" s="40">
        <v>1.1992467610009103</v>
      </c>
      <c r="G31" s="40">
        <v>3.5523629500000036</v>
      </c>
      <c r="H31" s="37">
        <v>4.5626241099999989</v>
      </c>
      <c r="I31" s="40">
        <v>28.439131198572888</v>
      </c>
      <c r="J31" s="40">
        <v>1.1268504980380682</v>
      </c>
      <c r="K31" s="10"/>
    </row>
    <row r="32" spans="1:11" x14ac:dyDescent="0.2">
      <c r="A32" s="7" t="s">
        <v>59</v>
      </c>
      <c r="B32" s="106" t="s">
        <v>437</v>
      </c>
      <c r="C32" s="40">
        <v>82.973204509999903</v>
      </c>
      <c r="D32" s="37">
        <v>45.353544459999995</v>
      </c>
      <c r="E32" s="40">
        <v>-45.33952891438102</v>
      </c>
      <c r="F32" s="40">
        <v>1.1260014092679111</v>
      </c>
      <c r="G32" s="40">
        <v>4.4602967500000004</v>
      </c>
      <c r="H32" s="37">
        <v>5.0590598399999962</v>
      </c>
      <c r="I32" s="40">
        <v>13.42428819338075</v>
      </c>
      <c r="J32" s="40">
        <v>1.2494573216789466</v>
      </c>
      <c r="K32" s="10"/>
    </row>
    <row r="33" spans="1:11" x14ac:dyDescent="0.2">
      <c r="A33" s="7" t="s">
        <v>59</v>
      </c>
      <c r="B33" s="106" t="s">
        <v>444</v>
      </c>
      <c r="C33" s="40">
        <v>31.17131165</v>
      </c>
      <c r="D33" s="37">
        <v>42.556081699999986</v>
      </c>
      <c r="E33" s="40">
        <v>36.523230648203999</v>
      </c>
      <c r="F33" s="40">
        <v>1.0565482486023179</v>
      </c>
      <c r="G33" s="40">
        <v>2.6817555699999986</v>
      </c>
      <c r="H33" s="37">
        <v>4.3560722800000002</v>
      </c>
      <c r="I33" s="40">
        <v>62.433606132120481</v>
      </c>
      <c r="J33" s="40">
        <v>1.0758375224137904</v>
      </c>
      <c r="K33" s="10"/>
    </row>
    <row r="34" spans="1:11" x14ac:dyDescent="0.2">
      <c r="A34" s="7" t="s">
        <v>59</v>
      </c>
      <c r="B34" s="106" t="s">
        <v>445</v>
      </c>
      <c r="C34" s="40">
        <v>36.330877609999909</v>
      </c>
      <c r="D34" s="37">
        <v>36.935108380000038</v>
      </c>
      <c r="E34" s="40">
        <v>1.6631328769052933</v>
      </c>
      <c r="F34" s="40">
        <v>0.91699523339400513</v>
      </c>
      <c r="G34" s="40">
        <v>3.5487489399999985</v>
      </c>
      <c r="H34" s="37">
        <v>2.4353338899999999</v>
      </c>
      <c r="I34" s="40">
        <v>-31.374861079916215</v>
      </c>
      <c r="J34" s="40">
        <v>0.60146467047785945</v>
      </c>
      <c r="K34" s="10"/>
    </row>
    <row r="35" spans="1:11" x14ac:dyDescent="0.2">
      <c r="A35" s="7" t="s">
        <v>59</v>
      </c>
      <c r="B35" s="106" t="s">
        <v>446</v>
      </c>
      <c r="C35" s="40">
        <v>4.6203528799999969</v>
      </c>
      <c r="D35" s="37">
        <v>36.507864220000016</v>
      </c>
      <c r="E35" s="40"/>
      <c r="F35" s="40">
        <v>0.9063879582187252</v>
      </c>
      <c r="G35" s="40">
        <v>1.9038350000000002E-2</v>
      </c>
      <c r="H35" s="37">
        <v>2.5145584799999998</v>
      </c>
      <c r="I35" s="40"/>
      <c r="J35" s="40">
        <v>0.62103110123043836</v>
      </c>
      <c r="K35" s="10"/>
    </row>
    <row r="36" spans="1:11" x14ac:dyDescent="0.2">
      <c r="A36" s="7" t="s">
        <v>59</v>
      </c>
      <c r="B36" s="106" t="s">
        <v>420</v>
      </c>
      <c r="C36" s="40">
        <v>26.933864770000074</v>
      </c>
      <c r="D36" s="37">
        <v>34.170479340000085</v>
      </c>
      <c r="E36" s="40">
        <v>26.868088303689785</v>
      </c>
      <c r="F36" s="40">
        <v>0.84835724198214402</v>
      </c>
      <c r="G36" s="40">
        <v>3.9525302500000001</v>
      </c>
      <c r="H36" s="37">
        <v>2.6343894599999982</v>
      </c>
      <c r="I36" s="40">
        <v>-33.349290369124994</v>
      </c>
      <c r="J36" s="40">
        <v>0.6506262631894163</v>
      </c>
      <c r="K36" s="10"/>
    </row>
    <row r="37" spans="1:11" x14ac:dyDescent="0.2">
      <c r="A37" s="7" t="s">
        <v>59</v>
      </c>
      <c r="B37" s="106" t="s">
        <v>447</v>
      </c>
      <c r="C37" s="40">
        <v>11.850119530000022</v>
      </c>
      <c r="D37" s="37">
        <v>26.43694695000001</v>
      </c>
      <c r="E37" s="40">
        <v>123.09434839936979</v>
      </c>
      <c r="F37" s="40">
        <v>0.65635530534322917</v>
      </c>
      <c r="G37" s="40">
        <v>1.4613439900000003</v>
      </c>
      <c r="H37" s="37">
        <v>3.2155721899999996</v>
      </c>
      <c r="I37" s="40">
        <v>120.04211274034108</v>
      </c>
      <c r="J37" s="40">
        <v>0.79416341044558736</v>
      </c>
      <c r="K37" s="10"/>
    </row>
    <row r="38" spans="1:11" x14ac:dyDescent="0.2">
      <c r="A38" s="7" t="s">
        <v>59</v>
      </c>
      <c r="B38" s="106" t="s">
        <v>411</v>
      </c>
      <c r="C38" s="40">
        <v>20.423695549999955</v>
      </c>
      <c r="D38" s="37">
        <v>22.658008789999947</v>
      </c>
      <c r="E38" s="40">
        <v>10.939808784997274</v>
      </c>
      <c r="F38" s="40">
        <v>0.56253486100179129</v>
      </c>
      <c r="G38" s="40">
        <v>2.0918932199999984</v>
      </c>
      <c r="H38" s="37">
        <v>2.3504476500000004</v>
      </c>
      <c r="I38" s="40">
        <v>12.359829245968989</v>
      </c>
      <c r="J38" s="40">
        <v>0.58049995817317257</v>
      </c>
      <c r="K38" s="10"/>
    </row>
    <row r="39" spans="1:11" x14ac:dyDescent="0.2">
      <c r="A39" s="7" t="s">
        <v>59</v>
      </c>
      <c r="B39" s="106" t="s">
        <v>421</v>
      </c>
      <c r="C39" s="40">
        <v>19.337802129999986</v>
      </c>
      <c r="D39" s="37">
        <v>21.328794389999945</v>
      </c>
      <c r="E39" s="40">
        <v>10.295855995502222</v>
      </c>
      <c r="F39" s="40">
        <v>0.52953419246662914</v>
      </c>
      <c r="G39" s="40">
        <v>1.5738424800000006</v>
      </c>
      <c r="H39" s="37">
        <v>2.2018960000000005</v>
      </c>
      <c r="I39" s="40">
        <v>39.905742028261912</v>
      </c>
      <c r="J39" s="40">
        <v>0.54381153134879479</v>
      </c>
      <c r="K39" s="10"/>
    </row>
    <row r="40" spans="1:11" x14ac:dyDescent="0.2">
      <c r="A40" s="7" t="s">
        <v>59</v>
      </c>
      <c r="B40" s="106" t="s">
        <v>390</v>
      </c>
      <c r="C40" s="40">
        <v>11.806421190000023</v>
      </c>
      <c r="D40" s="37">
        <v>16.52458266</v>
      </c>
      <c r="E40" s="40">
        <v>39.96267280381489</v>
      </c>
      <c r="F40" s="40">
        <v>0.41025907862911259</v>
      </c>
      <c r="G40" s="40">
        <v>1.5619590199999993</v>
      </c>
      <c r="H40" s="37">
        <v>1.7850264199999997</v>
      </c>
      <c r="I40" s="40">
        <v>14.281258160025256</v>
      </c>
      <c r="J40" s="40">
        <v>0.4408554949726311</v>
      </c>
      <c r="K40" s="10"/>
    </row>
    <row r="41" spans="1:11" x14ac:dyDescent="0.2">
      <c r="A41" s="7" t="s">
        <v>59</v>
      </c>
      <c r="B41" s="106" t="s">
        <v>438</v>
      </c>
      <c r="C41" s="40">
        <v>15.842693609999989</v>
      </c>
      <c r="D41" s="37">
        <v>15.577145159999995</v>
      </c>
      <c r="E41" s="40">
        <v>-1.6761572024114546</v>
      </c>
      <c r="F41" s="40">
        <v>0.38673686062178209</v>
      </c>
      <c r="G41" s="40">
        <v>1.1551117</v>
      </c>
      <c r="H41" s="37">
        <v>1.6177077899999996</v>
      </c>
      <c r="I41" s="40">
        <v>40.047736508945377</v>
      </c>
      <c r="J41" s="40">
        <v>0.39953210803542683</v>
      </c>
      <c r="K41" s="10"/>
    </row>
    <row r="42" spans="1:11" x14ac:dyDescent="0.2">
      <c r="A42" s="7" t="s">
        <v>59</v>
      </c>
      <c r="B42" s="106" t="s">
        <v>448</v>
      </c>
      <c r="C42" s="40">
        <v>6.8088581299999937</v>
      </c>
      <c r="D42" s="37">
        <v>14.890698270000001</v>
      </c>
      <c r="E42" s="40">
        <v>118.6959690699271</v>
      </c>
      <c r="F42" s="40">
        <v>0.36969430805548226</v>
      </c>
      <c r="G42" s="40">
        <v>0.5705967999999999</v>
      </c>
      <c r="H42" s="37">
        <v>3.8541528700000005</v>
      </c>
      <c r="I42" s="40"/>
      <c r="J42" s="40">
        <v>0.95187637122146185</v>
      </c>
      <c r="K42" s="10"/>
    </row>
    <row r="43" spans="1:11" x14ac:dyDescent="0.2">
      <c r="A43" s="7"/>
      <c r="B43" s="106" t="s">
        <v>439</v>
      </c>
      <c r="C43" s="40">
        <v>20.908177170000027</v>
      </c>
      <c r="D43" s="37">
        <v>14.472620530000013</v>
      </c>
      <c r="E43" s="40">
        <v>-30.780094255342515</v>
      </c>
      <c r="F43" s="40">
        <v>0.35931460940064575</v>
      </c>
      <c r="G43" s="40">
        <v>0.69421189999999977</v>
      </c>
      <c r="H43" s="37">
        <v>1.4503163499999996</v>
      </c>
      <c r="I43" s="40">
        <v>108.91551268423952</v>
      </c>
      <c r="J43" s="40">
        <v>0.35819073890578579</v>
      </c>
      <c r="K43" s="10"/>
    </row>
    <row r="44" spans="1:11" x14ac:dyDescent="0.2">
      <c r="A44" s="7"/>
      <c r="B44" s="2" t="s">
        <v>2</v>
      </c>
      <c r="C44" s="40">
        <v>226.66018228998064</v>
      </c>
      <c r="D44" s="37">
        <v>270.34457503995827</v>
      </c>
      <c r="E44" s="40">
        <v>19.273077568643892</v>
      </c>
      <c r="F44" s="40">
        <v>6.7118981792349999</v>
      </c>
      <c r="G44" s="40">
        <v>21.236039709999204</v>
      </c>
      <c r="H44" s="37">
        <v>34.682966470001929</v>
      </c>
      <c r="I44" s="40">
        <v>63.321254544796801</v>
      </c>
      <c r="J44" s="40">
        <v>8.5657983427785176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13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5" x14ac:dyDescent="0.2">
      <c r="C49" s="30"/>
      <c r="D49" s="91"/>
    </row>
    <row r="50" spans="3:5" x14ac:dyDescent="0.2">
      <c r="C50" s="30"/>
      <c r="D50" s="91"/>
    </row>
    <row r="51" spans="3:5" x14ac:dyDescent="0.2">
      <c r="C51" s="30"/>
      <c r="D51" s="91"/>
      <c r="E51" s="91"/>
    </row>
    <row r="52" spans="3:5" x14ac:dyDescent="0.2">
      <c r="C52" s="30"/>
      <c r="D52" s="9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28515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9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3237.8977035900471</v>
      </c>
      <c r="D13" s="37">
        <v>4027.840825660011</v>
      </c>
      <c r="E13" s="37">
        <v>24.396790584029503</v>
      </c>
      <c r="F13" s="37">
        <v>100</v>
      </c>
      <c r="G13" s="37">
        <v>315.19872075999882</v>
      </c>
      <c r="H13" s="37">
        <v>404.90057181000242</v>
      </c>
      <c r="I13" s="37">
        <v>28.458824589680077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6" t="s">
        <v>412</v>
      </c>
      <c r="C16" s="40">
        <v>345.47628343000332</v>
      </c>
      <c r="D16" s="37">
        <v>290.17672000999971</v>
      </c>
      <c r="E16" s="40">
        <v>-16.006761121478785</v>
      </c>
      <c r="F16" s="40">
        <v>7.2042747608441235</v>
      </c>
      <c r="G16" s="40">
        <v>37.524302620000007</v>
      </c>
      <c r="H16" s="37">
        <v>26.152965259999952</v>
      </c>
      <c r="I16" s="40">
        <v>-30.303927231253237</v>
      </c>
      <c r="J16" s="40">
        <v>6.4591080084401815</v>
      </c>
      <c r="K16" s="10"/>
      <c r="M16" s="25"/>
    </row>
    <row r="17" spans="1:11" ht="15.6" customHeight="1" x14ac:dyDescent="0.2">
      <c r="A17" s="7"/>
      <c r="B17" s="106" t="s">
        <v>436</v>
      </c>
      <c r="C17" s="40">
        <v>62.210490819999926</v>
      </c>
      <c r="D17" s="37">
        <v>52.08544219000003</v>
      </c>
      <c r="E17" s="40">
        <v>-16.27546816709058</v>
      </c>
      <c r="F17" s="40">
        <v>1.2931355642998925</v>
      </c>
      <c r="G17" s="40">
        <v>4.4906047299999985</v>
      </c>
      <c r="H17" s="37">
        <v>5.9014730400000008</v>
      </c>
      <c r="I17" s="40">
        <v>31.418225268737988</v>
      </c>
      <c r="J17" s="40">
        <v>1.4575116586323908</v>
      </c>
      <c r="K17" s="10"/>
    </row>
    <row r="18" spans="1:11" ht="15.6" customHeight="1" x14ac:dyDescent="0.2">
      <c r="A18" s="7"/>
      <c r="B18" s="106" t="s">
        <v>437</v>
      </c>
      <c r="C18" s="40">
        <v>82.973204510000059</v>
      </c>
      <c r="D18" s="37">
        <v>45.353544460000016</v>
      </c>
      <c r="E18" s="40">
        <v>-45.339528914381098</v>
      </c>
      <c r="F18" s="40">
        <v>1.1260014092679118</v>
      </c>
      <c r="G18" s="40">
        <v>4.4602967500000004</v>
      </c>
      <c r="H18" s="37">
        <v>5.0590598400000006</v>
      </c>
      <c r="I18" s="40">
        <v>13.424288193380862</v>
      </c>
      <c r="J18" s="40">
        <v>1.2494573216789477</v>
      </c>
      <c r="K18" s="10"/>
    </row>
    <row r="19" spans="1:11" ht="15.6" customHeight="1" x14ac:dyDescent="0.2">
      <c r="A19" s="7"/>
      <c r="B19" s="106" t="s">
        <v>438</v>
      </c>
      <c r="C19" s="40">
        <v>15.842693609999996</v>
      </c>
      <c r="D19" s="37">
        <v>15.577145160000015</v>
      </c>
      <c r="E19" s="40">
        <v>-1.6761572024113769</v>
      </c>
      <c r="F19" s="40">
        <v>0.38673686062178264</v>
      </c>
      <c r="G19" s="40">
        <v>1.1551116999999997</v>
      </c>
      <c r="H19" s="37">
        <v>1.6177077900000001</v>
      </c>
      <c r="I19" s="40">
        <v>40.047736508945441</v>
      </c>
      <c r="J19" s="40">
        <v>0.39953210803542688</v>
      </c>
      <c r="K19" s="10"/>
    </row>
    <row r="20" spans="1:11" ht="15.6" customHeight="1" x14ac:dyDescent="0.2">
      <c r="A20" s="7"/>
      <c r="B20" s="106" t="s">
        <v>439</v>
      </c>
      <c r="C20" s="40">
        <v>20.908177169999995</v>
      </c>
      <c r="D20" s="37">
        <v>14.472620529999993</v>
      </c>
      <c r="E20" s="40">
        <v>-30.780094255342505</v>
      </c>
      <c r="F20" s="40">
        <v>0.35931460940064525</v>
      </c>
      <c r="G20" s="40">
        <v>0.69421189999999988</v>
      </c>
      <c r="H20" s="37">
        <v>1.45031635</v>
      </c>
      <c r="I20" s="40">
        <v>108.91551268423956</v>
      </c>
      <c r="J20" s="40">
        <v>0.35819073890578595</v>
      </c>
      <c r="K20" s="10"/>
    </row>
    <row r="21" spans="1:11" ht="15.6" customHeight="1" x14ac:dyDescent="0.2">
      <c r="A21" s="7"/>
      <c r="B21" s="106" t="s">
        <v>440</v>
      </c>
      <c r="C21" s="40">
        <v>2.2157266600000005</v>
      </c>
      <c r="D21" s="37">
        <v>2.2087550599999997</v>
      </c>
      <c r="E21" s="40">
        <v>-0.314641698629059</v>
      </c>
      <c r="F21" s="40">
        <v>5.4837198280745569E-2</v>
      </c>
      <c r="G21" s="40">
        <v>0.32629117000000002</v>
      </c>
      <c r="H21" s="37">
        <v>0.16860789000000001</v>
      </c>
      <c r="I21" s="40">
        <v>-48.325941520268536</v>
      </c>
      <c r="J21" s="40">
        <v>4.1641800910846433E-2</v>
      </c>
      <c r="K21" s="10"/>
    </row>
    <row r="22" spans="1:11" x14ac:dyDescent="0.2">
      <c r="A22" s="7"/>
      <c r="B22" s="106" t="s">
        <v>441</v>
      </c>
      <c r="C22" s="40">
        <v>24.760273689999998</v>
      </c>
      <c r="D22" s="37">
        <v>5.8526300000000003E-2</v>
      </c>
      <c r="E22" s="40">
        <v>-99.763628218602292</v>
      </c>
      <c r="F22" s="40">
        <v>1.4530440137343252E-3</v>
      </c>
      <c r="G22" s="40">
        <v>3.2204999999999998E-2</v>
      </c>
      <c r="H22" s="37">
        <v>6.4493500000000004E-3</v>
      </c>
      <c r="I22" s="40">
        <v>-79.974072349014122</v>
      </c>
      <c r="J22" s="40">
        <v>1.5928231395598833E-3</v>
      </c>
      <c r="K22" s="10"/>
    </row>
    <row r="23" spans="1:11" x14ac:dyDescent="0.2">
      <c r="A23" s="7"/>
      <c r="B23" s="106" t="s">
        <v>442</v>
      </c>
      <c r="C23" s="40">
        <v>2.0440699999999998E-3</v>
      </c>
      <c r="D23" s="37">
        <v>0</v>
      </c>
      <c r="E23" s="40" t="s">
        <v>93</v>
      </c>
      <c r="F23" s="40">
        <v>0</v>
      </c>
      <c r="G23" s="40">
        <v>0</v>
      </c>
      <c r="H23" s="37">
        <v>0</v>
      </c>
      <c r="I23" s="40" t="s">
        <v>93</v>
      </c>
      <c r="J23" s="40">
        <v>0</v>
      </c>
      <c r="K23" s="10"/>
    </row>
    <row r="24" spans="1:11" x14ac:dyDescent="0.2">
      <c r="A24" s="7"/>
      <c r="B24" s="106" t="s">
        <v>2</v>
      </c>
      <c r="C24" s="40">
        <v>59.637517529999769</v>
      </c>
      <c r="D24" s="37">
        <v>44.553766099999947</v>
      </c>
      <c r="E24" s="40">
        <v>-25.292386495484433</v>
      </c>
      <c r="F24" s="40">
        <v>1.1061451539038727</v>
      </c>
      <c r="G24" s="40">
        <v>6.4606016999999998</v>
      </c>
      <c r="H24" s="37">
        <v>4.8568005099999985</v>
      </c>
      <c r="I24" s="40">
        <v>-24.82433160985611</v>
      </c>
      <c r="J24" s="40">
        <v>1.1995044828632715</v>
      </c>
      <c r="K24" s="10"/>
    </row>
    <row r="25" spans="1:11" x14ac:dyDescent="0.2">
      <c r="A25" s="7"/>
      <c r="B25" s="33" t="s">
        <v>25</v>
      </c>
      <c r="C25" s="37">
        <v>614.02641149000294</v>
      </c>
      <c r="D25" s="37">
        <v>464.48651980999966</v>
      </c>
      <c r="E25" s="37">
        <v>-24.353983620529974</v>
      </c>
      <c r="F25" s="37">
        <v>11.531898600632706</v>
      </c>
      <c r="G25" s="37">
        <v>55.143625569999998</v>
      </c>
      <c r="H25" s="37">
        <v>45.213380029999946</v>
      </c>
      <c r="I25" s="37">
        <v>-18.00796635577484</v>
      </c>
      <c r="J25" s="37">
        <v>11.16653894260641</v>
      </c>
      <c r="K25" s="10"/>
    </row>
    <row r="26" spans="1:11" x14ac:dyDescent="0.2">
      <c r="A26" s="7"/>
      <c r="B26" s="2"/>
      <c r="C26" s="39"/>
      <c r="D26" s="22"/>
      <c r="E26" s="39"/>
      <c r="F26" s="39"/>
      <c r="G26" s="39"/>
      <c r="H26" s="39"/>
      <c r="I26" s="39"/>
      <c r="J26" s="39"/>
      <c r="K26" s="10"/>
    </row>
    <row r="27" spans="1:11" x14ac:dyDescent="0.2">
      <c r="A27" s="7"/>
      <c r="B27" s="2"/>
      <c r="C27" s="22"/>
      <c r="D27" s="22"/>
      <c r="E27" s="22"/>
      <c r="F27" s="38"/>
      <c r="G27" s="38"/>
      <c r="H27" s="38"/>
      <c r="I27" s="39"/>
      <c r="J27" s="39"/>
      <c r="K27" s="10"/>
    </row>
    <row r="28" spans="1:11" ht="22.5" x14ac:dyDescent="0.2">
      <c r="A28" s="11"/>
      <c r="B28" s="114" t="s">
        <v>168</v>
      </c>
      <c r="C28" s="1"/>
      <c r="D28" s="1"/>
      <c r="E28" s="1"/>
      <c r="F28" s="1"/>
      <c r="G28" s="1"/>
      <c r="H28" s="1"/>
      <c r="I28" s="1"/>
      <c r="J28" s="1"/>
      <c r="K28" s="24"/>
    </row>
    <row r="29" spans="1:11" x14ac:dyDescent="0.2">
      <c r="B29" s="30"/>
      <c r="C29" s="30"/>
      <c r="D29" s="30"/>
      <c r="E29" s="30"/>
    </row>
    <row r="30" spans="1:11" x14ac:dyDescent="0.2">
      <c r="B30" s="30"/>
      <c r="C30" s="30"/>
      <c r="D30" s="30"/>
      <c r="E30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P26" sqref="P26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3237.8977035900471</v>
      </c>
      <c r="D13" s="37">
        <v>4027.840825660011</v>
      </c>
      <c r="E13" s="37">
        <v>24.396790584029503</v>
      </c>
      <c r="F13" s="37">
        <v>100</v>
      </c>
      <c r="G13" s="37">
        <v>315.19872075999882</v>
      </c>
      <c r="H13" s="37">
        <v>404.90057181000242</v>
      </c>
      <c r="I13" s="37">
        <v>28.458824589680077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08"/>
      <c r="K14" s="10"/>
    </row>
    <row r="15" spans="1:14" x14ac:dyDescent="0.2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2.4" customHeight="1" x14ac:dyDescent="0.2">
      <c r="A16" s="7"/>
      <c r="B16" s="106" t="s">
        <v>389</v>
      </c>
      <c r="C16" s="40">
        <v>1236.4929028100037</v>
      </c>
      <c r="D16" s="37">
        <v>1519.77641636005</v>
      </c>
      <c r="E16" s="40">
        <v>22.910241773832073</v>
      </c>
      <c r="F16" s="40">
        <v>37.731789366602293</v>
      </c>
      <c r="G16" s="40">
        <v>105.90624561999989</v>
      </c>
      <c r="H16" s="37">
        <v>136.77448221000014</v>
      </c>
      <c r="I16" s="40">
        <v>29.146757501684984</v>
      </c>
      <c r="J16" s="40">
        <v>33.77977007999408</v>
      </c>
      <c r="K16" s="10"/>
    </row>
    <row r="17" spans="1:11" ht="12.4" customHeight="1" x14ac:dyDescent="0.2">
      <c r="A17" s="7"/>
      <c r="B17" s="106" t="s">
        <v>415</v>
      </c>
      <c r="C17" s="40">
        <v>174.18721270000097</v>
      </c>
      <c r="D17" s="37">
        <v>188.7737915100011</v>
      </c>
      <c r="E17" s="40">
        <v>8.3740813024675287</v>
      </c>
      <c r="F17" s="40">
        <v>4.6867242197702348</v>
      </c>
      <c r="G17" s="40">
        <v>18.955388510000006</v>
      </c>
      <c r="H17" s="37">
        <v>19.599008020000003</v>
      </c>
      <c r="I17" s="40">
        <v>3.3954435154966767</v>
      </c>
      <c r="J17" s="40">
        <v>4.8404495781242662</v>
      </c>
      <c r="K17" s="10"/>
    </row>
    <row r="18" spans="1:11" ht="12.4" customHeight="1" x14ac:dyDescent="0.2">
      <c r="A18" s="7"/>
      <c r="B18" s="106" t="s">
        <v>413</v>
      </c>
      <c r="C18" s="40">
        <v>164.89735929999966</v>
      </c>
      <c r="D18" s="37">
        <v>183.82374186999965</v>
      </c>
      <c r="E18" s="40">
        <v>11.477674748912747</v>
      </c>
      <c r="F18" s="40">
        <v>4.5638283593264362</v>
      </c>
      <c r="G18" s="40">
        <v>16.220468220000008</v>
      </c>
      <c r="H18" s="37">
        <v>19.01589831999998</v>
      </c>
      <c r="I18" s="40">
        <v>17.23396675166984</v>
      </c>
      <c r="J18" s="40">
        <v>4.696436518969179</v>
      </c>
      <c r="K18" s="10"/>
    </row>
    <row r="19" spans="1:11" ht="12.4" customHeight="1" x14ac:dyDescent="0.2">
      <c r="A19" s="7"/>
      <c r="B19" s="106" t="s">
        <v>429</v>
      </c>
      <c r="C19" s="40">
        <v>37.212394459999864</v>
      </c>
      <c r="D19" s="37">
        <v>172.50248258000056</v>
      </c>
      <c r="E19" s="40">
        <v>363.56189942419849</v>
      </c>
      <c r="F19" s="40">
        <v>4.2827532180776764</v>
      </c>
      <c r="G19" s="40">
        <v>4.6392401900000015</v>
      </c>
      <c r="H19" s="37">
        <v>19.073031320000002</v>
      </c>
      <c r="I19" s="40">
        <v>311.12403192903002</v>
      </c>
      <c r="J19" s="40">
        <v>4.7105468966711967</v>
      </c>
      <c r="K19" s="10"/>
    </row>
    <row r="20" spans="1:11" ht="12.4" customHeight="1" x14ac:dyDescent="0.2">
      <c r="A20" s="7"/>
      <c r="B20" s="106" t="s">
        <v>430</v>
      </c>
      <c r="C20" s="40">
        <v>94.689122910000052</v>
      </c>
      <c r="D20" s="37">
        <v>158.00609667999964</v>
      </c>
      <c r="E20" s="40">
        <v>66.868265144013435</v>
      </c>
      <c r="F20" s="40">
        <v>3.9228485811404528</v>
      </c>
      <c r="G20" s="40">
        <v>11.957485629999994</v>
      </c>
      <c r="H20" s="37">
        <v>17.604031909999996</v>
      </c>
      <c r="I20" s="40">
        <v>47.221852944012333</v>
      </c>
      <c r="J20" s="40">
        <v>4.3477419237285249</v>
      </c>
      <c r="K20" s="10"/>
    </row>
    <row r="21" spans="1:11" ht="12.4" customHeight="1" x14ac:dyDescent="0.2">
      <c r="A21" s="7"/>
      <c r="B21" s="106" t="s">
        <v>431</v>
      </c>
      <c r="C21" s="40">
        <v>41.21815212000002</v>
      </c>
      <c r="D21" s="37">
        <v>120.98761135999996</v>
      </c>
      <c r="E21" s="40">
        <v>193.52992586315852</v>
      </c>
      <c r="F21" s="40">
        <v>3.0037833319834495</v>
      </c>
      <c r="G21" s="40">
        <v>11.21478935</v>
      </c>
      <c r="H21" s="37">
        <v>8.9294609400000002</v>
      </c>
      <c r="I21" s="40">
        <v>-20.37780950384057</v>
      </c>
      <c r="J21" s="40">
        <v>2.2053465867146529</v>
      </c>
      <c r="K21" s="10"/>
    </row>
    <row r="22" spans="1:11" ht="12.4" customHeight="1" x14ac:dyDescent="0.2">
      <c r="A22" s="7"/>
      <c r="B22" s="106" t="s">
        <v>416</v>
      </c>
      <c r="C22" s="40">
        <v>76.05953921999992</v>
      </c>
      <c r="D22" s="37">
        <v>97.298230089999379</v>
      </c>
      <c r="E22" s="40">
        <v>27.923770098800095</v>
      </c>
      <c r="F22" s="40">
        <v>2.4156423826419671</v>
      </c>
      <c r="G22" s="40">
        <v>9.8009617499999955</v>
      </c>
      <c r="H22" s="37">
        <v>12.231385590000013</v>
      </c>
      <c r="I22" s="40">
        <v>24.797809663934434</v>
      </c>
      <c r="J22" s="40">
        <v>3.020836827995276</v>
      </c>
      <c r="K22" s="10"/>
    </row>
    <row r="23" spans="1:11" ht="12.4" customHeight="1" x14ac:dyDescent="0.2">
      <c r="A23" s="7"/>
      <c r="B23" s="106" t="s">
        <v>432</v>
      </c>
      <c r="C23" s="40">
        <v>91.61352521000029</v>
      </c>
      <c r="D23" s="37">
        <v>96.432304440000237</v>
      </c>
      <c r="E23" s="40">
        <v>5.2598993641540748</v>
      </c>
      <c r="F23" s="40">
        <v>2.3941438754397306</v>
      </c>
      <c r="G23" s="40">
        <v>9.6286688500000022</v>
      </c>
      <c r="H23" s="37">
        <v>8.5096716399999988</v>
      </c>
      <c r="I23" s="40">
        <v>-11.621515158868545</v>
      </c>
      <c r="J23" s="40">
        <v>2.1016694547897847</v>
      </c>
      <c r="K23" s="10"/>
    </row>
    <row r="24" spans="1:11" ht="12.4" customHeight="1" x14ac:dyDescent="0.2">
      <c r="A24" s="7"/>
      <c r="B24" s="106" t="s">
        <v>388</v>
      </c>
      <c r="C24" s="40">
        <v>59.641706840000019</v>
      </c>
      <c r="D24" s="37">
        <v>85.851623320000243</v>
      </c>
      <c r="E24" s="40">
        <v>43.945617703921869</v>
      </c>
      <c r="F24" s="40">
        <v>2.1314552147410741</v>
      </c>
      <c r="G24" s="40">
        <v>4.2995146099999992</v>
      </c>
      <c r="H24" s="37">
        <v>10.758206219999995</v>
      </c>
      <c r="I24" s="40">
        <v>150.21908740531055</v>
      </c>
      <c r="J24" s="40">
        <v>2.656999512721911</v>
      </c>
      <c r="K24" s="10"/>
    </row>
    <row r="25" spans="1:11" x14ac:dyDescent="0.2">
      <c r="A25" s="7"/>
      <c r="B25" s="106" t="s">
        <v>433</v>
      </c>
      <c r="C25" s="40">
        <v>46.960228390000005</v>
      </c>
      <c r="D25" s="37">
        <v>73.783956519999919</v>
      </c>
      <c r="E25" s="40">
        <v>57.120097260242296</v>
      </c>
      <c r="F25" s="40">
        <v>1.8318488667662163</v>
      </c>
      <c r="G25" s="40">
        <v>6.7685571600000021</v>
      </c>
      <c r="H25" s="37">
        <v>8.8613230900000008</v>
      </c>
      <c r="I25" s="40">
        <v>30.918937087029018</v>
      </c>
      <c r="J25" s="40">
        <v>2.1885182948465016</v>
      </c>
      <c r="K25" s="10"/>
    </row>
    <row r="26" spans="1:11" x14ac:dyDescent="0.2">
      <c r="A26" s="7"/>
      <c r="B26" s="106" t="s">
        <v>417</v>
      </c>
      <c r="C26" s="40">
        <v>47.641773529999895</v>
      </c>
      <c r="D26" s="37">
        <v>73.485624450000017</v>
      </c>
      <c r="E26" s="40">
        <v>54.246198252309654</v>
      </c>
      <c r="F26" s="40">
        <v>1.8244421175198378</v>
      </c>
      <c r="G26" s="40">
        <v>5.1664577400000082</v>
      </c>
      <c r="H26" s="37">
        <v>8.289866169999998</v>
      </c>
      <c r="I26" s="40">
        <v>60.455511051949195</v>
      </c>
      <c r="J26" s="40">
        <v>2.0473831718592823</v>
      </c>
      <c r="K26" s="10"/>
    </row>
    <row r="27" spans="1:11" x14ac:dyDescent="0.2">
      <c r="A27" s="7"/>
      <c r="B27" s="106" t="s">
        <v>418</v>
      </c>
      <c r="C27" s="40">
        <v>50.290083490000157</v>
      </c>
      <c r="D27" s="37">
        <v>69.658421950000104</v>
      </c>
      <c r="E27" s="40">
        <v>38.513235842710849</v>
      </c>
      <c r="F27" s="40">
        <v>1.7294234048731487</v>
      </c>
      <c r="G27" s="40">
        <v>7.4966231199999998</v>
      </c>
      <c r="H27" s="37">
        <v>6.0423919099999814</v>
      </c>
      <c r="I27" s="40">
        <v>-19.39848364686123</v>
      </c>
      <c r="J27" s="40">
        <v>1.4923149856245064</v>
      </c>
      <c r="K27" s="10"/>
    </row>
    <row r="28" spans="1:11" x14ac:dyDescent="0.2">
      <c r="A28" s="7"/>
      <c r="B28" s="106" t="s">
        <v>434</v>
      </c>
      <c r="C28" s="40">
        <v>55.331976809999837</v>
      </c>
      <c r="D28" s="37">
        <v>69.555333490000322</v>
      </c>
      <c r="E28" s="40">
        <v>25.705491652396528</v>
      </c>
      <c r="F28" s="40">
        <v>1.7268640073085022</v>
      </c>
      <c r="G28" s="40">
        <v>4.7263331800000037</v>
      </c>
      <c r="H28" s="37">
        <v>3.4191816199999976</v>
      </c>
      <c r="I28" s="40">
        <v>-27.656779795621709</v>
      </c>
      <c r="J28" s="40">
        <v>0.84444968914601382</v>
      </c>
      <c r="K28" s="10"/>
    </row>
    <row r="29" spans="1:11" x14ac:dyDescent="0.2">
      <c r="A29" s="7"/>
      <c r="B29" s="106" t="s">
        <v>435</v>
      </c>
      <c r="C29" s="40">
        <v>42.164980459999931</v>
      </c>
      <c r="D29" s="37">
        <v>68.948329649999891</v>
      </c>
      <c r="E29" s="40">
        <v>63.520364287629995</v>
      </c>
      <c r="F29" s="40">
        <v>1.7117938030409101</v>
      </c>
      <c r="G29" s="40">
        <v>2.1729147900000005</v>
      </c>
      <c r="H29" s="37">
        <v>15.315468700000013</v>
      </c>
      <c r="I29" s="40">
        <v>604.83521813572861</v>
      </c>
      <c r="J29" s="40">
        <v>3.7825258264112107</v>
      </c>
      <c r="K29" s="10"/>
    </row>
    <row r="30" spans="1:11" x14ac:dyDescent="0.2">
      <c r="A30" s="7"/>
      <c r="B30" s="33" t="s">
        <v>25</v>
      </c>
      <c r="C30" s="37">
        <v>2218.4009582500048</v>
      </c>
      <c r="D30" s="37">
        <v>2978.8839642700509</v>
      </c>
      <c r="E30" s="37">
        <v>34.280683263856695</v>
      </c>
      <c r="F30" s="37">
        <v>73.957340749231932</v>
      </c>
      <c r="G30" s="37">
        <v>218.9536487199999</v>
      </c>
      <c r="H30" s="37">
        <v>294.42340766000018</v>
      </c>
      <c r="I30" s="37">
        <v>34.468372361545697</v>
      </c>
      <c r="J30" s="37">
        <v>72.714989347596401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14" t="s">
        <v>168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93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7.42578125" style="6" bestFit="1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96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3237.8977035900471</v>
      </c>
      <c r="D13" s="37">
        <v>4027.840825660011</v>
      </c>
      <c r="E13" s="37">
        <v>24.396790584029503</v>
      </c>
      <c r="F13" s="87">
        <v>100</v>
      </c>
      <c r="G13" s="37">
        <v>315.19872075999882</v>
      </c>
      <c r="H13" s="37">
        <v>404.90057181000242</v>
      </c>
      <c r="I13" s="37">
        <v>28.458824589680077</v>
      </c>
      <c r="J13" s="87">
        <v>100</v>
      </c>
      <c r="K13" s="10"/>
    </row>
    <row r="14" spans="1:14" ht="15.6" customHeight="1" x14ac:dyDescent="0.2">
      <c r="A14" s="7"/>
      <c r="B14" s="106" t="s">
        <v>415</v>
      </c>
      <c r="C14" s="40">
        <v>174.187212700001</v>
      </c>
      <c r="D14" s="37">
        <v>188.77379150999917</v>
      </c>
      <c r="E14" s="40">
        <v>8.3740813024663971</v>
      </c>
      <c r="F14" s="40">
        <v>4.6867242197701859</v>
      </c>
      <c r="G14" s="40">
        <v>18.955388509999967</v>
      </c>
      <c r="H14" s="37">
        <v>19.599008019999996</v>
      </c>
      <c r="I14" s="40">
        <v>3.3954435154968543</v>
      </c>
      <c r="J14" s="40">
        <v>4.8404495781242645</v>
      </c>
      <c r="K14" s="10"/>
    </row>
    <row r="15" spans="1:14" ht="15.6" customHeight="1" x14ac:dyDescent="0.2">
      <c r="A15" s="7"/>
      <c r="B15" s="106" t="s">
        <v>416</v>
      </c>
      <c r="C15" s="40">
        <v>76.059539220000218</v>
      </c>
      <c r="D15" s="37">
        <v>97.298230090000246</v>
      </c>
      <c r="E15" s="40">
        <v>27.923770098800716</v>
      </c>
      <c r="F15" s="40">
        <v>2.4156423826419888</v>
      </c>
      <c r="G15" s="40">
        <v>9.8009617500000168</v>
      </c>
      <c r="H15" s="37">
        <v>12.231385589999999</v>
      </c>
      <c r="I15" s="40">
        <v>24.797809663934032</v>
      </c>
      <c r="J15" s="40">
        <v>3.0208368279952729</v>
      </c>
      <c r="K15" s="10"/>
    </row>
    <row r="16" spans="1:14" ht="15.6" customHeight="1" x14ac:dyDescent="0.2">
      <c r="A16" s="7" t="s">
        <v>59</v>
      </c>
      <c r="B16" s="106" t="s">
        <v>417</v>
      </c>
      <c r="C16" s="40">
        <v>47.641773529999973</v>
      </c>
      <c r="D16" s="37">
        <v>73.485624449999904</v>
      </c>
      <c r="E16" s="40">
        <v>54.246198252309163</v>
      </c>
      <c r="F16" s="40">
        <v>1.8244421175198349</v>
      </c>
      <c r="G16" s="40">
        <v>5.1664577399999967</v>
      </c>
      <c r="H16" s="37">
        <v>8.2898661700000034</v>
      </c>
      <c r="I16" s="40">
        <v>60.455511051949664</v>
      </c>
      <c r="J16" s="40">
        <v>2.0473831718592836</v>
      </c>
      <c r="K16" s="10"/>
    </row>
    <row r="17" spans="1:11" ht="15.6" customHeight="1" x14ac:dyDescent="0.2">
      <c r="A17" s="7" t="s">
        <v>59</v>
      </c>
      <c r="B17" s="106" t="s">
        <v>418</v>
      </c>
      <c r="C17" s="40">
        <v>50.29008348999966</v>
      </c>
      <c r="D17" s="37">
        <v>69.658421949999848</v>
      </c>
      <c r="E17" s="40">
        <v>38.513235842711694</v>
      </c>
      <c r="F17" s="40">
        <v>1.7294234048731423</v>
      </c>
      <c r="G17" s="40">
        <v>7.4966231200000006</v>
      </c>
      <c r="H17" s="37">
        <v>6.0423919100000036</v>
      </c>
      <c r="I17" s="40">
        <v>-19.398483646860942</v>
      </c>
      <c r="J17" s="40">
        <v>1.4923149856245119</v>
      </c>
      <c r="K17" s="10"/>
    </row>
    <row r="18" spans="1:11" ht="15.6" customHeight="1" x14ac:dyDescent="0.2">
      <c r="A18" s="7" t="s">
        <v>59</v>
      </c>
      <c r="B18" s="106" t="s">
        <v>419</v>
      </c>
      <c r="C18" s="40">
        <v>51.863026390000059</v>
      </c>
      <c r="D18" s="37">
        <v>60.63449866000024</v>
      </c>
      <c r="E18" s="40">
        <v>16.912765953996555</v>
      </c>
      <c r="F18" s="40">
        <v>1.5053846784043292</v>
      </c>
      <c r="G18" s="40">
        <v>5.6704330599999908</v>
      </c>
      <c r="H18" s="37">
        <v>5.7026020499999985</v>
      </c>
      <c r="I18" s="40">
        <v>0.56731099123508155</v>
      </c>
      <c r="J18" s="40">
        <v>1.4083956524210384</v>
      </c>
      <c r="K18" s="10"/>
    </row>
    <row r="19" spans="1:11" ht="15.6" customHeight="1" x14ac:dyDescent="0.2">
      <c r="A19" s="7"/>
      <c r="B19" s="106" t="s">
        <v>420</v>
      </c>
      <c r="C19" s="40">
        <v>26.933864770000149</v>
      </c>
      <c r="D19" s="37">
        <v>34.170479339999879</v>
      </c>
      <c r="E19" s="40">
        <v>26.868088303688651</v>
      </c>
      <c r="F19" s="40">
        <v>0.84835724198213891</v>
      </c>
      <c r="G19" s="40">
        <v>3.952530250000005</v>
      </c>
      <c r="H19" s="37">
        <v>2.6343894600000022</v>
      </c>
      <c r="I19" s="40">
        <v>-33.349290369124972</v>
      </c>
      <c r="J19" s="40">
        <v>0.65062626318941741</v>
      </c>
      <c r="K19" s="10"/>
    </row>
    <row r="20" spans="1:11" ht="15.6" customHeight="1" x14ac:dyDescent="0.2">
      <c r="A20" s="7" t="s">
        <v>59</v>
      </c>
      <c r="B20" s="106" t="s">
        <v>421</v>
      </c>
      <c r="C20" s="40">
        <v>19.337802129999925</v>
      </c>
      <c r="D20" s="37">
        <v>21.328794389999981</v>
      </c>
      <c r="E20" s="40">
        <v>10.295855995502755</v>
      </c>
      <c r="F20" s="40">
        <v>0.52953419246662992</v>
      </c>
      <c r="G20" s="40">
        <v>1.5738424799999997</v>
      </c>
      <c r="H20" s="37">
        <v>2.2018960000000001</v>
      </c>
      <c r="I20" s="40">
        <v>39.905742028261962</v>
      </c>
      <c r="J20" s="40">
        <v>0.54381153134879467</v>
      </c>
      <c r="K20" s="10"/>
    </row>
    <row r="21" spans="1:11" ht="15.6" customHeight="1" x14ac:dyDescent="0.2">
      <c r="A21" s="7" t="s">
        <v>59</v>
      </c>
      <c r="B21" s="106" t="s">
        <v>422</v>
      </c>
      <c r="C21" s="40">
        <v>9.9404773000000102</v>
      </c>
      <c r="D21" s="37">
        <v>12.657374900000008</v>
      </c>
      <c r="E21" s="40">
        <v>27.331661428370204</v>
      </c>
      <c r="F21" s="40">
        <v>0.3142471474881568</v>
      </c>
      <c r="G21" s="40">
        <v>1.1830323099999993</v>
      </c>
      <c r="H21" s="37">
        <v>2.1908173099999999</v>
      </c>
      <c r="I21" s="40">
        <v>85.186599848655135</v>
      </c>
      <c r="J21" s="40">
        <v>0.54107538060678018</v>
      </c>
      <c r="K21" s="10"/>
    </row>
    <row r="22" spans="1:11" ht="15.6" customHeight="1" x14ac:dyDescent="0.2">
      <c r="A22" s="7" t="s">
        <v>59</v>
      </c>
      <c r="B22" s="106" t="s">
        <v>423</v>
      </c>
      <c r="C22" s="40">
        <v>8.5216922999999873</v>
      </c>
      <c r="D22" s="37">
        <v>9.3791979300000108</v>
      </c>
      <c r="E22" s="40">
        <v>10.062621364538415</v>
      </c>
      <c r="F22" s="40">
        <v>0.23285920015131467</v>
      </c>
      <c r="G22" s="40">
        <v>0.57927087999999993</v>
      </c>
      <c r="H22" s="37">
        <v>0.64253905</v>
      </c>
      <c r="I22" s="40">
        <v>10.922035300652455</v>
      </c>
      <c r="J22" s="40">
        <v>0.15869057609074166</v>
      </c>
      <c r="K22" s="10"/>
    </row>
    <row r="23" spans="1:11" x14ac:dyDescent="0.2">
      <c r="A23" s="7" t="s">
        <v>59</v>
      </c>
      <c r="B23" s="106" t="s">
        <v>424</v>
      </c>
      <c r="C23" s="40">
        <v>4.859587209999999</v>
      </c>
      <c r="D23" s="37">
        <v>4.0769638400000021</v>
      </c>
      <c r="E23" s="40">
        <v>-16.104729397376062</v>
      </c>
      <c r="F23" s="40">
        <v>0.10121958678275082</v>
      </c>
      <c r="G23" s="40">
        <v>0.96861127999999996</v>
      </c>
      <c r="H23" s="37">
        <v>0.44871664000000011</v>
      </c>
      <c r="I23" s="40">
        <v>-53.674229356486528</v>
      </c>
      <c r="J23" s="40">
        <v>0.11082143895083413</v>
      </c>
      <c r="K23" s="10"/>
    </row>
    <row r="24" spans="1:11" x14ac:dyDescent="0.2">
      <c r="A24" s="7" t="s">
        <v>59</v>
      </c>
      <c r="B24" s="106" t="s">
        <v>425</v>
      </c>
      <c r="C24" s="40">
        <v>2.2944092200000004</v>
      </c>
      <c r="D24" s="37">
        <v>2.1995705099999987</v>
      </c>
      <c r="E24" s="40">
        <v>-4.1334697042405333</v>
      </c>
      <c r="F24" s="40">
        <v>5.4609171643210899E-2</v>
      </c>
      <c r="G24" s="40">
        <v>0.48253191999999995</v>
      </c>
      <c r="H24" s="37">
        <v>0.3096454699999997</v>
      </c>
      <c r="I24" s="40">
        <v>-35.829018316549977</v>
      </c>
      <c r="J24" s="40">
        <v>7.6474446211772532E-2</v>
      </c>
      <c r="K24" s="10"/>
    </row>
    <row r="25" spans="1:11" x14ac:dyDescent="0.2">
      <c r="A25" s="7" t="s">
        <v>59</v>
      </c>
      <c r="B25" s="106" t="s">
        <v>426</v>
      </c>
      <c r="C25" s="40">
        <v>0.86222386999999978</v>
      </c>
      <c r="D25" s="37">
        <v>1.8432726000000008</v>
      </c>
      <c r="E25" s="40">
        <v>113.78120742586275</v>
      </c>
      <c r="F25" s="40">
        <v>4.5763293034251369E-2</v>
      </c>
      <c r="G25" s="40">
        <v>6.6783320000000007E-2</v>
      </c>
      <c r="H25" s="37">
        <v>0.109178</v>
      </c>
      <c r="I25" s="40">
        <v>63.480941049351827</v>
      </c>
      <c r="J25" s="40">
        <v>2.696415060911083E-2</v>
      </c>
      <c r="K25" s="10"/>
    </row>
    <row r="26" spans="1:11" x14ac:dyDescent="0.2">
      <c r="A26" s="7" t="s">
        <v>59</v>
      </c>
      <c r="B26" s="106" t="s">
        <v>427</v>
      </c>
      <c r="C26" s="40">
        <v>0.73083409000000021</v>
      </c>
      <c r="D26" s="37">
        <v>1.28500971</v>
      </c>
      <c r="E26" s="40">
        <v>75.82782844735658</v>
      </c>
      <c r="F26" s="40">
        <v>3.1903189962563513E-2</v>
      </c>
      <c r="G26" s="40">
        <v>0.38107557999999997</v>
      </c>
      <c r="H26" s="37">
        <v>7.5478160000000002E-2</v>
      </c>
      <c r="I26" s="40">
        <v>-80.193388408672106</v>
      </c>
      <c r="J26" s="40">
        <v>1.8641159152380193E-2</v>
      </c>
      <c r="K26" s="10"/>
    </row>
    <row r="27" spans="1:11" x14ac:dyDescent="0.2">
      <c r="A27" s="7" t="s">
        <v>59</v>
      </c>
      <c r="B27" s="106" t="s">
        <v>428</v>
      </c>
      <c r="C27" s="40">
        <v>0.47463390999999971</v>
      </c>
      <c r="D27" s="37">
        <v>0.51874680999999989</v>
      </c>
      <c r="E27" s="40">
        <v>9.2940894172521826</v>
      </c>
      <c r="F27" s="40">
        <v>1.2879029545935367E-2</v>
      </c>
      <c r="G27" s="40">
        <v>8.1332280000000007E-2</v>
      </c>
      <c r="H27" s="37">
        <v>1.8653350000000003E-2</v>
      </c>
      <c r="I27" s="40">
        <v>-77.065256254958058</v>
      </c>
      <c r="J27" s="40">
        <v>4.606896433021832E-3</v>
      </c>
      <c r="K27" s="10"/>
    </row>
    <row r="28" spans="1:11" x14ac:dyDescent="0.2">
      <c r="A28" s="7"/>
      <c r="B28" s="107" t="s">
        <v>25</v>
      </c>
      <c r="C28" s="37">
        <v>473.99716013000085</v>
      </c>
      <c r="D28" s="37">
        <v>577.3099766899993</v>
      </c>
      <c r="E28" s="37">
        <v>21.796083447348778</v>
      </c>
      <c r="F28" s="37">
        <v>14.332988856266434</v>
      </c>
      <c r="G28" s="37">
        <v>56.358874479999983</v>
      </c>
      <c r="H28" s="37">
        <v>60.496567180000007</v>
      </c>
      <c r="I28" s="37">
        <v>7.3416879562922421</v>
      </c>
      <c r="J28" s="37">
        <v>14.941092058617226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4" t="s">
        <v>168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1"/>
      <c r="E31" s="30"/>
    </row>
    <row r="32" spans="1:11" x14ac:dyDescent="0.2">
      <c r="B32" s="30"/>
      <c r="C32" s="30"/>
      <c r="D32" s="91"/>
      <c r="E32" s="30"/>
    </row>
    <row r="33" spans="3:5" x14ac:dyDescent="0.2">
      <c r="C33" s="30"/>
      <c r="D33" s="91"/>
    </row>
    <row r="34" spans="3:5" x14ac:dyDescent="0.2">
      <c r="C34" s="30"/>
      <c r="D34" s="91"/>
    </row>
    <row r="35" spans="3:5" x14ac:dyDescent="0.2">
      <c r="C35" s="30"/>
      <c r="D35" s="91"/>
      <c r="E35" s="91"/>
    </row>
    <row r="36" spans="3:5" x14ac:dyDescent="0.2">
      <c r="C36" s="30"/>
      <c r="D36" s="91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3237.8977035900471</v>
      </c>
      <c r="D13" s="37">
        <v>4027.840825660011</v>
      </c>
      <c r="E13" s="37">
        <v>24.396790584029503</v>
      </c>
      <c r="F13" s="87">
        <v>100</v>
      </c>
      <c r="G13" s="37">
        <v>315.19872075999882</v>
      </c>
      <c r="H13" s="37">
        <v>404.90057181000242</v>
      </c>
      <c r="I13" s="37">
        <v>28.458824589680077</v>
      </c>
      <c r="J13" s="87">
        <v>100</v>
      </c>
      <c r="K13" s="10"/>
    </row>
    <row r="14" spans="1:14" ht="15.6" customHeight="1" x14ac:dyDescent="0.2">
      <c r="A14" s="7"/>
      <c r="B14" s="33" t="s">
        <v>40</v>
      </c>
      <c r="C14" s="34">
        <v>1047.4450919999999</v>
      </c>
      <c r="D14" s="35">
        <v>1080.1715159999999</v>
      </c>
      <c r="E14" s="34">
        <v>3.1244047301335787</v>
      </c>
      <c r="F14" s="34">
        <v>26.817631648167247</v>
      </c>
      <c r="G14" s="34">
        <v>107.09594299999999</v>
      </c>
      <c r="H14" s="35">
        <v>103.957526</v>
      </c>
      <c r="I14" s="34">
        <v>-2.9304723522533327</v>
      </c>
      <c r="J14" s="34">
        <v>25.674828152325148</v>
      </c>
      <c r="K14" s="10"/>
    </row>
    <row r="15" spans="1:14" ht="15.6" customHeight="1" x14ac:dyDescent="0.2">
      <c r="A15" s="7"/>
      <c r="B15" s="33" t="s">
        <v>50</v>
      </c>
      <c r="C15" s="34">
        <v>530.79733800000008</v>
      </c>
      <c r="D15" s="35">
        <v>496.65847099999996</v>
      </c>
      <c r="E15" s="34">
        <v>-6.4316198586512385</v>
      </c>
      <c r="F15" s="34">
        <v>12.330637989365343</v>
      </c>
      <c r="G15" s="34">
        <v>55.836663999999999</v>
      </c>
      <c r="H15" s="35">
        <v>47.519311000000002</v>
      </c>
      <c r="I15" s="34">
        <v>-14.895863047978652</v>
      </c>
      <c r="J15" s="34">
        <v>11.736044428778481</v>
      </c>
      <c r="K15" s="10"/>
    </row>
    <row r="16" spans="1:14" ht="15.6" customHeight="1" x14ac:dyDescent="0.2">
      <c r="A16" s="7"/>
      <c r="B16" s="106" t="s">
        <v>411</v>
      </c>
      <c r="C16" s="40">
        <v>20.423696</v>
      </c>
      <c r="D16" s="37">
        <v>22.658009</v>
      </c>
      <c r="E16" s="40">
        <v>10.939807368852339</v>
      </c>
      <c r="F16" s="40">
        <v>0.56253486621550408</v>
      </c>
      <c r="G16" s="40">
        <v>2.0918929999999998</v>
      </c>
      <c r="H16" s="37">
        <v>2.3504480000000001</v>
      </c>
      <c r="I16" s="40">
        <v>12.359857793873786</v>
      </c>
      <c r="J16" s="40">
        <v>0.58050004461414695</v>
      </c>
      <c r="K16" s="10"/>
    </row>
    <row r="17" spans="1:11" ht="15.6" customHeight="1" x14ac:dyDescent="0.2">
      <c r="A17" s="7"/>
      <c r="B17" s="106" t="s">
        <v>412</v>
      </c>
      <c r="C17" s="40">
        <v>345.47628300000002</v>
      </c>
      <c r="D17" s="37">
        <v>290.17671999999999</v>
      </c>
      <c r="E17" s="40">
        <v>-16.00676101982955</v>
      </c>
      <c r="F17" s="40">
        <v>7.2042747605958581</v>
      </c>
      <c r="G17" s="40">
        <v>37.524303000000003</v>
      </c>
      <c r="H17" s="37">
        <v>26.152964999999998</v>
      </c>
      <c r="I17" s="40">
        <v>-30.30392862993352</v>
      </c>
      <c r="J17" s="40">
        <v>6.459107944226897</v>
      </c>
      <c r="K17" s="10"/>
    </row>
    <row r="18" spans="1:11" ht="15.6" customHeight="1" x14ac:dyDescent="0.2">
      <c r="A18" s="7"/>
      <c r="B18" s="106" t="s">
        <v>413</v>
      </c>
      <c r="C18" s="40">
        <v>164.89735899999999</v>
      </c>
      <c r="D18" s="37">
        <v>183.82374200000001</v>
      </c>
      <c r="E18" s="40">
        <v>11.477675030562517</v>
      </c>
      <c r="F18" s="40">
        <v>4.5638283625539806</v>
      </c>
      <c r="G18" s="40">
        <v>16.220468</v>
      </c>
      <c r="H18" s="37">
        <v>19.015898</v>
      </c>
      <c r="I18" s="40">
        <v>17.233966368911169</v>
      </c>
      <c r="J18" s="40">
        <v>4.6964364399374361</v>
      </c>
      <c r="K18" s="10"/>
    </row>
    <row r="19" spans="1:11" ht="15.6" customHeight="1" x14ac:dyDescent="0.2">
      <c r="A19" s="7"/>
      <c r="B19" s="33" t="s">
        <v>51</v>
      </c>
      <c r="C19" s="34">
        <v>516.64775399999996</v>
      </c>
      <c r="D19" s="35">
        <v>583.51304499999992</v>
      </c>
      <c r="E19" s="34">
        <v>12.942142975037484</v>
      </c>
      <c r="F19" s="34">
        <v>14.4869936588019</v>
      </c>
      <c r="G19" s="34">
        <v>51.259278999999992</v>
      </c>
      <c r="H19" s="35">
        <v>56.438215</v>
      </c>
      <c r="I19" s="34">
        <v>10.103411715954902</v>
      </c>
      <c r="J19" s="34">
        <v>13.938783723546667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82.973204999999993</v>
      </c>
      <c r="D20" s="37">
        <v>45.353543999999999</v>
      </c>
      <c r="E20" s="40">
        <v>-45.339529791575487</v>
      </c>
      <c r="F20" s="40">
        <v>1.1260013978474004</v>
      </c>
      <c r="G20" s="40">
        <v>4.4602969999999997</v>
      </c>
      <c r="H20" s="37">
        <v>5.0590599999999997</v>
      </c>
      <c r="I20" s="40">
        <v>13.424285423145598</v>
      </c>
      <c r="J20" s="40">
        <v>1.2494573611948216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55.331977000000002</v>
      </c>
      <c r="D21" s="37">
        <v>69.555333000000005</v>
      </c>
      <c r="E21" s="40">
        <v>25.705490335181768</v>
      </c>
      <c r="F21" s="40">
        <v>1.7268639951431675</v>
      </c>
      <c r="G21" s="40">
        <v>4.7263330000000003</v>
      </c>
      <c r="H21" s="37">
        <v>3.4191820000000002</v>
      </c>
      <c r="I21" s="40">
        <v>-27.656769000406868</v>
      </c>
      <c r="J21" s="40">
        <v>0.84444978299621531</v>
      </c>
      <c r="K21" s="10"/>
    </row>
    <row r="22" spans="1:11" ht="15.6" customHeight="1" x14ac:dyDescent="0.2">
      <c r="A22" s="7" t="s">
        <v>59</v>
      </c>
      <c r="B22" s="2" t="s">
        <v>382</v>
      </c>
      <c r="C22" s="40">
        <v>8.5216919999999998</v>
      </c>
      <c r="D22" s="37">
        <v>9.3791980000000006</v>
      </c>
      <c r="E22" s="40">
        <v>10.062626060646185</v>
      </c>
      <c r="F22" s="40">
        <v>0.23285920188921824</v>
      </c>
      <c r="G22" s="40">
        <v>0.57927099999999998</v>
      </c>
      <c r="H22" s="37">
        <v>0.64253899999999997</v>
      </c>
      <c r="I22" s="40">
        <v>10.922003690845905</v>
      </c>
      <c r="J22" s="40">
        <v>0.158690563742031</v>
      </c>
      <c r="K22" s="10"/>
    </row>
    <row r="23" spans="1:11" ht="15.6" customHeight="1" x14ac:dyDescent="0.2">
      <c r="A23" s="7" t="s">
        <v>59</v>
      </c>
      <c r="B23" s="2" t="s">
        <v>383</v>
      </c>
      <c r="C23" s="40">
        <v>91.613524999999996</v>
      </c>
      <c r="D23" s="37">
        <v>96.432304000000002</v>
      </c>
      <c r="E23" s="40">
        <v>5.2598991251564753</v>
      </c>
      <c r="F23" s="40">
        <v>2.3941438645157578</v>
      </c>
      <c r="G23" s="40">
        <v>9.6286690000000004</v>
      </c>
      <c r="H23" s="37">
        <v>8.5096720000000001</v>
      </c>
      <c r="I23" s="40">
        <v>-11.621512796836198</v>
      </c>
      <c r="J23" s="40">
        <v>2.1016695437005017</v>
      </c>
      <c r="K23" s="10"/>
    </row>
    <row r="24" spans="1:11" x14ac:dyDescent="0.2">
      <c r="A24" s="7" t="s">
        <v>59</v>
      </c>
      <c r="B24" s="2" t="s">
        <v>384</v>
      </c>
      <c r="C24" s="40">
        <v>174.18721300000001</v>
      </c>
      <c r="D24" s="37">
        <v>188.77379199999999</v>
      </c>
      <c r="E24" s="40">
        <v>8.3740813971229677</v>
      </c>
      <c r="F24" s="40">
        <v>4.6867242319355329</v>
      </c>
      <c r="G24" s="40">
        <v>18.955389</v>
      </c>
      <c r="H24" s="37">
        <v>19.599008000000001</v>
      </c>
      <c r="I24" s="40">
        <v>3.3954407371961759</v>
      </c>
      <c r="J24" s="40">
        <v>4.8404495731847819</v>
      </c>
      <c r="K24" s="10"/>
    </row>
    <row r="25" spans="1:11" x14ac:dyDescent="0.2">
      <c r="A25" s="7" t="s">
        <v>59</v>
      </c>
      <c r="B25" s="2" t="s">
        <v>385</v>
      </c>
      <c r="C25" s="40">
        <v>3.2229399999999999</v>
      </c>
      <c r="D25" s="37">
        <v>5.9587810000000001</v>
      </c>
      <c r="E25" s="40">
        <v>84.886501144917375</v>
      </c>
      <c r="F25" s="40">
        <v>0.14793983322376156</v>
      </c>
      <c r="G25" s="40">
        <v>0.57082500000000003</v>
      </c>
      <c r="H25" s="37">
        <v>0.66064800000000001</v>
      </c>
      <c r="I25" s="40">
        <v>15.735645775850738</v>
      </c>
      <c r="J25" s="40">
        <v>0.16316301976229508</v>
      </c>
      <c r="K25" s="10"/>
    </row>
    <row r="26" spans="1:11" x14ac:dyDescent="0.2">
      <c r="A26" s="7" t="s">
        <v>59</v>
      </c>
      <c r="B26" s="2" t="s">
        <v>386</v>
      </c>
      <c r="C26" s="40">
        <v>6.108079</v>
      </c>
      <c r="D26" s="37">
        <v>10.053996</v>
      </c>
      <c r="E26" s="40">
        <v>64.601603875784846</v>
      </c>
      <c r="F26" s="40">
        <v>0.24961254516189896</v>
      </c>
      <c r="G26" s="40">
        <v>0.38100899999999999</v>
      </c>
      <c r="H26" s="37">
        <v>0.94407399999999997</v>
      </c>
      <c r="I26" s="40">
        <v>147.78259831132598</v>
      </c>
      <c r="J26" s="40">
        <v>0.23316193300981608</v>
      </c>
      <c r="K26" s="10"/>
    </row>
    <row r="27" spans="1:11" x14ac:dyDescent="0.2">
      <c r="A27" s="7" t="s">
        <v>59</v>
      </c>
      <c r="B27" s="2" t="s">
        <v>387</v>
      </c>
      <c r="C27" s="40">
        <v>94.689122999999995</v>
      </c>
      <c r="D27" s="37">
        <v>158.00609700000001</v>
      </c>
      <c r="E27" s="40">
        <v>66.868265323357164</v>
      </c>
      <c r="F27" s="40">
        <v>3.9228485890851648</v>
      </c>
      <c r="G27" s="40">
        <v>11.957485999999999</v>
      </c>
      <c r="H27" s="37">
        <v>17.604032</v>
      </c>
      <c r="I27" s="40">
        <v>47.221849141199087</v>
      </c>
      <c r="J27" s="40">
        <v>4.347741945956205</v>
      </c>
      <c r="K27" s="10"/>
    </row>
    <row r="28" spans="1:11" x14ac:dyDescent="0.2">
      <c r="A28" s="7"/>
      <c r="B28" s="2" t="s">
        <v>388</v>
      </c>
      <c r="C28" s="40">
        <v>59.641706999999997</v>
      </c>
      <c r="D28" s="37">
        <v>85.851623000000004</v>
      </c>
      <c r="E28" s="40">
        <v>43.945616781223265</v>
      </c>
      <c r="F28" s="40">
        <v>2.1314552067963648</v>
      </c>
      <c r="G28" s="40">
        <v>4.2995150000000004</v>
      </c>
      <c r="H28" s="37">
        <v>10.758205999999999</v>
      </c>
      <c r="I28" s="40">
        <v>150.21905959160503</v>
      </c>
      <c r="J28" s="40">
        <v>2.6569994583875851</v>
      </c>
      <c r="K28" s="10"/>
    </row>
    <row r="29" spans="1:11" x14ac:dyDescent="0.2">
      <c r="A29" s="7"/>
      <c r="B29" s="2" t="s">
        <v>389</v>
      </c>
      <c r="C29" s="40">
        <v>1236.4929030000001</v>
      </c>
      <c r="D29" s="37">
        <v>1519.7764159999999</v>
      </c>
      <c r="E29" s="40">
        <v>22.910241725827341</v>
      </c>
      <c r="F29" s="40">
        <v>37.73178935766326</v>
      </c>
      <c r="G29" s="40">
        <v>105.906246</v>
      </c>
      <c r="H29" s="37">
        <v>136.77448200000001</v>
      </c>
      <c r="I29" s="40">
        <v>29.14675684000736</v>
      </c>
      <c r="J29" s="40">
        <v>33.779770028129462</v>
      </c>
      <c r="K29" s="10"/>
    </row>
    <row r="30" spans="1:11" x14ac:dyDescent="0.2">
      <c r="A30" s="7"/>
      <c r="B30" s="2" t="s">
        <v>390</v>
      </c>
      <c r="C30" s="40">
        <v>11.806421</v>
      </c>
      <c r="D30" s="37">
        <v>16.524583</v>
      </c>
      <c r="E30" s="40">
        <v>39.962677936014643</v>
      </c>
      <c r="F30" s="40">
        <v>0.41025908707035974</v>
      </c>
      <c r="G30" s="40">
        <v>1.5619590000000001</v>
      </c>
      <c r="H30" s="37">
        <v>1.785026</v>
      </c>
      <c r="I30" s="40">
        <v>14.28123273402182</v>
      </c>
      <c r="J30" s="40">
        <v>0.44085539124346174</v>
      </c>
      <c r="K30" s="10"/>
    </row>
    <row r="31" spans="1:11" x14ac:dyDescent="0.2">
      <c r="A31" s="7"/>
      <c r="B31" s="33" t="s">
        <v>41</v>
      </c>
      <c r="C31" s="34">
        <v>302.24508700000001</v>
      </c>
      <c r="D31" s="35">
        <v>505.26739899999995</v>
      </c>
      <c r="E31" s="34">
        <v>67.171418405884609</v>
      </c>
      <c r="F31" s="34">
        <v>12.544373545774508</v>
      </c>
      <c r="G31" s="34">
        <v>24.656469999999999</v>
      </c>
      <c r="H31" s="35">
        <v>66.831290999999993</v>
      </c>
      <c r="I31" s="34">
        <v>171.04971230674951</v>
      </c>
      <c r="J31" s="34">
        <v>16.505605487601098</v>
      </c>
      <c r="K31" s="10"/>
    </row>
    <row r="32" spans="1:11" x14ac:dyDescent="0.2">
      <c r="A32" s="7" t="s">
        <v>59</v>
      </c>
      <c r="B32" s="2" t="s">
        <v>391</v>
      </c>
      <c r="C32" s="40">
        <v>42.16498</v>
      </c>
      <c r="D32" s="37">
        <v>68.948329999999999</v>
      </c>
      <c r="E32" s="40">
        <v>63.520366901632585</v>
      </c>
      <c r="F32" s="40">
        <v>1.7117938117304319</v>
      </c>
      <c r="G32" s="40">
        <v>2.1729150000000002</v>
      </c>
      <c r="H32" s="37">
        <v>15.315469</v>
      </c>
      <c r="I32" s="40">
        <v>604.83516382371135</v>
      </c>
      <c r="J32" s="40">
        <v>3.7825259005034715</v>
      </c>
      <c r="K32" s="10"/>
    </row>
    <row r="33" spans="1:11" x14ac:dyDescent="0.2">
      <c r="A33" s="7" t="s">
        <v>59</v>
      </c>
      <c r="B33" s="2" t="s">
        <v>392</v>
      </c>
      <c r="C33" s="40">
        <v>44.279384</v>
      </c>
      <c r="D33" s="37">
        <v>48.303750999999998</v>
      </c>
      <c r="E33" s="40">
        <v>9.0885794617197035</v>
      </c>
      <c r="F33" s="40">
        <v>1.1992467699387013</v>
      </c>
      <c r="G33" s="40">
        <v>3.5523630000000002</v>
      </c>
      <c r="H33" s="37">
        <v>4.5626239999999996</v>
      </c>
      <c r="I33" s="40">
        <v>28.439126294244122</v>
      </c>
      <c r="J33" s="40">
        <v>1.1268504708709053</v>
      </c>
      <c r="K33" s="10"/>
    </row>
    <row r="34" spans="1:11" x14ac:dyDescent="0.2">
      <c r="A34" s="7" t="s">
        <v>59</v>
      </c>
      <c r="B34" s="2" t="s">
        <v>394</v>
      </c>
      <c r="C34" s="40">
        <v>37.212394000000003</v>
      </c>
      <c r="D34" s="37">
        <v>172.50248300000001</v>
      </c>
      <c r="E34" s="40">
        <v>363.56190628315932</v>
      </c>
      <c r="F34" s="40">
        <v>4.2827532285050856</v>
      </c>
      <c r="G34" s="40">
        <v>4.63924</v>
      </c>
      <c r="H34" s="37">
        <v>19.073031</v>
      </c>
      <c r="I34" s="40">
        <v>311.12404186892678</v>
      </c>
      <c r="J34" s="40">
        <v>4.7105468176394485</v>
      </c>
      <c r="K34" s="10"/>
    </row>
    <row r="35" spans="1:11" x14ac:dyDescent="0.2">
      <c r="A35" s="7" t="s">
        <v>59</v>
      </c>
      <c r="B35" s="2" t="s">
        <v>414</v>
      </c>
      <c r="C35" s="40">
        <v>7.9280470000000003</v>
      </c>
      <c r="D35" s="37">
        <v>12.994434999999999</v>
      </c>
      <c r="E35" s="40">
        <v>63.904616105328316</v>
      </c>
      <c r="F35" s="40">
        <v>0.32261540518723708</v>
      </c>
      <c r="G35" s="40">
        <v>4.4468000000000001E-2</v>
      </c>
      <c r="H35" s="37">
        <v>4.7749459999999999</v>
      </c>
      <c r="I35" s="40"/>
      <c r="J35" s="40">
        <v>1.1792885296888689</v>
      </c>
      <c r="K35" s="10"/>
    </row>
    <row r="36" spans="1:11" x14ac:dyDescent="0.2">
      <c r="A36" s="7" t="s">
        <v>59</v>
      </c>
      <c r="B36" s="2" t="s">
        <v>395</v>
      </c>
      <c r="C36" s="40">
        <v>11.85012</v>
      </c>
      <c r="D36" s="37">
        <v>26.436947</v>
      </c>
      <c r="E36" s="40">
        <v>123.09433997292855</v>
      </c>
      <c r="F36" s="40">
        <v>0.65635530658458885</v>
      </c>
      <c r="G36" s="40">
        <v>1.461344</v>
      </c>
      <c r="H36" s="37">
        <v>3.2155719999999999</v>
      </c>
      <c r="I36" s="40">
        <v>120.0420982328596</v>
      </c>
      <c r="J36" s="40">
        <v>0.794163363520487</v>
      </c>
      <c r="K36" s="10"/>
    </row>
    <row r="37" spans="1:11" x14ac:dyDescent="0.2">
      <c r="A37" s="7" t="s">
        <v>59</v>
      </c>
      <c r="B37" s="2" t="s">
        <v>398</v>
      </c>
      <c r="C37" s="40">
        <v>20.908176999999998</v>
      </c>
      <c r="D37" s="37">
        <v>14.472621</v>
      </c>
      <c r="E37" s="40">
        <v>-30.780091444605617</v>
      </c>
      <c r="F37" s="40">
        <v>0.3593146210694283</v>
      </c>
      <c r="G37" s="40">
        <v>0.69421200000000005</v>
      </c>
      <c r="H37" s="37">
        <v>1.4503159999999999</v>
      </c>
      <c r="I37" s="40">
        <v>108.91543217345708</v>
      </c>
      <c r="J37" s="40">
        <v>0.35819065246481141</v>
      </c>
      <c r="K37" s="10"/>
    </row>
    <row r="38" spans="1:11" x14ac:dyDescent="0.2">
      <c r="A38" s="7" t="s">
        <v>59</v>
      </c>
      <c r="B38" s="2" t="s">
        <v>399</v>
      </c>
      <c r="C38" s="40">
        <v>46.960228000000001</v>
      </c>
      <c r="D38" s="37">
        <v>73.783957000000001</v>
      </c>
      <c r="E38" s="40">
        <v>57.120099587250728</v>
      </c>
      <c r="F38" s="40">
        <v>1.8318488786832732</v>
      </c>
      <c r="G38" s="40">
        <v>6.7685570000000004</v>
      </c>
      <c r="H38" s="37">
        <v>8.8613230000000005</v>
      </c>
      <c r="I38" s="40">
        <v>30.91893885210688</v>
      </c>
      <c r="J38" s="40">
        <v>2.1885182726188228</v>
      </c>
      <c r="K38" s="10"/>
    </row>
    <row r="39" spans="1:11" x14ac:dyDescent="0.2">
      <c r="A39" s="7" t="s">
        <v>59</v>
      </c>
      <c r="B39" s="2" t="s">
        <v>405</v>
      </c>
      <c r="C39" s="40">
        <v>15.842694</v>
      </c>
      <c r="D39" s="37">
        <v>15.577145</v>
      </c>
      <c r="E39" s="40">
        <v>-1.676160632781265</v>
      </c>
      <c r="F39" s="40">
        <v>0.38673685664943064</v>
      </c>
      <c r="G39" s="40">
        <v>1.1551119999999999</v>
      </c>
      <c r="H39" s="37">
        <v>1.6177079999999999</v>
      </c>
      <c r="I39" s="40">
        <v>40.047718316492251</v>
      </c>
      <c r="J39" s="40">
        <v>0.39953215990001156</v>
      </c>
      <c r="K39" s="10"/>
    </row>
    <row r="40" spans="1:11" x14ac:dyDescent="0.2">
      <c r="A40" s="7" t="s">
        <v>59</v>
      </c>
      <c r="B40" s="2" t="s">
        <v>400</v>
      </c>
      <c r="C40" s="40">
        <v>31.171312</v>
      </c>
      <c r="D40" s="37">
        <v>42.556082000000004</v>
      </c>
      <c r="E40" s="40">
        <v>36.523230077707346</v>
      </c>
      <c r="F40" s="40">
        <v>1.0565482560504775</v>
      </c>
      <c r="G40" s="40">
        <v>2.681756</v>
      </c>
      <c r="H40" s="37">
        <v>4.3560720000000002</v>
      </c>
      <c r="I40" s="40">
        <v>62.433569646157224</v>
      </c>
      <c r="J40" s="40">
        <v>1.0758374532610109</v>
      </c>
      <c r="K40" s="10"/>
    </row>
    <row r="41" spans="1:11" x14ac:dyDescent="0.2">
      <c r="A41" s="7" t="s">
        <v>59</v>
      </c>
      <c r="B41" s="2" t="s">
        <v>409</v>
      </c>
      <c r="C41" s="40">
        <v>2.7938540000000001</v>
      </c>
      <c r="D41" s="37">
        <v>4.3737180000000002</v>
      </c>
      <c r="E41" s="40">
        <v>56.547836787462778</v>
      </c>
      <c r="F41" s="40">
        <v>0.10858716094579812</v>
      </c>
      <c r="G41" s="40">
        <v>0.25309199999999998</v>
      </c>
      <c r="H41" s="37">
        <v>0.66852599999999995</v>
      </c>
      <c r="I41" s="40">
        <v>164.14347351951068</v>
      </c>
      <c r="J41" s="40">
        <v>0.16510868261102443</v>
      </c>
      <c r="K41" s="10"/>
    </row>
    <row r="42" spans="1:11" x14ac:dyDescent="0.2">
      <c r="A42" s="7" t="s">
        <v>59</v>
      </c>
      <c r="B42" s="2" t="s">
        <v>401</v>
      </c>
      <c r="C42" s="40">
        <v>41.133896999999997</v>
      </c>
      <c r="D42" s="37">
        <v>25.31793</v>
      </c>
      <c r="E42" s="40">
        <v>-38.449960138714786</v>
      </c>
      <c r="F42" s="40">
        <v>0.62857325043005763</v>
      </c>
      <c r="G42" s="40">
        <v>1.233411</v>
      </c>
      <c r="H42" s="37">
        <v>2.9357039999999999</v>
      </c>
      <c r="I42" s="40">
        <v>138.01506553776477</v>
      </c>
      <c r="J42" s="40">
        <v>0.72504318452223981</v>
      </c>
      <c r="K42" s="10"/>
    </row>
    <row r="43" spans="1:11" x14ac:dyDescent="0.2">
      <c r="A43" s="7"/>
      <c r="B43" s="2" t="s">
        <v>402</v>
      </c>
      <c r="C43" s="40">
        <v>2.5969630000000001</v>
      </c>
      <c r="D43" s="37">
        <v>5.0903169999999998</v>
      </c>
      <c r="E43" s="40">
        <v>96.010378276471386</v>
      </c>
      <c r="F43" s="40">
        <v>0.12637830590452614</v>
      </c>
      <c r="G43" s="40">
        <v>0.32515300000000003</v>
      </c>
      <c r="H43" s="37">
        <v>0.56159499999999996</v>
      </c>
      <c r="I43" s="40">
        <v>72.71715161785373</v>
      </c>
      <c r="J43" s="40">
        <v>0.13869948305815819</v>
      </c>
      <c r="K43" s="10"/>
    </row>
    <row r="44" spans="1:11" x14ac:dyDescent="0.2">
      <c r="A44" s="7"/>
      <c r="B44" s="2" t="s">
        <v>2</v>
      </c>
      <c r="C44" s="40">
        <v>577.66953059004709</v>
      </c>
      <c r="D44" s="37">
        <v>815.15897166001116</v>
      </c>
      <c r="E44" s="40">
        <v>41.11164402723233</v>
      </c>
      <c r="F44" s="40">
        <v>20.238112848623739</v>
      </c>
      <c r="G44" s="40">
        <v>71.353434759998819</v>
      </c>
      <c r="H44" s="37">
        <v>84.232445810002432</v>
      </c>
      <c r="I44" s="40">
        <v>18.04960208758397</v>
      </c>
      <c r="J44" s="40">
        <v>20.803241999255086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5" x14ac:dyDescent="0.2">
      <c r="C49" s="30"/>
      <c r="D49" s="91"/>
    </row>
    <row r="50" spans="3:5" x14ac:dyDescent="0.2">
      <c r="C50" s="30"/>
      <c r="D50" s="91"/>
    </row>
    <row r="51" spans="3:5" x14ac:dyDescent="0.2">
      <c r="C51" s="30"/>
      <c r="D51" s="91"/>
      <c r="E51" s="91"/>
    </row>
    <row r="52" spans="3:5" x14ac:dyDescent="0.2">
      <c r="C52" s="30"/>
      <c r="D52" s="9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60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1372.7647046700215</v>
      </c>
      <c r="D13" s="37">
        <v>1618.250959550008</v>
      </c>
      <c r="E13" s="37">
        <v>17.88261703151781</v>
      </c>
      <c r="F13" s="87">
        <v>100</v>
      </c>
      <c r="G13" s="37">
        <v>109.76070265999998</v>
      </c>
      <c r="H13" s="37">
        <v>163.28382687000027</v>
      </c>
      <c r="I13" s="37">
        <v>48.763467172578224</v>
      </c>
      <c r="J13" s="87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39.038803000000001</v>
      </c>
      <c r="D14" s="35">
        <v>50.550446000000008</v>
      </c>
      <c r="E14" s="34">
        <v>29.487694589406367</v>
      </c>
      <c r="F14" s="34">
        <v>3.1237704944143352</v>
      </c>
      <c r="G14" s="34">
        <v>3.2271530000000004</v>
      </c>
      <c r="H14" s="35">
        <v>4.3326820000000001</v>
      </c>
      <c r="I14" s="34">
        <v>34.25709905913974</v>
      </c>
      <c r="J14" s="34">
        <v>2.6534667168534085</v>
      </c>
      <c r="K14" s="10"/>
    </row>
    <row r="15" spans="1:14" ht="15.6" customHeight="1" x14ac:dyDescent="0.2">
      <c r="A15" s="7"/>
      <c r="B15" s="33" t="s">
        <v>50</v>
      </c>
      <c r="C15" s="34">
        <v>9.3407159999999987</v>
      </c>
      <c r="D15" s="35">
        <v>14.927986000000001</v>
      </c>
      <c r="E15" s="34">
        <v>59.816292455524845</v>
      </c>
      <c r="F15" s="34">
        <v>0.9224765733586261</v>
      </c>
      <c r="G15" s="34">
        <v>0.67815400000000003</v>
      </c>
      <c r="H15" s="35">
        <v>1.5713200000000001</v>
      </c>
      <c r="I15" s="34">
        <v>131.70548282543493</v>
      </c>
      <c r="J15" s="34">
        <v>0.96232433433289088</v>
      </c>
      <c r="K15" s="10"/>
    </row>
    <row r="16" spans="1:14" ht="15.6" customHeight="1" x14ac:dyDescent="0.2">
      <c r="A16" s="7"/>
      <c r="B16" s="106" t="s">
        <v>411</v>
      </c>
      <c r="C16" s="40">
        <v>7.3688000000000003E-2</v>
      </c>
      <c r="D16" s="37">
        <v>0.17050000000000001</v>
      </c>
      <c r="E16" s="40">
        <v>131.38095755075452</v>
      </c>
      <c r="F16" s="40">
        <v>1.0536066670858732E-2</v>
      </c>
      <c r="G16" s="40">
        <v>0</v>
      </c>
      <c r="H16" s="37">
        <v>0.10272000000000001</v>
      </c>
      <c r="I16" s="40" t="s">
        <v>93</v>
      </c>
      <c r="J16" s="40">
        <v>6.2908863645008375E-2</v>
      </c>
      <c r="K16" s="10"/>
    </row>
    <row r="17" spans="1:11" ht="15.6" customHeight="1" x14ac:dyDescent="0.2">
      <c r="A17" s="7"/>
      <c r="B17" s="106" t="s">
        <v>412</v>
      </c>
      <c r="C17" s="40">
        <v>7.4599659999999997</v>
      </c>
      <c r="D17" s="37">
        <v>12.430032000000001</v>
      </c>
      <c r="E17" s="40">
        <v>66.623172277192694</v>
      </c>
      <c r="F17" s="40">
        <v>0.76811522506104113</v>
      </c>
      <c r="G17" s="40">
        <v>0.44758300000000001</v>
      </c>
      <c r="H17" s="37">
        <v>1.0838080000000001</v>
      </c>
      <c r="I17" s="40">
        <v>142.1468196960117</v>
      </c>
      <c r="J17" s="40">
        <v>0.66375710367376595</v>
      </c>
      <c r="K17" s="10"/>
    </row>
    <row r="18" spans="1:11" ht="15.6" customHeight="1" x14ac:dyDescent="0.2">
      <c r="A18" s="7"/>
      <c r="B18" s="106" t="s">
        <v>413</v>
      </c>
      <c r="C18" s="40">
        <v>1.8070619999999999</v>
      </c>
      <c r="D18" s="37">
        <v>2.3274539999999999</v>
      </c>
      <c r="E18" s="40">
        <v>28.797683754071524</v>
      </c>
      <c r="F18" s="40">
        <v>0.14382528162672631</v>
      </c>
      <c r="G18" s="40">
        <v>0.230571</v>
      </c>
      <c r="H18" s="37">
        <v>0.38479200000000002</v>
      </c>
      <c r="I18" s="40">
        <v>66.886555551218521</v>
      </c>
      <c r="J18" s="40">
        <v>0.23565836701411663</v>
      </c>
      <c r="K18" s="10"/>
    </row>
    <row r="19" spans="1:11" ht="15.6" customHeight="1" x14ac:dyDescent="0.2">
      <c r="A19" s="7"/>
      <c r="B19" s="33" t="s">
        <v>51</v>
      </c>
      <c r="C19" s="34">
        <v>29.698087000000005</v>
      </c>
      <c r="D19" s="35">
        <v>35.622460000000004</v>
      </c>
      <c r="E19" s="34">
        <v>19.948668747586318</v>
      </c>
      <c r="F19" s="34">
        <v>2.2012939210557088</v>
      </c>
      <c r="G19" s="34">
        <v>2.5489990000000002</v>
      </c>
      <c r="H19" s="35">
        <v>2.7613620000000001</v>
      </c>
      <c r="I19" s="34">
        <v>8.3312312009537806</v>
      </c>
      <c r="J19" s="34">
        <v>1.6911423825205181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2.3194249999999998</v>
      </c>
      <c r="D20" s="37">
        <v>2.438812</v>
      </c>
      <c r="E20" s="40">
        <v>5.1472671028379935</v>
      </c>
      <c r="F20" s="40">
        <v>0.15070666175771449</v>
      </c>
      <c r="G20" s="40">
        <v>0.32941900000000002</v>
      </c>
      <c r="H20" s="37">
        <v>0.31569599999999998</v>
      </c>
      <c r="I20" s="40">
        <v>-4.1658192150422551</v>
      </c>
      <c r="J20" s="40">
        <v>0.19334186738000933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1.85894</v>
      </c>
      <c r="D21" s="37">
        <v>3.027196</v>
      </c>
      <c r="E21" s="40">
        <v>62.845277416161906</v>
      </c>
      <c r="F21" s="40">
        <v>0.18706591719505494</v>
      </c>
      <c r="G21" s="40">
        <v>0.156888</v>
      </c>
      <c r="H21" s="37">
        <v>0.169658</v>
      </c>
      <c r="I21" s="40">
        <v>8.1395645301106434</v>
      </c>
      <c r="J21" s="40">
        <v>0.10390373820370745</v>
      </c>
      <c r="K21" s="10"/>
    </row>
    <row r="22" spans="1:11" ht="15.6" customHeight="1" x14ac:dyDescent="0.2">
      <c r="A22" s="7" t="s">
        <v>59</v>
      </c>
      <c r="B22" s="2" t="s">
        <v>382</v>
      </c>
      <c r="C22" s="40">
        <v>0.19462599999999999</v>
      </c>
      <c r="D22" s="37">
        <v>0.106838</v>
      </c>
      <c r="E22" s="40">
        <v>-45.105998170850761</v>
      </c>
      <c r="F22" s="40">
        <v>6.6020662227636671E-3</v>
      </c>
      <c r="G22" s="40">
        <v>1.0245000000000001E-2</v>
      </c>
      <c r="H22" s="37">
        <v>3.9199999999999999E-2</v>
      </c>
      <c r="I22" s="40">
        <v>282.62567105905316</v>
      </c>
      <c r="J22" s="40">
        <v>2.4007276624652726E-2</v>
      </c>
      <c r="K22" s="10"/>
    </row>
    <row r="23" spans="1:11" ht="15.6" customHeight="1" x14ac:dyDescent="0.2">
      <c r="A23" s="7" t="s">
        <v>59</v>
      </c>
      <c r="B23" s="2" t="s">
        <v>383</v>
      </c>
      <c r="C23" s="40">
        <v>3.1381070000000002</v>
      </c>
      <c r="D23" s="37">
        <v>4.5626680000000004</v>
      </c>
      <c r="E23" s="40">
        <v>45.395552159311322</v>
      </c>
      <c r="F23" s="40">
        <v>0.2819505820820743</v>
      </c>
      <c r="G23" s="40">
        <v>0.48355599999999999</v>
      </c>
      <c r="H23" s="37">
        <v>0.127663</v>
      </c>
      <c r="I23" s="40">
        <v>-73.599128125801357</v>
      </c>
      <c r="J23" s="40">
        <v>7.8184718258495947E-2</v>
      </c>
      <c r="K23" s="10"/>
    </row>
    <row r="24" spans="1:11" x14ac:dyDescent="0.2">
      <c r="A24" s="7" t="s">
        <v>59</v>
      </c>
      <c r="B24" s="2" t="s">
        <v>384</v>
      </c>
      <c r="C24" s="40">
        <v>8.5138890000000007</v>
      </c>
      <c r="D24" s="37">
        <v>8.6161960000000004</v>
      </c>
      <c r="E24" s="40">
        <v>1.2016482714303667</v>
      </c>
      <c r="F24" s="40">
        <v>0.53243880061692861</v>
      </c>
      <c r="G24" s="40">
        <v>0.455341</v>
      </c>
      <c r="H24" s="37">
        <v>0.602325</v>
      </c>
      <c r="I24" s="40">
        <v>32.279983572750972</v>
      </c>
      <c r="J24" s="40">
        <v>0.36888221665673349</v>
      </c>
      <c r="K24" s="10"/>
    </row>
    <row r="25" spans="1:11" x14ac:dyDescent="0.2">
      <c r="A25" s="7" t="s">
        <v>59</v>
      </c>
      <c r="B25" s="2" t="s">
        <v>385</v>
      </c>
      <c r="C25" s="40">
        <v>0.197659</v>
      </c>
      <c r="D25" s="37">
        <v>0.50946100000000005</v>
      </c>
      <c r="E25" s="40">
        <v>157.74743371159423</v>
      </c>
      <c r="F25" s="40">
        <v>3.1482199778312965E-2</v>
      </c>
      <c r="G25" s="40">
        <v>0</v>
      </c>
      <c r="H25" s="37">
        <v>0</v>
      </c>
      <c r="I25" s="40" t="s">
        <v>93</v>
      </c>
      <c r="J25" s="40">
        <v>0</v>
      </c>
      <c r="K25" s="10"/>
    </row>
    <row r="26" spans="1:11" x14ac:dyDescent="0.2">
      <c r="A26" s="7" t="s">
        <v>59</v>
      </c>
      <c r="B26" s="2" t="s">
        <v>386</v>
      </c>
      <c r="C26" s="40">
        <v>0.14601</v>
      </c>
      <c r="D26" s="37">
        <v>0.71181499999999998</v>
      </c>
      <c r="E26" s="40">
        <v>387.51112937470032</v>
      </c>
      <c r="F26" s="40">
        <v>4.3986687960805328E-2</v>
      </c>
      <c r="G26" s="40">
        <v>0</v>
      </c>
      <c r="H26" s="37">
        <v>9.3871999999999997E-2</v>
      </c>
      <c r="I26" s="40" t="s">
        <v>93</v>
      </c>
      <c r="J26" s="40">
        <v>5.7490078349729606E-2</v>
      </c>
      <c r="K26" s="10"/>
    </row>
    <row r="27" spans="1:11" x14ac:dyDescent="0.2">
      <c r="A27" s="7" t="s">
        <v>59</v>
      </c>
      <c r="B27" s="2" t="s">
        <v>387</v>
      </c>
      <c r="C27" s="40">
        <v>13.329431</v>
      </c>
      <c r="D27" s="37">
        <v>15.649474</v>
      </c>
      <c r="E27" s="40">
        <v>17.405416630312274</v>
      </c>
      <c r="F27" s="40">
        <v>0.96706100544205442</v>
      </c>
      <c r="G27" s="40">
        <v>1.11355</v>
      </c>
      <c r="H27" s="37">
        <v>1.4129480000000001</v>
      </c>
      <c r="I27" s="40">
        <v>26.886803466391274</v>
      </c>
      <c r="J27" s="40">
        <v>0.86533248704718924</v>
      </c>
      <c r="K27" s="10"/>
    </row>
    <row r="28" spans="1:11" x14ac:dyDescent="0.2">
      <c r="A28" s="7"/>
      <c r="B28" s="2" t="s">
        <v>388</v>
      </c>
      <c r="C28" s="40">
        <v>44.3157</v>
      </c>
      <c r="D28" s="37">
        <v>65.378383999999997</v>
      </c>
      <c r="E28" s="40">
        <v>47.528717813325748</v>
      </c>
      <c r="F28" s="40">
        <v>4.0400645903636585</v>
      </c>
      <c r="G28" s="40">
        <v>3.3978999999999999</v>
      </c>
      <c r="H28" s="37">
        <v>8.7662150000000008</v>
      </c>
      <c r="I28" s="40">
        <v>157.98919921127759</v>
      </c>
      <c r="J28" s="40">
        <v>5.3686976646984723</v>
      </c>
      <c r="K28" s="10"/>
    </row>
    <row r="29" spans="1:11" x14ac:dyDescent="0.2">
      <c r="A29" s="7"/>
      <c r="B29" s="2" t="s">
        <v>389</v>
      </c>
      <c r="C29" s="40">
        <v>860.47660199999996</v>
      </c>
      <c r="D29" s="37">
        <v>980.53552400000001</v>
      </c>
      <c r="E29" s="40">
        <v>13.952607394663374</v>
      </c>
      <c r="F29" s="40">
        <v>60.592302956066867</v>
      </c>
      <c r="G29" s="40">
        <v>62.533400999999998</v>
      </c>
      <c r="H29" s="37">
        <v>85.022009999999995</v>
      </c>
      <c r="I29" s="40">
        <v>35.962555434974661</v>
      </c>
      <c r="J29" s="40">
        <v>52.070074317703828</v>
      </c>
      <c r="K29" s="10"/>
    </row>
    <row r="30" spans="1:11" x14ac:dyDescent="0.2">
      <c r="A30" s="7"/>
      <c r="B30" s="2" t="s">
        <v>390</v>
      </c>
      <c r="C30" s="40">
        <v>2.2750620000000001</v>
      </c>
      <c r="D30" s="37">
        <v>2.2106469999999998</v>
      </c>
      <c r="E30" s="40">
        <v>-2.8313514093242453</v>
      </c>
      <c r="F30" s="40">
        <v>0.13660717992805771</v>
      </c>
      <c r="G30" s="40">
        <v>0.165215</v>
      </c>
      <c r="H30" s="37">
        <v>0.12626000000000001</v>
      </c>
      <c r="I30" s="40">
        <v>-23.578367581636041</v>
      </c>
      <c r="J30" s="40">
        <v>7.7325478230322792E-2</v>
      </c>
      <c r="K30" s="10"/>
    </row>
    <row r="31" spans="1:11" x14ac:dyDescent="0.2">
      <c r="A31" s="7" t="s">
        <v>59</v>
      </c>
      <c r="B31" s="33" t="s">
        <v>41</v>
      </c>
      <c r="C31" s="34">
        <v>200.41657900000004</v>
      </c>
      <c r="D31" s="35">
        <v>263.56562999999994</v>
      </c>
      <c r="E31" s="34">
        <v>31.508895778527336</v>
      </c>
      <c r="F31" s="34">
        <v>16.28706774092014</v>
      </c>
      <c r="G31" s="34">
        <v>15.074751000000003</v>
      </c>
      <c r="H31" s="35">
        <v>43.775886000000007</v>
      </c>
      <c r="I31" s="34">
        <v>190.39210000881604</v>
      </c>
      <c r="J31" s="34">
        <v>26.809688895185275</v>
      </c>
      <c r="K31" s="10"/>
    </row>
    <row r="32" spans="1:11" x14ac:dyDescent="0.2">
      <c r="A32" s="7" t="s">
        <v>59</v>
      </c>
      <c r="B32" s="2" t="s">
        <v>391</v>
      </c>
      <c r="C32" s="40">
        <v>29.725116</v>
      </c>
      <c r="D32" s="37">
        <v>53.654800999999999</v>
      </c>
      <c r="E32" s="40">
        <v>80.503251862835441</v>
      </c>
      <c r="F32" s="40">
        <v>3.315604460690075</v>
      </c>
      <c r="G32" s="40">
        <v>0.86075599999999997</v>
      </c>
      <c r="H32" s="37">
        <v>13.980672999999999</v>
      </c>
      <c r="I32" s="40"/>
      <c r="J32" s="40">
        <v>8.5621909211687104</v>
      </c>
      <c r="K32" s="10"/>
    </row>
    <row r="33" spans="1:11" x14ac:dyDescent="0.2">
      <c r="A33" s="7" t="s">
        <v>59</v>
      </c>
      <c r="B33" s="2" t="s">
        <v>392</v>
      </c>
      <c r="C33" s="40">
        <v>32.897176000000002</v>
      </c>
      <c r="D33" s="37">
        <v>34.670476000000001</v>
      </c>
      <c r="E33" s="40">
        <v>5.3904322972889718</v>
      </c>
      <c r="F33" s="40">
        <v>2.1424659627355283</v>
      </c>
      <c r="G33" s="40">
        <v>2.3417150000000002</v>
      </c>
      <c r="H33" s="37">
        <v>4.4224420000000002</v>
      </c>
      <c r="I33" s="40">
        <v>88.854835024757477</v>
      </c>
      <c r="J33" s="40">
        <v>2.7084384808796544</v>
      </c>
      <c r="K33" s="10"/>
    </row>
    <row r="34" spans="1:11" x14ac:dyDescent="0.2">
      <c r="A34" s="7" t="s">
        <v>59</v>
      </c>
      <c r="B34" s="2" t="s">
        <v>394</v>
      </c>
      <c r="C34" s="40">
        <v>20.090446</v>
      </c>
      <c r="D34" s="37">
        <v>30.117068</v>
      </c>
      <c r="E34" s="40">
        <v>49.907413703010882</v>
      </c>
      <c r="F34" s="40">
        <v>1.8610876033946393</v>
      </c>
      <c r="G34" s="40">
        <v>2.9979979999999999</v>
      </c>
      <c r="H34" s="37">
        <v>5.0146110000000004</v>
      </c>
      <c r="I34" s="40">
        <v>67.265321724697628</v>
      </c>
      <c r="J34" s="40">
        <v>3.0711008531129194</v>
      </c>
      <c r="K34" s="10"/>
    </row>
    <row r="35" spans="1:11" x14ac:dyDescent="0.2">
      <c r="A35" s="7" t="s">
        <v>59</v>
      </c>
      <c r="B35" s="2" t="s">
        <v>414</v>
      </c>
      <c r="C35" s="40">
        <v>7.856789</v>
      </c>
      <c r="D35" s="37">
        <v>12.699707999999999</v>
      </c>
      <c r="E35" s="40">
        <v>61.639926947255418</v>
      </c>
      <c r="F35" s="40">
        <v>0.78477988380315533</v>
      </c>
      <c r="G35" s="40">
        <v>4.4468000000000001E-2</v>
      </c>
      <c r="H35" s="37">
        <v>4.6923690000000002</v>
      </c>
      <c r="I35" s="40"/>
      <c r="J35" s="40">
        <v>2.8737500155088034</v>
      </c>
      <c r="K35" s="10"/>
    </row>
    <row r="36" spans="1:11" x14ac:dyDescent="0.2">
      <c r="A36" s="7" t="s">
        <v>59</v>
      </c>
      <c r="B36" s="2" t="s">
        <v>395</v>
      </c>
      <c r="C36" s="40">
        <v>6.868309</v>
      </c>
      <c r="D36" s="37">
        <v>7.5480830000000001</v>
      </c>
      <c r="E36" s="40">
        <v>9.8972541858556529</v>
      </c>
      <c r="F36" s="40">
        <v>0.46643463768431309</v>
      </c>
      <c r="G36" s="40">
        <v>0.74437799999999998</v>
      </c>
      <c r="H36" s="37">
        <v>0.446017</v>
      </c>
      <c r="I36" s="40">
        <v>-40.081920744567945</v>
      </c>
      <c r="J36" s="40">
        <v>0.27315442597698303</v>
      </c>
      <c r="K36" s="10"/>
    </row>
    <row r="37" spans="1:11" x14ac:dyDescent="0.2">
      <c r="A37" s="7" t="s">
        <v>59</v>
      </c>
      <c r="B37" s="2" t="s">
        <v>398</v>
      </c>
      <c r="C37" s="40">
        <v>16.813759000000001</v>
      </c>
      <c r="D37" s="37">
        <v>11.888972000000001</v>
      </c>
      <c r="E37" s="40">
        <v>-29.290219991853107</v>
      </c>
      <c r="F37" s="40">
        <v>0.73468036152476646</v>
      </c>
      <c r="G37" s="40">
        <v>0.32279400000000003</v>
      </c>
      <c r="H37" s="37">
        <v>1.1554169999999999</v>
      </c>
      <c r="I37" s="40">
        <v>257.94252681276595</v>
      </c>
      <c r="J37" s="40">
        <v>0.70761264122006062</v>
      </c>
      <c r="K37" s="10"/>
    </row>
    <row r="38" spans="1:11" x14ac:dyDescent="0.2">
      <c r="A38" s="7" t="s">
        <v>59</v>
      </c>
      <c r="B38" s="2" t="s">
        <v>399</v>
      </c>
      <c r="C38" s="40">
        <v>41.475535000000001</v>
      </c>
      <c r="D38" s="37">
        <v>54.933622</v>
      </c>
      <c r="E38" s="40">
        <v>32.448254133430709</v>
      </c>
      <c r="F38" s="40">
        <v>3.3946293481744978</v>
      </c>
      <c r="G38" s="40">
        <v>4.1495230000000003</v>
      </c>
      <c r="H38" s="37">
        <v>7.3710610000000001</v>
      </c>
      <c r="I38" s="40">
        <v>77.636345189555513</v>
      </c>
      <c r="J38" s="40">
        <v>4.5142627664334016</v>
      </c>
      <c r="K38" s="10"/>
    </row>
    <row r="39" spans="1:11" x14ac:dyDescent="0.2">
      <c r="A39" s="7" t="s">
        <v>59</v>
      </c>
      <c r="B39" s="2" t="s">
        <v>405</v>
      </c>
      <c r="C39" s="40">
        <v>11.344523000000001</v>
      </c>
      <c r="D39" s="37">
        <v>15.173622</v>
      </c>
      <c r="E39" s="40">
        <v>33.752842671304897</v>
      </c>
      <c r="F39" s="40">
        <v>0.93765567759770563</v>
      </c>
      <c r="G39" s="40">
        <v>1.098373</v>
      </c>
      <c r="H39" s="37">
        <v>1.6162939999999999</v>
      </c>
      <c r="I39" s="40">
        <v>47.153471543819791</v>
      </c>
      <c r="J39" s="40">
        <v>0.98986778481547055</v>
      </c>
      <c r="K39" s="10"/>
    </row>
    <row r="40" spans="1:11" x14ac:dyDescent="0.2">
      <c r="A40" s="7" t="s">
        <v>59</v>
      </c>
      <c r="B40" s="2" t="s">
        <v>400</v>
      </c>
      <c r="C40" s="40">
        <v>17.098282000000001</v>
      </c>
      <c r="D40" s="37">
        <v>19.472774999999999</v>
      </c>
      <c r="E40" s="40">
        <v>13.887319205520154</v>
      </c>
      <c r="F40" s="40">
        <v>1.2033223206254022</v>
      </c>
      <c r="G40" s="40">
        <v>1.3292470000000001</v>
      </c>
      <c r="H40" s="37">
        <v>1.657761</v>
      </c>
      <c r="I40" s="40">
        <v>24.71429312986977</v>
      </c>
      <c r="J40" s="40">
        <v>1.0152634414428807</v>
      </c>
      <c r="K40" s="10"/>
    </row>
    <row r="41" spans="1:11" x14ac:dyDescent="0.2">
      <c r="A41" s="7" t="s">
        <v>59</v>
      </c>
      <c r="B41" s="2" t="s">
        <v>409</v>
      </c>
      <c r="C41" s="40">
        <v>2.581083</v>
      </c>
      <c r="D41" s="37">
        <v>4.1506629999999998</v>
      </c>
      <c r="E41" s="40">
        <v>60.810907669377535</v>
      </c>
      <c r="F41" s="40">
        <v>0.25649068678162179</v>
      </c>
      <c r="G41" s="40">
        <v>0.249697</v>
      </c>
      <c r="H41" s="37">
        <v>0.64752600000000005</v>
      </c>
      <c r="I41" s="40">
        <v>159.32470153826438</v>
      </c>
      <c r="J41" s="40">
        <v>0.39656468886874696</v>
      </c>
      <c r="K41" s="10"/>
    </row>
    <row r="42" spans="1:11" x14ac:dyDescent="0.2">
      <c r="A42" s="7" t="s">
        <v>59</v>
      </c>
      <c r="B42" s="2" t="s">
        <v>401</v>
      </c>
      <c r="C42" s="40">
        <v>13.665561</v>
      </c>
      <c r="D42" s="37">
        <v>19.255839999999999</v>
      </c>
      <c r="E42" s="40">
        <v>40.907790027793212</v>
      </c>
      <c r="F42" s="40">
        <v>1.1899167979084362</v>
      </c>
      <c r="G42" s="40">
        <v>0.93580200000000002</v>
      </c>
      <c r="H42" s="37">
        <v>2.7717149999999999</v>
      </c>
      <c r="I42" s="40">
        <v>196.18605217770425</v>
      </c>
      <c r="J42" s="40">
        <v>1.6974828757576361</v>
      </c>
      <c r="K42" s="10"/>
    </row>
    <row r="43" spans="1:11" x14ac:dyDescent="0.2">
      <c r="A43" s="7" t="s">
        <v>59</v>
      </c>
      <c r="B43" s="2" t="s">
        <v>402</v>
      </c>
      <c r="C43" s="40">
        <v>1.2513970000000001</v>
      </c>
      <c r="D43" s="37">
        <v>1.3916630000000001</v>
      </c>
      <c r="E43" s="40">
        <v>11.208753097538192</v>
      </c>
      <c r="F43" s="40">
        <v>8.5997971562271402E-2</v>
      </c>
      <c r="G43" s="40">
        <v>9.9862000000000006E-2</v>
      </c>
      <c r="H43" s="37">
        <v>0.105568</v>
      </c>
      <c r="I43" s="40">
        <v>5.7138851615228914</v>
      </c>
      <c r="J43" s="40">
        <v>6.4653065783452521E-2</v>
      </c>
      <c r="K43" s="10"/>
    </row>
    <row r="44" spans="1:11" x14ac:dyDescent="0.2">
      <c r="A44" s="7"/>
      <c r="B44" s="2" t="s">
        <v>2</v>
      </c>
      <c r="C44" s="40">
        <v>224.99056167002149</v>
      </c>
      <c r="D44" s="37">
        <v>254.61866555000802</v>
      </c>
      <c r="E44" s="40">
        <v>13.168598567010136</v>
      </c>
      <c r="F44" s="40">
        <v>15.734189066744667</v>
      </c>
      <c r="G44" s="40">
        <v>25.262420659999965</v>
      </c>
      <c r="H44" s="37">
        <v>21.155205870000252</v>
      </c>
      <c r="I44" s="40">
        <v>-16.25819966058517</v>
      </c>
      <c r="J44" s="40">
        <v>12.956093861545234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5" x14ac:dyDescent="0.2">
      <c r="C49" s="30"/>
      <c r="D49" s="91"/>
    </row>
    <row r="50" spans="3:5" x14ac:dyDescent="0.2">
      <c r="C50" s="30"/>
      <c r="D50" s="91"/>
    </row>
    <row r="51" spans="3:5" x14ac:dyDescent="0.2">
      <c r="C51" s="30"/>
      <c r="D51" s="91"/>
      <c r="E51" s="91"/>
    </row>
    <row r="52" spans="3:5" x14ac:dyDescent="0.2">
      <c r="C52" s="30"/>
      <c r="D52" s="9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61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1750.2528194400047</v>
      </c>
      <c r="D13" s="37">
        <v>2316.2048302199969</v>
      </c>
      <c r="E13" s="37">
        <v>32.335443456738403</v>
      </c>
      <c r="F13" s="87">
        <v>100</v>
      </c>
      <c r="G13" s="37">
        <v>192.46125230999979</v>
      </c>
      <c r="H13" s="37">
        <v>231.20308443000002</v>
      </c>
      <c r="I13" s="37">
        <v>20.129678911991199</v>
      </c>
      <c r="J13" s="87">
        <v>100</v>
      </c>
      <c r="K13" s="10"/>
    </row>
    <row r="14" spans="1:14" ht="15.6" customHeight="1" x14ac:dyDescent="0.2">
      <c r="A14" s="7"/>
      <c r="B14" s="33" t="s">
        <v>40</v>
      </c>
      <c r="C14" s="34">
        <v>978.34225600000002</v>
      </c>
      <c r="D14" s="35">
        <v>997.14920599999994</v>
      </c>
      <c r="E14" s="34">
        <v>1.9223282940770803</v>
      </c>
      <c r="F14" s="34">
        <v>43.050994151725739</v>
      </c>
      <c r="G14" s="34">
        <v>100.82598899999999</v>
      </c>
      <c r="H14" s="35">
        <v>96.192397999999997</v>
      </c>
      <c r="I14" s="34">
        <v>-4.5956315885976595</v>
      </c>
      <c r="J14" s="34">
        <v>41.605153424812372</v>
      </c>
      <c r="K14" s="10"/>
    </row>
    <row r="15" spans="1:14" ht="15.6" customHeight="1" x14ac:dyDescent="0.2">
      <c r="A15" s="7"/>
      <c r="B15" s="33" t="s">
        <v>50</v>
      </c>
      <c r="C15" s="34">
        <v>505.60333300000002</v>
      </c>
      <c r="D15" s="35">
        <v>465.33121500000004</v>
      </c>
      <c r="E15" s="34">
        <v>-7.9651607043500157</v>
      </c>
      <c r="F15" s="34">
        <v>20.090244564242713</v>
      </c>
      <c r="G15" s="34">
        <v>53.205969000000003</v>
      </c>
      <c r="H15" s="35">
        <v>44.241647</v>
      </c>
      <c r="I15" s="34">
        <v>-16.848338952345742</v>
      </c>
      <c r="J15" s="34">
        <v>19.135405182448931</v>
      </c>
      <c r="K15" s="10"/>
    </row>
    <row r="16" spans="1:14" x14ac:dyDescent="0.2">
      <c r="A16" s="7" t="s">
        <v>59</v>
      </c>
      <c r="B16" s="2" t="s">
        <v>377</v>
      </c>
      <c r="C16" s="40">
        <v>19.443086000000001</v>
      </c>
      <c r="D16" s="37">
        <v>21.522000999999999</v>
      </c>
      <c r="E16" s="40">
        <v>10.692309852458592</v>
      </c>
      <c r="F16" s="40">
        <v>0.92919247551848883</v>
      </c>
      <c r="G16" s="40">
        <v>1.995638</v>
      </c>
      <c r="H16" s="37">
        <v>1.9581599999999999</v>
      </c>
      <c r="I16" s="40">
        <v>-1.877995909077701</v>
      </c>
      <c r="J16" s="40">
        <v>0.8469437182585946</v>
      </c>
      <c r="K16" s="10"/>
    </row>
    <row r="17" spans="1:11" x14ac:dyDescent="0.2">
      <c r="A17" s="7" t="s">
        <v>59</v>
      </c>
      <c r="B17" s="2" t="s">
        <v>378</v>
      </c>
      <c r="C17" s="40">
        <v>329.282737</v>
      </c>
      <c r="D17" s="37">
        <v>268.49618600000002</v>
      </c>
      <c r="E17" s="40">
        <v>-18.460290859402072</v>
      </c>
      <c r="F17" s="40">
        <v>11.592074349249062</v>
      </c>
      <c r="G17" s="40">
        <v>36.143410000000003</v>
      </c>
      <c r="H17" s="37">
        <v>24.345597999999999</v>
      </c>
      <c r="I17" s="40">
        <v>-32.641668287524617</v>
      </c>
      <c r="J17" s="40">
        <v>10.529962461366285</v>
      </c>
      <c r="K17" s="10"/>
    </row>
    <row r="18" spans="1:11" x14ac:dyDescent="0.2">
      <c r="A18" s="7" t="s">
        <v>59</v>
      </c>
      <c r="B18" s="2" t="s">
        <v>379</v>
      </c>
      <c r="C18" s="40">
        <v>156.87751</v>
      </c>
      <c r="D18" s="37">
        <v>175.313028</v>
      </c>
      <c r="E18" s="40">
        <v>11.751536596928403</v>
      </c>
      <c r="F18" s="40">
        <v>7.5689777394751605</v>
      </c>
      <c r="G18" s="40">
        <v>15.066921000000001</v>
      </c>
      <c r="H18" s="37">
        <v>17.937888999999998</v>
      </c>
      <c r="I18" s="40">
        <v>19.054775690401506</v>
      </c>
      <c r="J18" s="40">
        <v>7.7584990028240499</v>
      </c>
      <c r="K18" s="10"/>
    </row>
    <row r="19" spans="1:11" ht="15.6" customHeight="1" x14ac:dyDescent="0.2">
      <c r="A19" s="7"/>
      <c r="B19" s="33" t="s">
        <v>51</v>
      </c>
      <c r="C19" s="34">
        <v>472.738923</v>
      </c>
      <c r="D19" s="35">
        <v>531.81799099999989</v>
      </c>
      <c r="E19" s="34">
        <v>12.4971871630718</v>
      </c>
      <c r="F19" s="34">
        <v>22.960749587483029</v>
      </c>
      <c r="G19" s="34">
        <v>47.620019999999997</v>
      </c>
      <c r="H19" s="35">
        <v>51.950751000000004</v>
      </c>
      <c r="I19" s="34">
        <v>9.0943493933854036</v>
      </c>
      <c r="J19" s="34">
        <v>22.469748242363448</v>
      </c>
      <c r="K19" s="10"/>
    </row>
    <row r="20" spans="1:11" ht="15.6" customHeight="1" x14ac:dyDescent="0.2">
      <c r="A20" s="7" t="s">
        <v>59</v>
      </c>
      <c r="B20" s="2" t="s">
        <v>380</v>
      </c>
      <c r="C20" s="40">
        <v>80.191373999999996</v>
      </c>
      <c r="D20" s="37">
        <v>42.269725000000001</v>
      </c>
      <c r="E20" s="40">
        <v>-47.288937835134234</v>
      </c>
      <c r="F20" s="40">
        <v>1.8249562581209693</v>
      </c>
      <c r="G20" s="40">
        <v>4.1025859999999996</v>
      </c>
      <c r="H20" s="37">
        <v>4.6925059999999998</v>
      </c>
      <c r="I20" s="40">
        <v>14.379223250895912</v>
      </c>
      <c r="J20" s="40">
        <v>2.0296035459772259</v>
      </c>
      <c r="K20" s="10"/>
    </row>
    <row r="21" spans="1:11" ht="15.6" customHeight="1" x14ac:dyDescent="0.2">
      <c r="A21" s="7" t="s">
        <v>59</v>
      </c>
      <c r="B21" s="2" t="s">
        <v>381</v>
      </c>
      <c r="C21" s="40">
        <v>51.916533000000001</v>
      </c>
      <c r="D21" s="37">
        <v>65.129300999999998</v>
      </c>
      <c r="E21" s="40">
        <v>25.450019938735124</v>
      </c>
      <c r="F21" s="40">
        <v>2.8118972963981732</v>
      </c>
      <c r="G21" s="40">
        <v>4.5148970000000004</v>
      </c>
      <c r="H21" s="37">
        <v>3.226162</v>
      </c>
      <c r="I21" s="40">
        <v>-28.544062024006312</v>
      </c>
      <c r="J21" s="40">
        <v>1.3953801732159701</v>
      </c>
      <c r="K21" s="10"/>
    </row>
    <row r="22" spans="1:11" x14ac:dyDescent="0.2">
      <c r="A22" s="7" t="s">
        <v>59</v>
      </c>
      <c r="B22" s="2" t="s">
        <v>382</v>
      </c>
      <c r="C22" s="40">
        <v>7.7386549999999996</v>
      </c>
      <c r="D22" s="37">
        <v>8.7299520000000008</v>
      </c>
      <c r="E22" s="40">
        <v>12.809680752017005</v>
      </c>
      <c r="F22" s="40">
        <v>0.37690759841696797</v>
      </c>
      <c r="G22" s="40">
        <v>0.56741200000000003</v>
      </c>
      <c r="H22" s="37">
        <v>0.53187700000000004</v>
      </c>
      <c r="I22" s="40">
        <v>-6.2626451326373012</v>
      </c>
      <c r="J22" s="40">
        <v>0.23004753648130211</v>
      </c>
      <c r="K22" s="10"/>
    </row>
    <row r="23" spans="1:11" x14ac:dyDescent="0.2">
      <c r="A23" s="7" t="s">
        <v>59</v>
      </c>
      <c r="B23" s="2" t="s">
        <v>383</v>
      </c>
      <c r="C23" s="40">
        <v>85.554644999999994</v>
      </c>
      <c r="D23" s="37">
        <v>88.807798000000005</v>
      </c>
      <c r="E23" s="40">
        <v>3.802427092064975</v>
      </c>
      <c r="F23" s="40">
        <v>3.8341944909753471</v>
      </c>
      <c r="G23" s="40">
        <v>8.9458760000000002</v>
      </c>
      <c r="H23" s="37">
        <v>8.2139360000000003</v>
      </c>
      <c r="I23" s="40">
        <v>-8.1818706183720771</v>
      </c>
      <c r="J23" s="40">
        <v>3.5526930880919476</v>
      </c>
      <c r="K23" s="10"/>
    </row>
    <row r="24" spans="1:11" x14ac:dyDescent="0.2">
      <c r="A24" s="7" t="s">
        <v>59</v>
      </c>
      <c r="B24" s="2" t="s">
        <v>384</v>
      </c>
      <c r="C24" s="40">
        <v>159.273481</v>
      </c>
      <c r="D24" s="37">
        <v>173.78828200000001</v>
      </c>
      <c r="E24" s="40">
        <v>9.1131310177116056</v>
      </c>
      <c r="F24" s="40">
        <v>7.5031482420098969</v>
      </c>
      <c r="G24" s="40">
        <v>18.095493999999999</v>
      </c>
      <c r="H24" s="37">
        <v>18.090183</v>
      </c>
      <c r="I24" s="40">
        <v>-2.9349848089244013E-2</v>
      </c>
      <c r="J24" s="40">
        <v>7.8243692313183901</v>
      </c>
      <c r="K24" s="10"/>
    </row>
    <row r="25" spans="1:11" x14ac:dyDescent="0.2">
      <c r="A25" s="7" t="s">
        <v>59</v>
      </c>
      <c r="B25" s="2" t="s">
        <v>385</v>
      </c>
      <c r="C25" s="40">
        <v>2.692882</v>
      </c>
      <c r="D25" s="37">
        <v>5.3347049999999996</v>
      </c>
      <c r="E25" s="40">
        <v>98.103927316532975</v>
      </c>
      <c r="F25" s="40">
        <v>0.23032095134234309</v>
      </c>
      <c r="G25" s="40">
        <v>0.55334399999999995</v>
      </c>
      <c r="H25" s="37">
        <v>0.65922199999999997</v>
      </c>
      <c r="I25" s="40">
        <v>19.134209461022444</v>
      </c>
      <c r="J25" s="40">
        <v>0.28512681897182418</v>
      </c>
      <c r="K25" s="10"/>
    </row>
    <row r="26" spans="1:11" x14ac:dyDescent="0.2">
      <c r="A26" s="7" t="s">
        <v>59</v>
      </c>
      <c r="B26" s="2" t="s">
        <v>386</v>
      </c>
      <c r="C26" s="40">
        <v>5.8913469999999997</v>
      </c>
      <c r="D26" s="37">
        <v>9.1816089999999999</v>
      </c>
      <c r="E26" s="40">
        <v>55.849061343696114</v>
      </c>
      <c r="F26" s="40">
        <v>0.39640747140346461</v>
      </c>
      <c r="G26" s="40">
        <v>0.35364000000000001</v>
      </c>
      <c r="H26" s="37">
        <v>0.84895900000000002</v>
      </c>
      <c r="I26" s="40">
        <v>140.0630584775478</v>
      </c>
      <c r="J26" s="40">
        <v>0.36719190061542378</v>
      </c>
      <c r="K26" s="10"/>
    </row>
    <row r="27" spans="1:11" x14ac:dyDescent="0.2">
      <c r="A27" s="7" t="s">
        <v>59</v>
      </c>
      <c r="B27" s="2" t="s">
        <v>387</v>
      </c>
      <c r="C27" s="40">
        <v>79.480006000000003</v>
      </c>
      <c r="D27" s="37">
        <v>138.57661899999999</v>
      </c>
      <c r="E27" s="40">
        <v>74.354062076945482</v>
      </c>
      <c r="F27" s="40">
        <v>5.9829172788158704</v>
      </c>
      <c r="G27" s="40">
        <v>10.486770999999999</v>
      </c>
      <c r="H27" s="37">
        <v>15.687906</v>
      </c>
      <c r="I27" s="40">
        <v>49.597106678499991</v>
      </c>
      <c r="J27" s="40">
        <v>6.7853359476913608</v>
      </c>
      <c r="K27" s="10"/>
    </row>
    <row r="28" spans="1:11" x14ac:dyDescent="0.2">
      <c r="A28" s="7"/>
      <c r="B28" s="2" t="s">
        <v>388</v>
      </c>
      <c r="C28" s="40">
        <v>15.073312</v>
      </c>
      <c r="D28" s="37">
        <v>20.259056000000001</v>
      </c>
      <c r="E28" s="40">
        <v>34.403480801034327</v>
      </c>
      <c r="F28" s="40">
        <v>0.87466599394302114</v>
      </c>
      <c r="G28" s="40">
        <v>0.89153000000000004</v>
      </c>
      <c r="H28" s="37">
        <v>1.942528</v>
      </c>
      <c r="I28" s="40">
        <v>117.88700324161834</v>
      </c>
      <c r="J28" s="40">
        <v>0.84018256278416037</v>
      </c>
      <c r="K28" s="10"/>
    </row>
    <row r="29" spans="1:11" x14ac:dyDescent="0.2">
      <c r="A29" s="7"/>
      <c r="B29" s="2" t="s">
        <v>389</v>
      </c>
      <c r="C29" s="40">
        <v>320.567948</v>
      </c>
      <c r="D29" s="37">
        <v>506.13680399999998</v>
      </c>
      <c r="E29" s="40">
        <v>57.887526547101942</v>
      </c>
      <c r="F29" s="40">
        <v>21.851988105556551</v>
      </c>
      <c r="G29" s="40">
        <v>37.671252000000003</v>
      </c>
      <c r="H29" s="37">
        <v>48.601422999999997</v>
      </c>
      <c r="I29" s="40">
        <v>29.014621016577813</v>
      </c>
      <c r="J29" s="40">
        <v>21.021096288494697</v>
      </c>
      <c r="K29" s="10"/>
    </row>
    <row r="30" spans="1:11" x14ac:dyDescent="0.2">
      <c r="A30" s="7"/>
      <c r="B30" s="2" t="s">
        <v>390</v>
      </c>
      <c r="C30" s="40">
        <v>8.6418330000000001</v>
      </c>
      <c r="D30" s="37">
        <v>12.506555000000001</v>
      </c>
      <c r="E30" s="40">
        <v>44.721091000022795</v>
      </c>
      <c r="F30" s="40">
        <v>0.5399589378635441</v>
      </c>
      <c r="G30" s="40">
        <v>1.3243879999999999</v>
      </c>
      <c r="H30" s="37">
        <v>1.047064</v>
      </c>
      <c r="I30" s="40">
        <v>-20.939785017683633</v>
      </c>
      <c r="J30" s="40">
        <v>0.45287631113633053</v>
      </c>
      <c r="K30" s="10"/>
    </row>
    <row r="31" spans="1:11" x14ac:dyDescent="0.2">
      <c r="A31" s="7"/>
      <c r="B31" s="33" t="s">
        <v>41</v>
      </c>
      <c r="C31" s="34">
        <v>96.971198000000015</v>
      </c>
      <c r="D31" s="35">
        <v>236.97367399999996</v>
      </c>
      <c r="E31" s="34">
        <v>144.37531853530356</v>
      </c>
      <c r="F31" s="34">
        <v>10.231119066334553</v>
      </c>
      <c r="G31" s="34">
        <v>9.3024730000000009</v>
      </c>
      <c r="H31" s="35">
        <v>22.270796999999998</v>
      </c>
      <c r="I31" s="34">
        <v>139.4072737432293</v>
      </c>
      <c r="J31" s="34">
        <v>9.6325691566380449</v>
      </c>
      <c r="K31" s="10"/>
    </row>
    <row r="32" spans="1:11" x14ac:dyDescent="0.2">
      <c r="A32" s="7" t="s">
        <v>59</v>
      </c>
      <c r="B32" s="2" t="s">
        <v>391</v>
      </c>
      <c r="C32" s="40">
        <v>11.568229000000001</v>
      </c>
      <c r="D32" s="37">
        <v>15.033191</v>
      </c>
      <c r="E32" s="40">
        <v>29.952398072341069</v>
      </c>
      <c r="F32" s="40">
        <v>0.6490441088740897</v>
      </c>
      <c r="G32" s="40">
        <v>1.3043389999999999</v>
      </c>
      <c r="H32" s="37">
        <v>1.3118860000000001</v>
      </c>
      <c r="I32" s="40">
        <v>0.57860724857572432</v>
      </c>
      <c r="J32" s="40">
        <v>0.567417170594535</v>
      </c>
      <c r="K32" s="10"/>
    </row>
    <row r="33" spans="1:11" x14ac:dyDescent="0.2">
      <c r="A33" s="7" t="s">
        <v>59</v>
      </c>
      <c r="B33" s="2" t="s">
        <v>392</v>
      </c>
      <c r="C33" s="40">
        <v>11.063905</v>
      </c>
      <c r="D33" s="37">
        <v>13.548057</v>
      </c>
      <c r="E33" s="40">
        <v>22.452759672104918</v>
      </c>
      <c r="F33" s="40">
        <v>0.58492482284967795</v>
      </c>
      <c r="G33" s="40">
        <v>1.199945</v>
      </c>
      <c r="H33" s="37">
        <v>0.13939199999999999</v>
      </c>
      <c r="I33" s="40">
        <v>-88.383467575597223</v>
      </c>
      <c r="J33" s="40">
        <v>6.0289853114915033E-2</v>
      </c>
      <c r="K33" s="10"/>
    </row>
    <row r="34" spans="1:11" x14ac:dyDescent="0.2">
      <c r="A34" s="7" t="s">
        <v>59</v>
      </c>
      <c r="B34" s="2" t="s">
        <v>394</v>
      </c>
      <c r="C34" s="40">
        <v>16.001194000000002</v>
      </c>
      <c r="D34" s="37">
        <v>140.77793199999999</v>
      </c>
      <c r="E34" s="40"/>
      <c r="F34" s="40">
        <v>6.0779569303734107</v>
      </c>
      <c r="G34" s="40">
        <v>1.6012230000000001</v>
      </c>
      <c r="H34" s="37">
        <v>13.584223</v>
      </c>
      <c r="I34" s="40"/>
      <c r="J34" s="40">
        <v>5.8754505950861633</v>
      </c>
      <c r="K34" s="10"/>
    </row>
    <row r="35" spans="1:11" x14ac:dyDescent="0.2">
      <c r="A35" s="7" t="s">
        <v>59</v>
      </c>
      <c r="B35" s="2" t="s">
        <v>403</v>
      </c>
      <c r="C35" s="40">
        <v>0.71579899999999996</v>
      </c>
      <c r="D35" s="37">
        <v>0.75433600000000001</v>
      </c>
      <c r="E35" s="40">
        <v>5.383773936538061</v>
      </c>
      <c r="F35" s="40">
        <v>3.2567758695518818E-2</v>
      </c>
      <c r="G35" s="40">
        <v>0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395</v>
      </c>
      <c r="C36" s="40">
        <v>4.4213170000000002</v>
      </c>
      <c r="D36" s="37">
        <v>18.616806</v>
      </c>
      <c r="E36" s="40">
        <v>321.06924249041634</v>
      </c>
      <c r="F36" s="40">
        <v>0.80376337002249254</v>
      </c>
      <c r="G36" s="40">
        <v>0.71287699999999998</v>
      </c>
      <c r="H36" s="37">
        <v>2.7534489999999998</v>
      </c>
      <c r="I36" s="40">
        <v>286.24461162304294</v>
      </c>
      <c r="J36" s="40">
        <v>1.1909222607424363</v>
      </c>
      <c r="K36" s="10"/>
    </row>
    <row r="37" spans="1:11" x14ac:dyDescent="0.2">
      <c r="A37" s="7" t="s">
        <v>59</v>
      </c>
      <c r="B37" s="2" t="s">
        <v>398</v>
      </c>
      <c r="C37" s="40">
        <v>4.0352680000000003</v>
      </c>
      <c r="D37" s="37">
        <v>2.4603890000000002</v>
      </c>
      <c r="E37" s="40">
        <v>-39.027866302808143</v>
      </c>
      <c r="F37" s="40">
        <v>0.10622501809420321</v>
      </c>
      <c r="G37" s="40">
        <v>0.37091800000000003</v>
      </c>
      <c r="H37" s="37">
        <v>0.28484999999999999</v>
      </c>
      <c r="I37" s="40">
        <v>-23.204050490944095</v>
      </c>
      <c r="J37" s="40">
        <v>0.12320337364973276</v>
      </c>
      <c r="K37" s="10"/>
    </row>
    <row r="38" spans="1:11" x14ac:dyDescent="0.2">
      <c r="A38" s="7" t="s">
        <v>59</v>
      </c>
      <c r="B38" s="2" t="s">
        <v>404</v>
      </c>
      <c r="C38" s="40">
        <v>0</v>
      </c>
      <c r="D38" s="37">
        <v>1.9631069999999999</v>
      </c>
      <c r="E38" s="40" t="s">
        <v>93</v>
      </c>
      <c r="F38" s="40">
        <v>8.4755327956618623E-2</v>
      </c>
      <c r="G38" s="40">
        <v>0</v>
      </c>
      <c r="H38" s="37">
        <v>0</v>
      </c>
      <c r="I38" s="40" t="s">
        <v>93</v>
      </c>
      <c r="J38" s="40">
        <v>0</v>
      </c>
      <c r="K38" s="10"/>
    </row>
    <row r="39" spans="1:11" x14ac:dyDescent="0.2">
      <c r="A39" s="7" t="s">
        <v>59</v>
      </c>
      <c r="B39" s="2" t="s">
        <v>399</v>
      </c>
      <c r="C39" s="40">
        <v>5.3243650000000002</v>
      </c>
      <c r="D39" s="37">
        <v>18.801223</v>
      </c>
      <c r="E39" s="40">
        <v>253.11671908293286</v>
      </c>
      <c r="F39" s="40">
        <v>0.81172540332774579</v>
      </c>
      <c r="G39" s="40">
        <v>2.586484</v>
      </c>
      <c r="H39" s="37">
        <v>1.475662</v>
      </c>
      <c r="I39" s="40">
        <v>-42.947182352568191</v>
      </c>
      <c r="J39" s="40">
        <v>0.63825359581081953</v>
      </c>
      <c r="K39" s="10"/>
    </row>
    <row r="40" spans="1:11" x14ac:dyDescent="0.2">
      <c r="A40" s="7" t="s">
        <v>59</v>
      </c>
      <c r="B40" s="2" t="s">
        <v>406</v>
      </c>
      <c r="C40" s="40">
        <v>0.34927399999999997</v>
      </c>
      <c r="D40" s="37">
        <v>0.73790599999999995</v>
      </c>
      <c r="E40" s="40">
        <v>111.26851698093762</v>
      </c>
      <c r="F40" s="40">
        <v>3.1858408650754455E-2</v>
      </c>
      <c r="G40" s="40">
        <v>0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 t="s">
        <v>59</v>
      </c>
      <c r="B41" s="2" t="s">
        <v>400</v>
      </c>
      <c r="C41" s="40">
        <v>12.484192</v>
      </c>
      <c r="D41" s="37">
        <v>20.965264999999999</v>
      </c>
      <c r="E41" s="40">
        <v>67.934496681883758</v>
      </c>
      <c r="F41" s="40">
        <v>0.90515591395294182</v>
      </c>
      <c r="G41" s="40">
        <v>1.182525</v>
      </c>
      <c r="H41" s="37">
        <v>2.4621550000000001</v>
      </c>
      <c r="I41" s="40">
        <v>108.21166571531258</v>
      </c>
      <c r="J41" s="40">
        <v>1.0649317270442609</v>
      </c>
      <c r="K41" s="10"/>
    </row>
    <row r="42" spans="1:11" x14ac:dyDescent="0.2">
      <c r="A42" s="7" t="s">
        <v>59</v>
      </c>
      <c r="B42" s="2" t="s">
        <v>401</v>
      </c>
      <c r="C42" s="40">
        <v>31.007655</v>
      </c>
      <c r="D42" s="37">
        <v>3.3154620000000001</v>
      </c>
      <c r="E42" s="40">
        <v>-89.307601622889578</v>
      </c>
      <c r="F42" s="40">
        <v>0.14314200353710049</v>
      </c>
      <c r="G42" s="40">
        <v>0.34416200000000002</v>
      </c>
      <c r="H42" s="37">
        <v>0.25918000000000002</v>
      </c>
      <c r="I42" s="40">
        <v>-24.692441350294338</v>
      </c>
      <c r="J42" s="40">
        <v>0.11210058059518251</v>
      </c>
      <c r="K42" s="10"/>
    </row>
    <row r="43" spans="1:11" x14ac:dyDescent="0.2">
      <c r="A43" s="7"/>
      <c r="B43" s="2" t="s">
        <v>402</v>
      </c>
      <c r="C43" s="40">
        <v>1.2690410000000001</v>
      </c>
      <c r="D43" s="37">
        <v>3.542478</v>
      </c>
      <c r="E43" s="40">
        <v>179.14606383875699</v>
      </c>
      <c r="F43" s="40">
        <v>0.15294320924387028</v>
      </c>
      <c r="G43" s="40">
        <v>0.18995200000000001</v>
      </c>
      <c r="H43" s="37">
        <v>0.44900499999999999</v>
      </c>
      <c r="I43" s="40">
        <v>136.37813763477089</v>
      </c>
      <c r="J43" s="40">
        <v>0.19420372401473845</v>
      </c>
      <c r="K43" s="10"/>
    </row>
    <row r="44" spans="1:11" x14ac:dyDescent="0.2">
      <c r="A44" s="7"/>
      <c r="B44" s="2" t="s">
        <v>2</v>
      </c>
      <c r="C44" s="40">
        <v>329.3872314400046</v>
      </c>
      <c r="D44" s="37">
        <v>539.63705721999679</v>
      </c>
      <c r="E44" s="40">
        <v>63.830593815318437</v>
      </c>
      <c r="F44" s="40">
        <v>23.298330535332713</v>
      </c>
      <c r="G44" s="40">
        <v>42.255668309999784</v>
      </c>
      <c r="H44" s="37">
        <v>60.699869430000028</v>
      </c>
      <c r="I44" s="40">
        <v>43.64905788423048</v>
      </c>
      <c r="J44" s="40">
        <v>26.253918532119659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5" x14ac:dyDescent="0.2">
      <c r="C49" s="30"/>
      <c r="D49" s="91"/>
    </row>
    <row r="50" spans="3:5" x14ac:dyDescent="0.2">
      <c r="C50" s="30"/>
      <c r="D50" s="91"/>
    </row>
    <row r="51" spans="3:5" x14ac:dyDescent="0.2">
      <c r="C51" s="30"/>
      <c r="D51" s="91"/>
      <c r="E51" s="91"/>
    </row>
    <row r="52" spans="3:5" x14ac:dyDescent="0.2">
      <c r="C52" s="30"/>
      <c r="D52" s="9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4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5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5"/>
      <c r="L3" s="25"/>
    </row>
    <row r="4" spans="1:14" ht="27.9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63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435.32423517000115</v>
      </c>
      <c r="D13" s="37">
        <v>877.64708758000472</v>
      </c>
      <c r="E13" s="37">
        <v>101.60767921346472</v>
      </c>
      <c r="F13" s="87">
        <v>100</v>
      </c>
      <c r="G13" s="37">
        <v>36.114105229999971</v>
      </c>
      <c r="H13" s="37">
        <v>81.213176579999853</v>
      </c>
      <c r="I13" s="37">
        <v>124.87938178940703</v>
      </c>
      <c r="J13" s="87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239.02421200000001</v>
      </c>
      <c r="D14" s="35">
        <v>288.32507899999996</v>
      </c>
      <c r="E14" s="34">
        <v>20.625888309590977</v>
      </c>
      <c r="F14" s="34">
        <v>32.852052160854093</v>
      </c>
      <c r="G14" s="34">
        <v>18.377057999999998</v>
      </c>
      <c r="H14" s="35">
        <v>24.653486999999998</v>
      </c>
      <c r="I14" s="34">
        <v>34.153611530202511</v>
      </c>
      <c r="J14" s="34">
        <v>30.356511145349469</v>
      </c>
      <c r="K14" s="10"/>
      <c r="L14" s="25"/>
    </row>
    <row r="15" spans="1:14" ht="15.6" customHeight="1" x14ac:dyDescent="0.2">
      <c r="A15" s="7"/>
      <c r="B15" s="33" t="s">
        <v>50</v>
      </c>
      <c r="C15" s="34">
        <v>102.806218</v>
      </c>
      <c r="D15" s="35">
        <v>129.92572100000001</v>
      </c>
      <c r="E15" s="34">
        <v>26.379243909157335</v>
      </c>
      <c r="F15" s="34">
        <v>14.803868529690325</v>
      </c>
      <c r="G15" s="34">
        <v>10.031395</v>
      </c>
      <c r="H15" s="35">
        <v>12.898682000000001</v>
      </c>
      <c r="I15" s="34">
        <v>28.583133253151736</v>
      </c>
      <c r="J15" s="34">
        <v>15.882499051485846</v>
      </c>
      <c r="K15" s="10"/>
      <c r="L15" s="25"/>
    </row>
    <row r="16" spans="1:14" x14ac:dyDescent="0.2">
      <c r="A16" s="7" t="s">
        <v>59</v>
      </c>
      <c r="B16" s="2" t="s">
        <v>377</v>
      </c>
      <c r="C16" s="40">
        <v>5.1727470000000002</v>
      </c>
      <c r="D16" s="37">
        <v>8.9760670000000005</v>
      </c>
      <c r="E16" s="40">
        <v>73.52611678089032</v>
      </c>
      <c r="F16" s="40">
        <v>1.0227421849880813</v>
      </c>
      <c r="G16" s="40">
        <v>0.82440899999999995</v>
      </c>
      <c r="H16" s="37">
        <v>0.94057800000000003</v>
      </c>
      <c r="I16" s="40">
        <v>14.091185321848743</v>
      </c>
      <c r="J16" s="40">
        <v>1.1581593524709308</v>
      </c>
      <c r="K16" s="10"/>
      <c r="L16" s="25"/>
    </row>
    <row r="17" spans="1:12" x14ac:dyDescent="0.2">
      <c r="A17" s="7" t="s">
        <v>59</v>
      </c>
      <c r="B17" s="2" t="s">
        <v>378</v>
      </c>
      <c r="C17" s="40">
        <v>62.199263000000002</v>
      </c>
      <c r="D17" s="37">
        <v>61.839480000000002</v>
      </c>
      <c r="E17" s="40">
        <v>-0.57843611426714459</v>
      </c>
      <c r="F17" s="40">
        <v>7.046053120339538</v>
      </c>
      <c r="G17" s="40">
        <v>4.7556630000000002</v>
      </c>
      <c r="H17" s="37">
        <v>4.949395</v>
      </c>
      <c r="I17" s="40">
        <v>4.0737116990837929</v>
      </c>
      <c r="J17" s="40">
        <v>6.0943250940622287</v>
      </c>
      <c r="K17" s="10"/>
      <c r="L17" s="25"/>
    </row>
    <row r="18" spans="1:12" x14ac:dyDescent="0.2">
      <c r="A18" s="7" t="s">
        <v>59</v>
      </c>
      <c r="B18" s="2" t="s">
        <v>379</v>
      </c>
      <c r="C18" s="40">
        <v>35.434207999999998</v>
      </c>
      <c r="D18" s="37">
        <v>59.110174000000001</v>
      </c>
      <c r="E18" s="40">
        <v>66.816693066767584</v>
      </c>
      <c r="F18" s="40">
        <v>6.7350732243627061</v>
      </c>
      <c r="G18" s="40">
        <v>4.4513230000000004</v>
      </c>
      <c r="H18" s="37">
        <v>7.0087089999999996</v>
      </c>
      <c r="I18" s="40">
        <v>57.452267561801264</v>
      </c>
      <c r="J18" s="40">
        <v>8.6300146049526827</v>
      </c>
      <c r="K18" s="10"/>
      <c r="L18" s="25"/>
    </row>
    <row r="19" spans="1:12" ht="15.6" customHeight="1" x14ac:dyDescent="0.2">
      <c r="A19" s="7"/>
      <c r="B19" s="33" t="s">
        <v>51</v>
      </c>
      <c r="C19" s="34">
        <v>136.217994</v>
      </c>
      <c r="D19" s="35">
        <v>158.39935799999998</v>
      </c>
      <c r="E19" s="34">
        <v>16.283725335141817</v>
      </c>
      <c r="F19" s="34">
        <v>18.048183631163774</v>
      </c>
      <c r="G19" s="34">
        <v>8.3456630000000001</v>
      </c>
      <c r="H19" s="35">
        <v>11.754804999999999</v>
      </c>
      <c r="I19" s="34">
        <v>40.849265061385779</v>
      </c>
      <c r="J19" s="34">
        <v>14.474012093863625</v>
      </c>
      <c r="K19" s="10"/>
      <c r="L19" s="25"/>
    </row>
    <row r="20" spans="1:12" ht="15.6" customHeight="1" x14ac:dyDescent="0.2">
      <c r="A20" s="7" t="s">
        <v>59</v>
      </c>
      <c r="B20" s="2" t="s">
        <v>380</v>
      </c>
      <c r="C20" s="40">
        <v>42.042285</v>
      </c>
      <c r="D20" s="37">
        <v>6.6553969999999998</v>
      </c>
      <c r="E20" s="40">
        <v>-84.169754331858982</v>
      </c>
      <c r="F20" s="40">
        <v>0.75832268963044958</v>
      </c>
      <c r="G20" s="40">
        <v>4.3284000000000003E-2</v>
      </c>
      <c r="H20" s="37">
        <v>0.81342199999999998</v>
      </c>
      <c r="I20" s="40"/>
      <c r="J20" s="40">
        <v>1.0015887005709356</v>
      </c>
      <c r="K20" s="10"/>
      <c r="L20" s="25"/>
    </row>
    <row r="21" spans="1:12" ht="15.6" customHeight="1" x14ac:dyDescent="0.2">
      <c r="A21" s="7" t="s">
        <v>59</v>
      </c>
      <c r="B21" s="2" t="s">
        <v>381</v>
      </c>
      <c r="C21" s="40">
        <v>22.024657000000001</v>
      </c>
      <c r="D21" s="37">
        <v>30.214842000000001</v>
      </c>
      <c r="E21" s="40">
        <v>37.186436092966169</v>
      </c>
      <c r="F21" s="40">
        <v>3.4427097665547337</v>
      </c>
      <c r="G21" s="40">
        <v>0.96731900000000004</v>
      </c>
      <c r="H21" s="37">
        <v>0.89687099999999997</v>
      </c>
      <c r="I21" s="40">
        <v>-7.2828094971772561</v>
      </c>
      <c r="J21" s="40">
        <v>1.104341730946244</v>
      </c>
      <c r="K21" s="10"/>
      <c r="L21" s="25"/>
    </row>
    <row r="22" spans="1:12" x14ac:dyDescent="0.2">
      <c r="A22" s="7" t="s">
        <v>59</v>
      </c>
      <c r="B22" s="2" t="s">
        <v>382</v>
      </c>
      <c r="C22" s="40">
        <v>2.255744</v>
      </c>
      <c r="D22" s="37">
        <v>3.4291140000000002</v>
      </c>
      <c r="E22" s="40">
        <v>52.016984196788307</v>
      </c>
      <c r="F22" s="40">
        <v>0.39071672982534777</v>
      </c>
      <c r="G22" s="40">
        <v>0.24451500000000001</v>
      </c>
      <c r="H22" s="37">
        <v>0.23106099999999999</v>
      </c>
      <c r="I22" s="40">
        <v>-5.5023209210068984</v>
      </c>
      <c r="J22" s="40">
        <v>0.28451171316072221</v>
      </c>
      <c r="K22" s="10"/>
      <c r="L22" s="25"/>
    </row>
    <row r="23" spans="1:12" x14ac:dyDescent="0.2">
      <c r="A23" s="7" t="s">
        <v>59</v>
      </c>
      <c r="B23" s="2" t="s">
        <v>383</v>
      </c>
      <c r="C23" s="40">
        <v>15.986722</v>
      </c>
      <c r="D23" s="37">
        <v>37.937156000000002</v>
      </c>
      <c r="E23" s="40">
        <v>137.30415778794426</v>
      </c>
      <c r="F23" s="40">
        <v>4.3225980621216058</v>
      </c>
      <c r="G23" s="40">
        <v>1.38801</v>
      </c>
      <c r="H23" s="37">
        <v>2.4310130000000001</v>
      </c>
      <c r="I23" s="40">
        <v>75.143766975742253</v>
      </c>
      <c r="J23" s="40">
        <v>2.9933726303702777</v>
      </c>
      <c r="K23" s="10"/>
      <c r="L23" s="25"/>
    </row>
    <row r="24" spans="1:12" x14ac:dyDescent="0.2">
      <c r="A24" s="7" t="s">
        <v>59</v>
      </c>
      <c r="B24" s="2" t="s">
        <v>384</v>
      </c>
      <c r="C24" s="40">
        <v>32.372596000000001</v>
      </c>
      <c r="D24" s="37">
        <v>46.765765000000002</v>
      </c>
      <c r="E24" s="40">
        <v>44.46096630619305</v>
      </c>
      <c r="F24" s="40">
        <v>5.3285387329148879</v>
      </c>
      <c r="G24" s="40">
        <v>3.1640470000000001</v>
      </c>
      <c r="H24" s="37">
        <v>4.7843770000000001</v>
      </c>
      <c r="I24" s="40">
        <v>51.210680498740999</v>
      </c>
      <c r="J24" s="40">
        <v>5.8911339286022155</v>
      </c>
      <c r="K24" s="10"/>
      <c r="L24" s="25"/>
    </row>
    <row r="25" spans="1:12" x14ac:dyDescent="0.2">
      <c r="A25" s="7" t="s">
        <v>59</v>
      </c>
      <c r="B25" s="2" t="s">
        <v>385</v>
      </c>
      <c r="C25" s="40">
        <v>0.14443</v>
      </c>
      <c r="D25" s="37">
        <v>2.5657040000000002</v>
      </c>
      <c r="E25" s="40"/>
      <c r="F25" s="40">
        <v>0.29233891803533335</v>
      </c>
      <c r="G25" s="40">
        <v>1.658E-3</v>
      </c>
      <c r="H25" s="37">
        <v>0.28264299999999998</v>
      </c>
      <c r="I25" s="40"/>
      <c r="J25" s="40">
        <v>0.34802603703301727</v>
      </c>
      <c r="K25" s="10"/>
      <c r="L25" s="25"/>
    </row>
    <row r="26" spans="1:12" x14ac:dyDescent="0.2">
      <c r="A26" s="7" t="s">
        <v>59</v>
      </c>
      <c r="B26" s="2" t="s">
        <v>386</v>
      </c>
      <c r="C26" s="40">
        <v>1.2916E-2</v>
      </c>
      <c r="D26" s="37">
        <v>2.0146099999999998</v>
      </c>
      <c r="E26" s="40"/>
      <c r="F26" s="40">
        <v>0.22954670829649984</v>
      </c>
      <c r="G26" s="40">
        <v>9.9999999999999995E-7</v>
      </c>
      <c r="H26" s="37">
        <v>1.1218000000000001E-2</v>
      </c>
      <c r="I26" s="40"/>
      <c r="J26" s="40">
        <v>1.3813029452122955E-2</v>
      </c>
      <c r="K26" s="10"/>
      <c r="L26" s="25"/>
    </row>
    <row r="27" spans="1:12" x14ac:dyDescent="0.2">
      <c r="A27" s="7" t="s">
        <v>59</v>
      </c>
      <c r="B27" s="2" t="s">
        <v>387</v>
      </c>
      <c r="C27" s="40">
        <v>21.378644000000001</v>
      </c>
      <c r="D27" s="37">
        <v>28.816770000000002</v>
      </c>
      <c r="E27" s="40">
        <v>34.792318914146293</v>
      </c>
      <c r="F27" s="40">
        <v>3.2834120237849151</v>
      </c>
      <c r="G27" s="40">
        <v>2.536829</v>
      </c>
      <c r="H27" s="37">
        <v>2.3041999999999998</v>
      </c>
      <c r="I27" s="40">
        <v>-9.1700701939310907</v>
      </c>
      <c r="J27" s="40">
        <v>2.8372243237280892</v>
      </c>
      <c r="K27" s="10"/>
      <c r="L27" s="25"/>
    </row>
    <row r="28" spans="1:12" x14ac:dyDescent="0.2">
      <c r="A28" s="7"/>
      <c r="B28" s="2" t="s">
        <v>388</v>
      </c>
      <c r="C28" s="40">
        <v>3.1162429999999999</v>
      </c>
      <c r="D28" s="37">
        <v>12.850825</v>
      </c>
      <c r="E28" s="40">
        <v>312.3819933169525</v>
      </c>
      <c r="F28" s="40">
        <v>1.4642360445169873</v>
      </c>
      <c r="G28" s="40">
        <v>0.25769399999999998</v>
      </c>
      <c r="H28" s="37">
        <v>1.158487</v>
      </c>
      <c r="I28" s="40">
        <v>349.55916707412672</v>
      </c>
      <c r="J28" s="40">
        <v>1.426476649215686</v>
      </c>
      <c r="K28" s="10"/>
      <c r="L28" s="25"/>
    </row>
    <row r="29" spans="1:12" x14ac:dyDescent="0.2">
      <c r="A29" s="7"/>
      <c r="B29" s="2" t="s">
        <v>389</v>
      </c>
      <c r="C29" s="40">
        <v>69.830663999999999</v>
      </c>
      <c r="D29" s="37">
        <v>196.35237000000001</v>
      </c>
      <c r="E29" s="40">
        <v>181.18359292702704</v>
      </c>
      <c r="F29" s="40">
        <v>22.37258834201975</v>
      </c>
      <c r="G29" s="40">
        <v>6.1730600000000004</v>
      </c>
      <c r="H29" s="37">
        <v>14.54426</v>
      </c>
      <c r="I29" s="40">
        <v>135.60859606094868</v>
      </c>
      <c r="J29" s="40">
        <v>17.908744137933123</v>
      </c>
      <c r="K29" s="10"/>
      <c r="L29" s="25"/>
    </row>
    <row r="30" spans="1:12" x14ac:dyDescent="0.2">
      <c r="A30" s="7"/>
      <c r="B30" s="2" t="s">
        <v>390</v>
      </c>
      <c r="C30" s="40">
        <v>3.4210799999999999</v>
      </c>
      <c r="D30" s="37">
        <v>5.0557829999999999</v>
      </c>
      <c r="E30" s="40">
        <v>47.783243887895054</v>
      </c>
      <c r="F30" s="40">
        <v>0.57606104680876336</v>
      </c>
      <c r="G30" s="40">
        <v>0.55053700000000005</v>
      </c>
      <c r="H30" s="37">
        <v>0.283142</v>
      </c>
      <c r="I30" s="40">
        <v>-48.56985089103911</v>
      </c>
      <c r="J30" s="40">
        <v>0.348640469346853</v>
      </c>
      <c r="K30" s="10"/>
      <c r="L30" s="25"/>
    </row>
    <row r="31" spans="1:12" x14ac:dyDescent="0.2">
      <c r="A31" s="7"/>
      <c r="B31" s="33" t="s">
        <v>41</v>
      </c>
      <c r="C31" s="34">
        <v>60.183211999999997</v>
      </c>
      <c r="D31" s="35">
        <v>191.02289399999995</v>
      </c>
      <c r="E31" s="34">
        <v>217.40229152275879</v>
      </c>
      <c r="F31" s="34">
        <v>21.765342436983438</v>
      </c>
      <c r="G31" s="34">
        <v>2.4056250000000001</v>
      </c>
      <c r="H31" s="35">
        <v>18.346763000000003</v>
      </c>
      <c r="I31" s="34">
        <v>662.66097168095621</v>
      </c>
      <c r="J31" s="34">
        <v>22.590869822617197</v>
      </c>
      <c r="K31" s="10"/>
      <c r="L31" s="25"/>
    </row>
    <row r="32" spans="1:12" x14ac:dyDescent="0.2">
      <c r="A32" s="7" t="s">
        <v>59</v>
      </c>
      <c r="B32" s="2" t="s">
        <v>391</v>
      </c>
      <c r="C32" s="40">
        <v>3.3547739999999999</v>
      </c>
      <c r="D32" s="37">
        <v>3.7751060000000001</v>
      </c>
      <c r="E32" s="40">
        <v>12.529368595321188</v>
      </c>
      <c r="F32" s="40">
        <v>0.43013940949879448</v>
      </c>
      <c r="G32" s="40">
        <v>0.478545</v>
      </c>
      <c r="H32" s="37">
        <v>0.30129</v>
      </c>
      <c r="I32" s="40">
        <v>-37.040403723787726</v>
      </c>
      <c r="J32" s="40">
        <v>0.37098659686487112</v>
      </c>
      <c r="K32" s="10"/>
      <c r="L32" s="25"/>
    </row>
    <row r="33" spans="1:12" x14ac:dyDescent="0.2">
      <c r="A33" s="7" t="s">
        <v>59</v>
      </c>
      <c r="B33" s="2" t="s">
        <v>392</v>
      </c>
      <c r="C33" s="40">
        <v>7.778861</v>
      </c>
      <c r="D33" s="37">
        <v>9.0624769999999994</v>
      </c>
      <c r="E33" s="40">
        <v>16.501336121059353</v>
      </c>
      <c r="F33" s="40">
        <v>1.0325878280971199</v>
      </c>
      <c r="G33" s="40">
        <v>9.146E-2</v>
      </c>
      <c r="H33" s="37">
        <v>0.138457</v>
      </c>
      <c r="I33" s="40">
        <v>51.385305051388585</v>
      </c>
      <c r="J33" s="40">
        <v>0.17048588151654373</v>
      </c>
      <c r="K33" s="10"/>
      <c r="L33" s="25"/>
    </row>
    <row r="34" spans="1:12" x14ac:dyDescent="0.2">
      <c r="A34" s="7" t="s">
        <v>59</v>
      </c>
      <c r="B34" s="2" t="s">
        <v>394</v>
      </c>
      <c r="C34" s="40">
        <v>8.2306720000000002</v>
      </c>
      <c r="D34" s="37">
        <v>128.82716199999999</v>
      </c>
      <c r="E34" s="40"/>
      <c r="F34" s="40">
        <v>14.678697602156213</v>
      </c>
      <c r="G34" s="40">
        <v>0.86441299999999999</v>
      </c>
      <c r="H34" s="37">
        <v>12.202906</v>
      </c>
      <c r="I34" s="40"/>
      <c r="J34" s="40">
        <v>15.025771080360839</v>
      </c>
      <c r="K34" s="10"/>
      <c r="L34" s="25"/>
    </row>
    <row r="35" spans="1:12" x14ac:dyDescent="0.2">
      <c r="A35" s="7" t="s">
        <v>59</v>
      </c>
      <c r="B35" s="2" t="s">
        <v>410</v>
      </c>
      <c r="C35" s="40">
        <v>0.16273899999999999</v>
      </c>
      <c r="D35" s="37">
        <v>0.59462000000000004</v>
      </c>
      <c r="E35" s="40">
        <v>265.38260650489434</v>
      </c>
      <c r="F35" s="40">
        <v>6.7751606359178582E-2</v>
      </c>
      <c r="G35" s="40">
        <v>8.0928E-2</v>
      </c>
      <c r="H35" s="37">
        <v>0</v>
      </c>
      <c r="I35" s="40" t="s">
        <v>93</v>
      </c>
      <c r="J35" s="40">
        <v>0</v>
      </c>
      <c r="K35" s="10"/>
      <c r="L35" s="25"/>
    </row>
    <row r="36" spans="1:12" x14ac:dyDescent="0.2">
      <c r="A36" s="7" t="s">
        <v>59</v>
      </c>
      <c r="B36" s="2" t="s">
        <v>395</v>
      </c>
      <c r="C36" s="40">
        <v>2.3676490000000001</v>
      </c>
      <c r="D36" s="37">
        <v>15.681589000000001</v>
      </c>
      <c r="E36" s="40"/>
      <c r="F36" s="40">
        <v>1.7867761679970819</v>
      </c>
      <c r="G36" s="40">
        <v>6.1310000000000003E-2</v>
      </c>
      <c r="H36" s="37">
        <v>2.2642500000000001</v>
      </c>
      <c r="I36" s="40"/>
      <c r="J36" s="40">
        <v>2.7880327988027633</v>
      </c>
      <c r="K36" s="10"/>
      <c r="L36" s="25"/>
    </row>
    <row r="37" spans="1:12" x14ac:dyDescent="0.2">
      <c r="A37" s="7" t="s">
        <v>59</v>
      </c>
      <c r="B37" s="2" t="s">
        <v>398</v>
      </c>
      <c r="C37" s="40">
        <v>0.57568600000000003</v>
      </c>
      <c r="D37" s="37">
        <v>0.337061</v>
      </c>
      <c r="E37" s="40">
        <v>-41.45054769440285</v>
      </c>
      <c r="F37" s="40">
        <v>3.8405072468183192E-2</v>
      </c>
      <c r="G37" s="40">
        <v>1.9550000000000001E-3</v>
      </c>
      <c r="H37" s="37">
        <v>3.7320000000000001E-3</v>
      </c>
      <c r="I37" s="40">
        <v>90.89514066496163</v>
      </c>
      <c r="J37" s="40">
        <v>4.5953134173045878E-3</v>
      </c>
      <c r="K37" s="10"/>
      <c r="L37" s="25"/>
    </row>
    <row r="38" spans="1:12" x14ac:dyDescent="0.2">
      <c r="A38" s="7" t="s">
        <v>59</v>
      </c>
      <c r="B38" s="2" t="s">
        <v>404</v>
      </c>
      <c r="C38" s="40">
        <v>0</v>
      </c>
      <c r="D38" s="37">
        <v>1.6251819999999999</v>
      </c>
      <c r="E38" s="40" t="s">
        <v>93</v>
      </c>
      <c r="F38" s="40">
        <v>0.18517488669406099</v>
      </c>
      <c r="G38" s="40">
        <v>0</v>
      </c>
      <c r="H38" s="37">
        <v>0</v>
      </c>
      <c r="I38" s="40" t="s">
        <v>93</v>
      </c>
      <c r="J38" s="40">
        <v>0</v>
      </c>
      <c r="K38" s="10"/>
      <c r="L38" s="25"/>
    </row>
    <row r="39" spans="1:12" x14ac:dyDescent="0.2">
      <c r="A39" s="7" t="s">
        <v>59</v>
      </c>
      <c r="B39" s="2" t="s">
        <v>399</v>
      </c>
      <c r="C39" s="40">
        <v>0.29260999999999998</v>
      </c>
      <c r="D39" s="37">
        <v>11.982258</v>
      </c>
      <c r="E39" s="40"/>
      <c r="F39" s="40">
        <v>1.3652706389124454</v>
      </c>
      <c r="G39" s="40">
        <v>4.9255E-2</v>
      </c>
      <c r="H39" s="37">
        <v>1.080166</v>
      </c>
      <c r="I39" s="40"/>
      <c r="J39" s="40">
        <v>1.3300378651436835</v>
      </c>
      <c r="K39" s="10"/>
      <c r="L39" s="25"/>
    </row>
    <row r="40" spans="1:12" x14ac:dyDescent="0.2">
      <c r="A40" s="7" t="s">
        <v>59</v>
      </c>
      <c r="B40" s="2" t="s">
        <v>406</v>
      </c>
      <c r="C40" s="40">
        <v>6.2630000000000003E-3</v>
      </c>
      <c r="D40" s="37">
        <v>0.42965700000000001</v>
      </c>
      <c r="E40" s="40"/>
      <c r="F40" s="40">
        <v>4.8955554696218734E-2</v>
      </c>
      <c r="G40" s="40">
        <v>0</v>
      </c>
      <c r="H40" s="37">
        <v>0</v>
      </c>
      <c r="I40" s="40" t="s">
        <v>93</v>
      </c>
      <c r="J40" s="40">
        <v>0</v>
      </c>
      <c r="K40" s="10"/>
      <c r="L40" s="25"/>
    </row>
    <row r="41" spans="1:12" x14ac:dyDescent="0.2">
      <c r="A41" s="7" t="s">
        <v>59</v>
      </c>
      <c r="B41" s="2" t="s">
        <v>400</v>
      </c>
      <c r="C41" s="40">
        <v>8.4318229999999996</v>
      </c>
      <c r="D41" s="37">
        <v>17.999949000000001</v>
      </c>
      <c r="E41" s="40">
        <v>113.47636211054244</v>
      </c>
      <c r="F41" s="40">
        <v>2.0509324596099865</v>
      </c>
      <c r="G41" s="40">
        <v>0.74188500000000002</v>
      </c>
      <c r="H41" s="37">
        <v>2.2235550000000002</v>
      </c>
      <c r="I41" s="40">
        <v>199.71693726116584</v>
      </c>
      <c r="J41" s="40">
        <v>2.7379239350521711</v>
      </c>
      <c r="K41" s="10"/>
      <c r="L41" s="25"/>
    </row>
    <row r="42" spans="1:12" x14ac:dyDescent="0.2">
      <c r="A42" s="7" t="s">
        <v>59</v>
      </c>
      <c r="B42" s="2" t="s">
        <v>401</v>
      </c>
      <c r="C42" s="40">
        <v>28.982135</v>
      </c>
      <c r="D42" s="37">
        <v>0.70783300000000005</v>
      </c>
      <c r="E42" s="40">
        <v>-97.557692005782187</v>
      </c>
      <c r="F42" s="40">
        <v>8.0651210494158368E-2</v>
      </c>
      <c r="G42" s="40">
        <v>3.5874000000000003E-2</v>
      </c>
      <c r="H42" s="37">
        <v>0.132407</v>
      </c>
      <c r="I42" s="40">
        <v>269.08903384066451</v>
      </c>
      <c r="J42" s="40">
        <v>0.16303635145901621</v>
      </c>
      <c r="K42" s="10"/>
      <c r="L42" s="25"/>
    </row>
    <row r="43" spans="1:12" x14ac:dyDescent="0.2">
      <c r="A43" s="7"/>
      <c r="B43" s="2" t="s">
        <v>402</v>
      </c>
      <c r="C43" s="40">
        <v>5.1776999999999997E-2</v>
      </c>
      <c r="D43" s="37">
        <v>1.5172760000000001</v>
      </c>
      <c r="E43" s="40"/>
      <c r="F43" s="40">
        <v>0.17287996752586363</v>
      </c>
      <c r="G43" s="40">
        <v>1.8619999999999999E-3</v>
      </c>
      <c r="H43" s="37">
        <v>4.1050000000000001E-3</v>
      </c>
      <c r="I43" s="40">
        <v>120.46186895810958</v>
      </c>
      <c r="J43" s="40">
        <v>5.0545984935785994E-3</v>
      </c>
      <c r="K43" s="10"/>
    </row>
    <row r="44" spans="1:12" x14ac:dyDescent="0.2">
      <c r="A44" s="7"/>
      <c r="B44" s="2" t="s">
        <v>2</v>
      </c>
      <c r="C44" s="40">
        <v>59.697047170001142</v>
      </c>
      <c r="D44" s="37">
        <v>182.52286058000479</v>
      </c>
      <c r="E44" s="40">
        <v>205.74855747928157</v>
      </c>
      <c r="F44" s="40">
        <v>20.796840001291102</v>
      </c>
      <c r="G44" s="40">
        <v>8.348269229999973</v>
      </c>
      <c r="H44" s="37">
        <v>22.222932579999853</v>
      </c>
      <c r="I44" s="40">
        <v>166.19808211432016</v>
      </c>
      <c r="J44" s="40">
        <v>27.363703177044098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1"/>
      <c r="E47" s="30"/>
    </row>
    <row r="48" spans="1:12" x14ac:dyDescent="0.2">
      <c r="B48" s="30"/>
      <c r="C48" s="30"/>
      <c r="D48" s="91"/>
      <c r="E48" s="30"/>
    </row>
    <row r="49" spans="3:5" x14ac:dyDescent="0.2">
      <c r="C49" s="30"/>
      <c r="D49" s="91"/>
    </row>
    <row r="50" spans="3:5" x14ac:dyDescent="0.2">
      <c r="C50" s="30"/>
      <c r="D50" s="91"/>
    </row>
    <row r="51" spans="3:5" x14ac:dyDescent="0.2">
      <c r="C51" s="30"/>
      <c r="D51" s="91"/>
      <c r="E51" s="91"/>
    </row>
    <row r="52" spans="3:5" x14ac:dyDescent="0.2">
      <c r="C52" s="30"/>
      <c r="D52" s="9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462.31819911000309</v>
      </c>
      <c r="D13" s="37">
        <v>470.90731718000217</v>
      </c>
      <c r="E13" s="37">
        <v>1.8578368938392931</v>
      </c>
      <c r="F13" s="87">
        <v>100</v>
      </c>
      <c r="G13" s="37">
        <v>54.785237269999818</v>
      </c>
      <c r="H13" s="37">
        <v>44.615586270000051</v>
      </c>
      <c r="I13" s="37">
        <v>-18.562757974160725</v>
      </c>
      <c r="J13" s="87">
        <v>100</v>
      </c>
      <c r="K13" s="10"/>
    </row>
    <row r="14" spans="1:14" ht="15.6" customHeight="1" x14ac:dyDescent="0.2">
      <c r="A14" s="7"/>
      <c r="B14" s="33" t="s">
        <v>40</v>
      </c>
      <c r="C14" s="34">
        <v>249.54916900000001</v>
      </c>
      <c r="D14" s="35">
        <v>238.46475000000001</v>
      </c>
      <c r="E14" s="34">
        <v>-4.4417775640839707</v>
      </c>
      <c r="F14" s="34">
        <v>50.639423364247271</v>
      </c>
      <c r="G14" s="34">
        <v>29.242556</v>
      </c>
      <c r="H14" s="35">
        <v>21.093807999999999</v>
      </c>
      <c r="I14" s="34">
        <v>-27.86605931437731</v>
      </c>
      <c r="J14" s="34">
        <v>47.279011133792224</v>
      </c>
      <c r="K14" s="10"/>
    </row>
    <row r="15" spans="1:14" ht="15.6" customHeight="1" x14ac:dyDescent="0.2">
      <c r="A15" s="7"/>
      <c r="B15" s="33" t="s">
        <v>50</v>
      </c>
      <c r="C15" s="34">
        <v>132.24170100000001</v>
      </c>
      <c r="D15" s="35">
        <v>122.43734000000001</v>
      </c>
      <c r="E15" s="34">
        <v>-7.4139707262234955</v>
      </c>
      <c r="F15" s="34">
        <v>26.000305268817662</v>
      </c>
      <c r="G15" s="34">
        <v>13.794748999999999</v>
      </c>
      <c r="H15" s="35">
        <v>10.291788</v>
      </c>
      <c r="I15" s="34">
        <v>-25.393437749392898</v>
      </c>
      <c r="J15" s="34">
        <v>23.067696427246766</v>
      </c>
      <c r="K15" s="10"/>
    </row>
    <row r="16" spans="1:14" x14ac:dyDescent="0.2">
      <c r="A16" s="7" t="s">
        <v>59</v>
      </c>
      <c r="B16" s="2" t="s">
        <v>377</v>
      </c>
      <c r="C16" s="40">
        <v>5.4375790000000004</v>
      </c>
      <c r="D16" s="37">
        <v>5.1949589999999999</v>
      </c>
      <c r="E16" s="40">
        <v>-4.461912185551709</v>
      </c>
      <c r="F16" s="40">
        <v>1.1031807768691457</v>
      </c>
      <c r="G16" s="40">
        <v>0.45937499999999998</v>
      </c>
      <c r="H16" s="37">
        <v>0.32255400000000001</v>
      </c>
      <c r="I16" s="40">
        <v>-29.78416326530612</v>
      </c>
      <c r="J16" s="40">
        <v>0.72296259439022192</v>
      </c>
      <c r="K16" s="10"/>
    </row>
    <row r="17" spans="1:11" x14ac:dyDescent="0.2">
      <c r="A17" s="7" t="s">
        <v>59</v>
      </c>
      <c r="B17" s="2" t="s">
        <v>378</v>
      </c>
      <c r="C17" s="40">
        <v>89.596846999999997</v>
      </c>
      <c r="D17" s="37">
        <v>77.740228999999999</v>
      </c>
      <c r="E17" s="40">
        <v>-13.233298265507043</v>
      </c>
      <c r="F17" s="40">
        <v>16.508605019251409</v>
      </c>
      <c r="G17" s="40">
        <v>9.7318390000000008</v>
      </c>
      <c r="H17" s="37">
        <v>6.631335</v>
      </c>
      <c r="I17" s="40">
        <v>-31.859384439056182</v>
      </c>
      <c r="J17" s="40">
        <v>14.863269889291969</v>
      </c>
      <c r="K17" s="10"/>
    </row>
    <row r="18" spans="1:11" x14ac:dyDescent="0.2">
      <c r="A18" s="7" t="s">
        <v>59</v>
      </c>
      <c r="B18" s="2" t="s">
        <v>379</v>
      </c>
      <c r="C18" s="40">
        <v>37.207275000000003</v>
      </c>
      <c r="D18" s="37">
        <v>39.502152000000002</v>
      </c>
      <c r="E18" s="40">
        <v>6.1678179872081351</v>
      </c>
      <c r="F18" s="40">
        <v>8.3885194726971051</v>
      </c>
      <c r="G18" s="40">
        <v>3.6035349999999999</v>
      </c>
      <c r="H18" s="37">
        <v>3.3378990000000002</v>
      </c>
      <c r="I18" s="40">
        <v>-7.3715393356800991</v>
      </c>
      <c r="J18" s="40">
        <v>7.4814639435645729</v>
      </c>
      <c r="K18" s="10"/>
    </row>
    <row r="19" spans="1:11" ht="15.6" customHeight="1" x14ac:dyDescent="0.2">
      <c r="A19" s="7"/>
      <c r="B19" s="33" t="s">
        <v>51</v>
      </c>
      <c r="C19" s="34">
        <v>117.307468</v>
      </c>
      <c r="D19" s="35">
        <v>116.02741</v>
      </c>
      <c r="E19" s="34">
        <v>-1.091199070122284</v>
      </c>
      <c r="F19" s="34">
        <v>24.639118095429605</v>
      </c>
      <c r="G19" s="34">
        <v>15.447806999999999</v>
      </c>
      <c r="H19" s="35">
        <v>10.802019999999999</v>
      </c>
      <c r="I19" s="34">
        <v>-30.074087538768456</v>
      </c>
      <c r="J19" s="34">
        <v>24.211314706545458</v>
      </c>
      <c r="K19" s="10"/>
    </row>
    <row r="20" spans="1:11" x14ac:dyDescent="0.2">
      <c r="A20" s="7" t="s">
        <v>59</v>
      </c>
      <c r="B20" s="2" t="s">
        <v>380</v>
      </c>
      <c r="C20" s="40">
        <v>4.7506640000000004</v>
      </c>
      <c r="D20" s="37">
        <v>5.9716930000000001</v>
      </c>
      <c r="E20" s="40">
        <v>25.70228077590837</v>
      </c>
      <c r="F20" s="40">
        <v>1.2681249116622555</v>
      </c>
      <c r="G20" s="40">
        <v>0.66131200000000001</v>
      </c>
      <c r="H20" s="37">
        <v>0.41795700000000002</v>
      </c>
      <c r="I20" s="40">
        <v>-36.798818107035714</v>
      </c>
      <c r="J20" s="40">
        <v>0.93679593824151608</v>
      </c>
      <c r="K20" s="10"/>
    </row>
    <row r="21" spans="1:11" x14ac:dyDescent="0.2">
      <c r="A21" s="7" t="s">
        <v>59</v>
      </c>
      <c r="B21" s="2" t="s">
        <v>381</v>
      </c>
      <c r="C21" s="40">
        <v>10.609868000000001</v>
      </c>
      <c r="D21" s="37">
        <v>13.47465</v>
      </c>
      <c r="E21" s="40">
        <v>27.001108779110172</v>
      </c>
      <c r="F21" s="40">
        <v>2.8614229400154718</v>
      </c>
      <c r="G21" s="40">
        <v>1.781239</v>
      </c>
      <c r="H21" s="37">
        <v>0.55422199999999999</v>
      </c>
      <c r="I21" s="40">
        <v>-68.885590311013843</v>
      </c>
      <c r="J21" s="40">
        <v>1.2422161095138722</v>
      </c>
      <c r="K21" s="10"/>
    </row>
    <row r="22" spans="1:11" x14ac:dyDescent="0.2">
      <c r="A22" s="7" t="s">
        <v>59</v>
      </c>
      <c r="B22" s="2" t="s">
        <v>382</v>
      </c>
      <c r="C22" s="40">
        <v>3.0606610000000001</v>
      </c>
      <c r="D22" s="37">
        <v>2.6325159999999999</v>
      </c>
      <c r="E22" s="40">
        <v>-13.988644936502281</v>
      </c>
      <c r="F22" s="40">
        <v>0.55903059985660253</v>
      </c>
      <c r="G22" s="40">
        <v>0.236155</v>
      </c>
      <c r="H22" s="37">
        <v>0.16545299999999999</v>
      </c>
      <c r="I22" s="40">
        <v>-29.938811373885798</v>
      </c>
      <c r="J22" s="40">
        <v>0.37084125488955455</v>
      </c>
      <c r="K22" s="10"/>
    </row>
    <row r="23" spans="1:11" x14ac:dyDescent="0.2">
      <c r="A23" s="7" t="s">
        <v>59</v>
      </c>
      <c r="B23" s="2" t="s">
        <v>383</v>
      </c>
      <c r="C23" s="40">
        <v>17.312646999999998</v>
      </c>
      <c r="D23" s="37">
        <v>15.360614</v>
      </c>
      <c r="E23" s="40">
        <v>-11.275185129113986</v>
      </c>
      <c r="F23" s="40">
        <v>3.2619187342396883</v>
      </c>
      <c r="G23" s="40">
        <v>2.3497050000000002</v>
      </c>
      <c r="H23" s="37">
        <v>1.337486</v>
      </c>
      <c r="I23" s="40">
        <v>-43.078556669879845</v>
      </c>
      <c r="J23" s="40">
        <v>2.9977998986854923</v>
      </c>
      <c r="K23" s="10"/>
    </row>
    <row r="24" spans="1:11" x14ac:dyDescent="0.2">
      <c r="A24" s="7" t="s">
        <v>59</v>
      </c>
      <c r="B24" s="2" t="s">
        <v>384</v>
      </c>
      <c r="C24" s="40">
        <v>58.193694999999998</v>
      </c>
      <c r="D24" s="37">
        <v>47.992381999999999</v>
      </c>
      <c r="E24" s="40">
        <v>-17.529928285186223</v>
      </c>
      <c r="F24" s="40">
        <v>10.191470858299517</v>
      </c>
      <c r="G24" s="40">
        <v>7.0037029999999998</v>
      </c>
      <c r="H24" s="37">
        <v>5.2686820000000001</v>
      </c>
      <c r="I24" s="40">
        <v>-24.772909416632881</v>
      </c>
      <c r="J24" s="40">
        <v>11.809061452460869</v>
      </c>
      <c r="K24" s="10"/>
    </row>
    <row r="25" spans="1:11" x14ac:dyDescent="0.2">
      <c r="A25" s="7" t="s">
        <v>59</v>
      </c>
      <c r="B25" s="2" t="s">
        <v>385</v>
      </c>
      <c r="C25" s="40">
        <v>0.58367000000000002</v>
      </c>
      <c r="D25" s="37">
        <v>0.80840000000000001</v>
      </c>
      <c r="E25" s="40">
        <v>38.502921171209749</v>
      </c>
      <c r="F25" s="40">
        <v>0.17166860027596317</v>
      </c>
      <c r="G25" s="40">
        <v>0.113076</v>
      </c>
      <c r="H25" s="37">
        <v>0.29991899999999999</v>
      </c>
      <c r="I25" s="40">
        <v>165.23665499310201</v>
      </c>
      <c r="J25" s="40">
        <v>0.67222920300762334</v>
      </c>
      <c r="K25" s="10"/>
    </row>
    <row r="26" spans="1:11" x14ac:dyDescent="0.2">
      <c r="A26" s="7" t="s">
        <v>59</v>
      </c>
      <c r="B26" s="2" t="s">
        <v>386</v>
      </c>
      <c r="C26" s="40">
        <v>1.0605199999999999</v>
      </c>
      <c r="D26" s="37">
        <v>1.085297</v>
      </c>
      <c r="E26" s="40">
        <v>2.3363067174593688</v>
      </c>
      <c r="F26" s="40">
        <v>0.23046934299072486</v>
      </c>
      <c r="G26" s="40">
        <v>0.11878900000000001</v>
      </c>
      <c r="H26" s="37">
        <v>8.2483000000000001E-2</v>
      </c>
      <c r="I26" s="40">
        <v>-30.563436008384613</v>
      </c>
      <c r="J26" s="40">
        <v>0.18487485404951939</v>
      </c>
      <c r="K26" s="10"/>
    </row>
    <row r="27" spans="1:11" x14ac:dyDescent="0.2">
      <c r="A27" s="7" t="s">
        <v>59</v>
      </c>
      <c r="B27" s="2" t="s">
        <v>387</v>
      </c>
      <c r="C27" s="40">
        <v>21.735742999999999</v>
      </c>
      <c r="D27" s="37">
        <v>28.701858000000001</v>
      </c>
      <c r="E27" s="40">
        <v>32.04912295843765</v>
      </c>
      <c r="F27" s="40">
        <v>6.0950121080893815</v>
      </c>
      <c r="G27" s="40">
        <v>3.1838280000000001</v>
      </c>
      <c r="H27" s="37">
        <v>2.675818</v>
      </c>
      <c r="I27" s="40">
        <v>-15.955949881714716</v>
      </c>
      <c r="J27" s="40">
        <v>5.9974959956970144</v>
      </c>
      <c r="K27" s="10"/>
    </row>
    <row r="28" spans="1:11" x14ac:dyDescent="0.2">
      <c r="A28" s="7"/>
      <c r="B28" s="2" t="s">
        <v>388</v>
      </c>
      <c r="C28" s="40">
        <v>1.4763649999999999</v>
      </c>
      <c r="D28" s="37">
        <v>1.2750649999999999</v>
      </c>
      <c r="E28" s="40">
        <v>-13.634839622992967</v>
      </c>
      <c r="F28" s="40">
        <v>0.27076771871705957</v>
      </c>
      <c r="G28" s="40">
        <v>0.121513</v>
      </c>
      <c r="H28" s="37">
        <v>0.21761800000000001</v>
      </c>
      <c r="I28" s="40">
        <v>79.09030309514209</v>
      </c>
      <c r="J28" s="40">
        <v>0.48776227814881012</v>
      </c>
      <c r="K28" s="10"/>
    </row>
    <row r="29" spans="1:11" x14ac:dyDescent="0.2">
      <c r="A29" s="7"/>
      <c r="B29" s="2" t="s">
        <v>389</v>
      </c>
      <c r="C29" s="40">
        <v>94.290284999999997</v>
      </c>
      <c r="D29" s="37">
        <v>94.116290000000006</v>
      </c>
      <c r="E29" s="40">
        <v>-0.18453120594554839</v>
      </c>
      <c r="F29" s="40">
        <v>19.98616002902849</v>
      </c>
      <c r="G29" s="40">
        <v>9.8096420000000002</v>
      </c>
      <c r="H29" s="37">
        <v>10.479537000000001</v>
      </c>
      <c r="I29" s="40">
        <v>6.8289444201939276</v>
      </c>
      <c r="J29" s="40">
        <v>23.488511249367001</v>
      </c>
      <c r="K29" s="10"/>
    </row>
    <row r="30" spans="1:11" x14ac:dyDescent="0.2">
      <c r="A30" s="7"/>
      <c r="B30" s="2" t="s">
        <v>390</v>
      </c>
      <c r="C30" s="40">
        <v>3.7183250000000001</v>
      </c>
      <c r="D30" s="37">
        <v>5.220847</v>
      </c>
      <c r="E30" s="40">
        <v>40.408571063583729</v>
      </c>
      <c r="F30" s="40">
        <v>1.1086782493134111</v>
      </c>
      <c r="G30" s="40">
        <v>0.54360900000000001</v>
      </c>
      <c r="H30" s="37">
        <v>0.60079300000000002</v>
      </c>
      <c r="I30" s="40">
        <v>10.51932547106469</v>
      </c>
      <c r="J30" s="40">
        <v>1.3465989135818641</v>
      </c>
      <c r="K30" s="10"/>
    </row>
    <row r="31" spans="1:11" x14ac:dyDescent="0.2">
      <c r="A31" s="7"/>
      <c r="B31" s="33" t="s">
        <v>41</v>
      </c>
      <c r="C31" s="34">
        <v>11.523789999999998</v>
      </c>
      <c r="D31" s="35">
        <v>15.307287000000002</v>
      </c>
      <c r="E31" s="34">
        <v>32.832054384885566</v>
      </c>
      <c r="F31" s="34">
        <v>3.2505944251762098</v>
      </c>
      <c r="G31" s="34">
        <v>2.0150990000000002</v>
      </c>
      <c r="H31" s="35">
        <v>0.79815500000000006</v>
      </c>
      <c r="I31" s="34">
        <v>-60.391276061374654</v>
      </c>
      <c r="J31" s="34">
        <v>1.7889600176265914</v>
      </c>
      <c r="K31" s="10"/>
    </row>
    <row r="32" spans="1:11" x14ac:dyDescent="0.2">
      <c r="A32" s="7" t="s">
        <v>59</v>
      </c>
      <c r="B32" s="2" t="s">
        <v>391</v>
      </c>
      <c r="C32" s="40">
        <v>1.754942</v>
      </c>
      <c r="D32" s="37">
        <v>1.782376</v>
      </c>
      <c r="E32" s="40">
        <v>1.563242545907495</v>
      </c>
      <c r="F32" s="40">
        <v>0.37849825963071515</v>
      </c>
      <c r="G32" s="40">
        <v>0.32333400000000001</v>
      </c>
      <c r="H32" s="37">
        <v>4.4720000000000003E-2</v>
      </c>
      <c r="I32" s="40">
        <v>-86.169100682266631</v>
      </c>
      <c r="J32" s="40">
        <v>0.10023402971635982</v>
      </c>
      <c r="K32" s="10"/>
    </row>
    <row r="33" spans="1:11" x14ac:dyDescent="0.2">
      <c r="A33" s="7" t="s">
        <v>59</v>
      </c>
      <c r="B33" s="2" t="s">
        <v>407</v>
      </c>
      <c r="C33" s="40">
        <v>7.4599999999999996E-3</v>
      </c>
      <c r="D33" s="37">
        <v>0.17718999999999999</v>
      </c>
      <c r="E33" s="40"/>
      <c r="F33" s="40">
        <v>3.7627361804673319E-2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 t="s">
        <v>59</v>
      </c>
      <c r="B34" s="2" t="s">
        <v>392</v>
      </c>
      <c r="C34" s="40">
        <v>0.123765</v>
      </c>
      <c r="D34" s="37">
        <v>0.26596399999999998</v>
      </c>
      <c r="E34" s="40">
        <v>114.89435623964769</v>
      </c>
      <c r="F34" s="40">
        <v>5.6479054433196764E-2</v>
      </c>
      <c r="G34" s="40">
        <v>8.7137000000000006E-2</v>
      </c>
      <c r="H34" s="37">
        <v>1.37E-4</v>
      </c>
      <c r="I34" s="40">
        <v>-99.842776317752495</v>
      </c>
      <c r="J34" s="40">
        <v>3.0706757761943861E-4</v>
      </c>
      <c r="K34" s="10"/>
    </row>
    <row r="35" spans="1:11" x14ac:dyDescent="0.2">
      <c r="A35" s="7" t="s">
        <v>59</v>
      </c>
      <c r="B35" s="2" t="s">
        <v>394</v>
      </c>
      <c r="C35" s="40">
        <v>1.221976</v>
      </c>
      <c r="D35" s="37">
        <v>2.8110200000000001</v>
      </c>
      <c r="E35" s="40">
        <v>130.03888783413097</v>
      </c>
      <c r="F35" s="40">
        <v>0.59693699746132856</v>
      </c>
      <c r="G35" s="40">
        <v>0.155946</v>
      </c>
      <c r="H35" s="37">
        <v>0.12825400000000001</v>
      </c>
      <c r="I35" s="40">
        <v>-17.757428853577515</v>
      </c>
      <c r="J35" s="40">
        <v>0.28746456277374804</v>
      </c>
      <c r="K35" s="10"/>
    </row>
    <row r="36" spans="1:11" x14ac:dyDescent="0.2">
      <c r="A36" s="7" t="s">
        <v>59</v>
      </c>
      <c r="B36" s="2" t="s">
        <v>395</v>
      </c>
      <c r="C36" s="40">
        <v>1.2419979999999999</v>
      </c>
      <c r="D36" s="37">
        <v>1.5935239999999999</v>
      </c>
      <c r="E36" s="40">
        <v>28.303266188834453</v>
      </c>
      <c r="F36" s="40">
        <v>0.33839440201157095</v>
      </c>
      <c r="G36" s="40">
        <v>0.41343099999999999</v>
      </c>
      <c r="H36" s="37">
        <v>0.226492</v>
      </c>
      <c r="I36" s="40">
        <v>-45.216493199590744</v>
      </c>
      <c r="J36" s="40">
        <v>0.50765218824950276</v>
      </c>
      <c r="K36" s="10"/>
    </row>
    <row r="37" spans="1:11" x14ac:dyDescent="0.2">
      <c r="A37" s="7" t="s">
        <v>59</v>
      </c>
      <c r="B37" s="2" t="s">
        <v>398</v>
      </c>
      <c r="C37" s="40">
        <v>2.9351729999999998</v>
      </c>
      <c r="D37" s="37">
        <v>1.601199</v>
      </c>
      <c r="E37" s="40">
        <v>-45.44788331045563</v>
      </c>
      <c r="F37" s="40">
        <v>0.34002423440533397</v>
      </c>
      <c r="G37" s="40">
        <v>0.34582499999999999</v>
      </c>
      <c r="H37" s="37">
        <v>0.177288</v>
      </c>
      <c r="I37" s="40">
        <v>-48.734764693125129</v>
      </c>
      <c r="J37" s="40">
        <v>0.39736785913135053</v>
      </c>
      <c r="K37" s="10"/>
    </row>
    <row r="38" spans="1:11" x14ac:dyDescent="0.2">
      <c r="A38" s="7" t="s">
        <v>59</v>
      </c>
      <c r="B38" s="2" t="s">
        <v>399</v>
      </c>
      <c r="C38" s="40">
        <v>1.836044</v>
      </c>
      <c r="D38" s="37">
        <v>4.4372259999999999</v>
      </c>
      <c r="E38" s="40">
        <v>141.67318430277271</v>
      </c>
      <c r="F38" s="40">
        <v>0.94227161866416498</v>
      </c>
      <c r="G38" s="40">
        <v>0.27437499999999998</v>
      </c>
      <c r="H38" s="37">
        <v>0.12987599999999999</v>
      </c>
      <c r="I38" s="40">
        <v>-52.664783599088835</v>
      </c>
      <c r="J38" s="40">
        <v>0.29110006358322776</v>
      </c>
      <c r="K38" s="10"/>
    </row>
    <row r="39" spans="1:11" x14ac:dyDescent="0.2">
      <c r="A39" s="7" t="s">
        <v>59</v>
      </c>
      <c r="B39" s="2" t="s">
        <v>400</v>
      </c>
      <c r="C39" s="40">
        <v>2.0717460000000001</v>
      </c>
      <c r="D39" s="37">
        <v>2.13042</v>
      </c>
      <c r="E39" s="40">
        <v>2.8321039355210464</v>
      </c>
      <c r="F39" s="40">
        <v>0.45240749554665688</v>
      </c>
      <c r="G39" s="40">
        <v>0.363709</v>
      </c>
      <c r="H39" s="37">
        <v>3.6177000000000001E-2</v>
      </c>
      <c r="I39" s="40">
        <v>-90.053311850957769</v>
      </c>
      <c r="J39" s="40">
        <v>8.1086012814149122E-2</v>
      </c>
      <c r="K39" s="10"/>
    </row>
    <row r="40" spans="1:11" x14ac:dyDescent="0.2">
      <c r="A40" s="7" t="s">
        <v>59</v>
      </c>
      <c r="B40" s="2" t="s">
        <v>408</v>
      </c>
      <c r="C40" s="40">
        <v>9.7684999999999994E-2</v>
      </c>
      <c r="D40" s="37">
        <v>0.14754300000000001</v>
      </c>
      <c r="E40" s="40">
        <v>51.039565951783807</v>
      </c>
      <c r="F40" s="40">
        <v>3.1331643110485446E-2</v>
      </c>
      <c r="G40" s="40">
        <v>5.0895999999999997E-2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 t="s">
        <v>59</v>
      </c>
      <c r="B41" s="2" t="s">
        <v>409</v>
      </c>
      <c r="C41" s="40">
        <v>4.3629000000000001E-2</v>
      </c>
      <c r="D41" s="37">
        <v>7.9104999999999995E-2</v>
      </c>
      <c r="E41" s="40">
        <v>81.312888216553205</v>
      </c>
      <c r="F41" s="40">
        <v>1.6798422346400381E-2</v>
      </c>
      <c r="G41" s="40">
        <v>0</v>
      </c>
      <c r="H41" s="37">
        <v>1.7999999999999999E-2</v>
      </c>
      <c r="I41" s="40" t="s">
        <v>93</v>
      </c>
      <c r="J41" s="40">
        <v>4.034464523467076E-2</v>
      </c>
      <c r="K41" s="10"/>
    </row>
    <row r="42" spans="1:11" x14ac:dyDescent="0.2">
      <c r="A42" s="7" t="s">
        <v>59</v>
      </c>
      <c r="B42" s="2" t="s">
        <v>401</v>
      </c>
      <c r="C42" s="40">
        <v>0.18937200000000001</v>
      </c>
      <c r="D42" s="37">
        <v>0.28172000000000003</v>
      </c>
      <c r="E42" s="40">
        <v>48.765392983123171</v>
      </c>
      <c r="F42" s="40">
        <v>5.9824935761682768E-2</v>
      </c>
      <c r="G42" s="40">
        <v>4.46E-4</v>
      </c>
      <c r="H42" s="37">
        <v>3.7211000000000001E-2</v>
      </c>
      <c r="I42" s="40"/>
      <c r="J42" s="40">
        <v>8.3403588545962998E-2</v>
      </c>
      <c r="K42" s="10"/>
    </row>
    <row r="43" spans="1:11" x14ac:dyDescent="0.2">
      <c r="A43" s="7"/>
      <c r="B43" s="2" t="s">
        <v>402</v>
      </c>
      <c r="C43" s="40">
        <v>0.117372</v>
      </c>
      <c r="D43" s="37">
        <v>7.0800000000000002E-2</v>
      </c>
      <c r="E43" s="40">
        <v>-39.678969430528575</v>
      </c>
      <c r="F43" s="40">
        <v>1.5034805664940863E-2</v>
      </c>
      <c r="G43" s="40">
        <v>6.1331999999999998E-2</v>
      </c>
      <c r="H43" s="37">
        <v>1.2319E-2</v>
      </c>
      <c r="I43" s="40">
        <v>-79.914237266027527</v>
      </c>
      <c r="J43" s="40">
        <v>2.7611426924772729E-2</v>
      </c>
      <c r="K43" s="10"/>
    </row>
    <row r="44" spans="1:11" x14ac:dyDescent="0.2">
      <c r="A44" s="7"/>
      <c r="B44" s="2" t="s">
        <v>2</v>
      </c>
      <c r="C44" s="40">
        <v>101.64289311000311</v>
      </c>
      <c r="D44" s="37">
        <v>116.45227818000214</v>
      </c>
      <c r="E44" s="40">
        <v>14.57001529263</v>
      </c>
      <c r="F44" s="40">
        <v>24.729341407852619</v>
      </c>
      <c r="G44" s="40">
        <v>12.991486269999818</v>
      </c>
      <c r="H44" s="37">
        <v>11.413356270000047</v>
      </c>
      <c r="I44" s="40">
        <v>-12.147416909826692</v>
      </c>
      <c r="J44" s="40">
        <v>25.581544980558728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5" x14ac:dyDescent="0.2">
      <c r="C49" s="30"/>
      <c r="D49" s="91"/>
    </row>
    <row r="50" spans="3:5" x14ac:dyDescent="0.2">
      <c r="C50" s="30"/>
      <c r="D50" s="91"/>
    </row>
    <row r="51" spans="3:5" x14ac:dyDescent="0.2">
      <c r="C51" s="30"/>
      <c r="D51" s="91"/>
      <c r="E51" s="91"/>
    </row>
    <row r="52" spans="3:5" x14ac:dyDescent="0.2">
      <c r="C52" s="30"/>
      <c r="D52" s="9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556.24419118999685</v>
      </c>
      <c r="D13" s="37">
        <v>638.34831684999358</v>
      </c>
      <c r="E13" s="37">
        <v>14.760446393938587</v>
      </c>
      <c r="F13" s="87">
        <v>100</v>
      </c>
      <c r="G13" s="37">
        <v>61.305296210000016</v>
      </c>
      <c r="H13" s="37">
        <v>71.980508840000084</v>
      </c>
      <c r="I13" s="37">
        <v>17.413198026859455</v>
      </c>
      <c r="J13" s="87">
        <v>100</v>
      </c>
      <c r="K13" s="10"/>
    </row>
    <row r="14" spans="1:14" ht="15.6" customHeight="1" x14ac:dyDescent="0.2">
      <c r="A14" s="7"/>
      <c r="B14" s="33" t="s">
        <v>40</v>
      </c>
      <c r="C14" s="34">
        <v>356.50681799999995</v>
      </c>
      <c r="D14" s="35">
        <v>353.49306100000001</v>
      </c>
      <c r="E14" s="34">
        <v>-0.84535746522523825</v>
      </c>
      <c r="F14" s="34">
        <v>55.376203190188392</v>
      </c>
      <c r="G14" s="34">
        <v>38.789541</v>
      </c>
      <c r="H14" s="35">
        <v>39.066224000000005</v>
      </c>
      <c r="I14" s="34">
        <v>0.71329279199257023</v>
      </c>
      <c r="J14" s="34">
        <v>54.273336809603968</v>
      </c>
      <c r="K14" s="10"/>
    </row>
    <row r="15" spans="1:14" ht="15.6" customHeight="1" x14ac:dyDescent="0.2">
      <c r="A15" s="7"/>
      <c r="B15" s="33" t="s">
        <v>50</v>
      </c>
      <c r="C15" s="34">
        <v>185.30692099999999</v>
      </c>
      <c r="D15" s="35">
        <v>150.20112600000002</v>
      </c>
      <c r="E15" s="34">
        <v>-18.944675574205871</v>
      </c>
      <c r="F15" s="34">
        <v>23.529650198058878</v>
      </c>
      <c r="G15" s="34">
        <v>21.697301</v>
      </c>
      <c r="H15" s="35">
        <v>15.000212000000001</v>
      </c>
      <c r="I15" s="34">
        <v>-30.866000338014388</v>
      </c>
      <c r="J15" s="34">
        <v>20.839269187916987</v>
      </c>
      <c r="K15" s="10"/>
    </row>
    <row r="16" spans="1:14" x14ac:dyDescent="0.2">
      <c r="A16" s="7" t="s">
        <v>59</v>
      </c>
      <c r="B16" s="2" t="s">
        <v>377</v>
      </c>
      <c r="C16" s="40">
        <v>4.599151</v>
      </c>
      <c r="D16" s="37">
        <v>3.4541309999999998</v>
      </c>
      <c r="E16" s="40">
        <v>-24.896334127755328</v>
      </c>
      <c r="F16" s="40">
        <v>0.54110442666236258</v>
      </c>
      <c r="G16" s="40">
        <v>0.38689600000000002</v>
      </c>
      <c r="H16" s="37">
        <v>0.22844300000000001</v>
      </c>
      <c r="I16" s="40">
        <v>-40.954933625573794</v>
      </c>
      <c r="J16" s="40">
        <v>0.31736785927394362</v>
      </c>
      <c r="K16" s="10"/>
    </row>
    <row r="17" spans="1:11" x14ac:dyDescent="0.2">
      <c r="A17" s="7" t="s">
        <v>59</v>
      </c>
      <c r="B17" s="2" t="s">
        <v>378</v>
      </c>
      <c r="C17" s="40">
        <v>125.72977299999999</v>
      </c>
      <c r="D17" s="37">
        <v>95.008536000000007</v>
      </c>
      <c r="E17" s="40">
        <v>-24.434337442094957</v>
      </c>
      <c r="F17" s="40">
        <v>14.883494401431344</v>
      </c>
      <c r="G17" s="40">
        <v>16.5809</v>
      </c>
      <c r="H17" s="37">
        <v>8.7541460000000004</v>
      </c>
      <c r="I17" s="40">
        <v>-47.203432865525997</v>
      </c>
      <c r="J17" s="40">
        <v>12.161828446446405</v>
      </c>
      <c r="K17" s="10"/>
    </row>
    <row r="18" spans="1:11" x14ac:dyDescent="0.2">
      <c r="A18" s="7" t="s">
        <v>59</v>
      </c>
      <c r="B18" s="2" t="s">
        <v>379</v>
      </c>
      <c r="C18" s="40">
        <v>54.977997000000002</v>
      </c>
      <c r="D18" s="37">
        <v>51.738458999999999</v>
      </c>
      <c r="E18" s="40">
        <v>-5.8924263828673222</v>
      </c>
      <c r="F18" s="40">
        <v>8.1050513699651692</v>
      </c>
      <c r="G18" s="40">
        <v>4.7295049999999996</v>
      </c>
      <c r="H18" s="37">
        <v>6.0176230000000004</v>
      </c>
      <c r="I18" s="40">
        <v>27.235788946200511</v>
      </c>
      <c r="J18" s="40">
        <v>8.3600728821966364</v>
      </c>
      <c r="K18" s="10"/>
    </row>
    <row r="19" spans="1:11" ht="15.6" customHeight="1" x14ac:dyDescent="0.2">
      <c r="A19" s="7"/>
      <c r="B19" s="33" t="s">
        <v>51</v>
      </c>
      <c r="C19" s="34">
        <v>171.19989699999999</v>
      </c>
      <c r="D19" s="35">
        <v>203.291935</v>
      </c>
      <c r="E19" s="34">
        <v>18.745360576940072</v>
      </c>
      <c r="F19" s="34">
        <v>31.846552992129514</v>
      </c>
      <c r="G19" s="34">
        <v>17.09224</v>
      </c>
      <c r="H19" s="35">
        <v>24.066012000000001</v>
      </c>
      <c r="I19" s="34">
        <v>40.800807851984302</v>
      </c>
      <c r="J19" s="34">
        <v>33.434067621686978</v>
      </c>
      <c r="K19" s="10"/>
    </row>
    <row r="20" spans="1:11" x14ac:dyDescent="0.2">
      <c r="A20" s="7" t="s">
        <v>59</v>
      </c>
      <c r="B20" s="2" t="s">
        <v>380</v>
      </c>
      <c r="C20" s="40">
        <v>33.143059999999998</v>
      </c>
      <c r="D20" s="37">
        <v>26.769704999999998</v>
      </c>
      <c r="E20" s="40">
        <v>-19.229832731196218</v>
      </c>
      <c r="F20" s="40">
        <v>4.1935890317841391</v>
      </c>
      <c r="G20" s="40">
        <v>3.3906360000000002</v>
      </c>
      <c r="H20" s="37">
        <v>2.9980289999999998</v>
      </c>
      <c r="I20" s="40">
        <v>-11.579155061174372</v>
      </c>
      <c r="J20" s="40">
        <v>4.165056691477532</v>
      </c>
      <c r="K20" s="10"/>
    </row>
    <row r="21" spans="1:11" x14ac:dyDescent="0.2">
      <c r="A21" s="7" t="s">
        <v>59</v>
      </c>
      <c r="B21" s="2" t="s">
        <v>381</v>
      </c>
      <c r="C21" s="40">
        <v>12.704412</v>
      </c>
      <c r="D21" s="37">
        <v>14.169458000000001</v>
      </c>
      <c r="E21" s="40">
        <v>11.531789113892099</v>
      </c>
      <c r="F21" s="40">
        <v>2.2197063305376745</v>
      </c>
      <c r="G21" s="40">
        <v>1.341218</v>
      </c>
      <c r="H21" s="37">
        <v>1.084632</v>
      </c>
      <c r="I21" s="40">
        <v>-19.130819896541794</v>
      </c>
      <c r="J21" s="40">
        <v>1.5068412511655687</v>
      </c>
      <c r="K21" s="10"/>
    </row>
    <row r="22" spans="1:11" x14ac:dyDescent="0.2">
      <c r="A22" s="7" t="s">
        <v>59</v>
      </c>
      <c r="B22" s="2" t="s">
        <v>382</v>
      </c>
      <c r="C22" s="40">
        <v>2.2616130000000001</v>
      </c>
      <c r="D22" s="37">
        <v>2.3502779999999999</v>
      </c>
      <c r="E22" s="40">
        <v>3.9204320102510737</v>
      </c>
      <c r="F22" s="40">
        <v>0.36818112274466847</v>
      </c>
      <c r="G22" s="40">
        <v>8.6742E-2</v>
      </c>
      <c r="H22" s="37">
        <v>0.13536300000000001</v>
      </c>
      <c r="I22" s="40">
        <v>56.052431348135869</v>
      </c>
      <c r="J22" s="40">
        <v>0.18805507516053821</v>
      </c>
      <c r="K22" s="10"/>
    </row>
    <row r="23" spans="1:11" x14ac:dyDescent="0.2">
      <c r="A23" s="7" t="s">
        <v>59</v>
      </c>
      <c r="B23" s="2" t="s">
        <v>383</v>
      </c>
      <c r="C23" s="40">
        <v>43.633581999999997</v>
      </c>
      <c r="D23" s="37">
        <v>28.204620999999999</v>
      </c>
      <c r="E23" s="40">
        <v>-35.360289696133584</v>
      </c>
      <c r="F23" s="40">
        <v>4.4183747736939436</v>
      </c>
      <c r="G23" s="40">
        <v>4.3834650000000002</v>
      </c>
      <c r="H23" s="37">
        <v>3.570001</v>
      </c>
      <c r="I23" s="40">
        <v>-18.557556636131466</v>
      </c>
      <c r="J23" s="40">
        <v>4.9596773592355117</v>
      </c>
      <c r="K23" s="10"/>
    </row>
    <row r="24" spans="1:11" x14ac:dyDescent="0.2">
      <c r="A24" s="7" t="s">
        <v>59</v>
      </c>
      <c r="B24" s="2" t="s">
        <v>384</v>
      </c>
      <c r="C24" s="40">
        <v>57.232270999999997</v>
      </c>
      <c r="D24" s="37">
        <v>68.488759999999999</v>
      </c>
      <c r="E24" s="40">
        <v>19.668080268909826</v>
      </c>
      <c r="F24" s="40">
        <v>10.729057818772986</v>
      </c>
      <c r="G24" s="40">
        <v>5.0946949999999998</v>
      </c>
      <c r="H24" s="37">
        <v>7.1690389999999997</v>
      </c>
      <c r="I24" s="40">
        <v>40.715764142897662</v>
      </c>
      <c r="J24" s="40">
        <v>9.9596948056250945</v>
      </c>
      <c r="K24" s="10"/>
    </row>
    <row r="25" spans="1:11" x14ac:dyDescent="0.2">
      <c r="A25" s="7" t="s">
        <v>59</v>
      </c>
      <c r="B25" s="2" t="s">
        <v>385</v>
      </c>
      <c r="C25" s="40">
        <v>1.204326</v>
      </c>
      <c r="D25" s="37">
        <v>1.284618</v>
      </c>
      <c r="E25" s="40">
        <v>6.6669655890514656</v>
      </c>
      <c r="F25" s="40">
        <v>0.20124091598441143</v>
      </c>
      <c r="G25" s="40">
        <v>0.30737300000000001</v>
      </c>
      <c r="H25" s="37">
        <v>4.0479000000000001E-2</v>
      </c>
      <c r="I25" s="40">
        <v>-86.830658515874845</v>
      </c>
      <c r="J25" s="40">
        <v>5.6236057027573456E-2</v>
      </c>
      <c r="K25" s="10"/>
    </row>
    <row r="26" spans="1:11" x14ac:dyDescent="0.2">
      <c r="A26" s="7" t="s">
        <v>59</v>
      </c>
      <c r="B26" s="2" t="s">
        <v>386</v>
      </c>
      <c r="C26" s="40">
        <v>1.9909239999999999</v>
      </c>
      <c r="D26" s="37">
        <v>2.64615</v>
      </c>
      <c r="E26" s="40">
        <v>32.910648522997363</v>
      </c>
      <c r="F26" s="40">
        <v>0.41453073974687438</v>
      </c>
      <c r="G26" s="40">
        <v>0.18073900000000001</v>
      </c>
      <c r="H26" s="37">
        <v>0.72406899999999996</v>
      </c>
      <c r="I26" s="40">
        <v>300.61580511123765</v>
      </c>
      <c r="J26" s="40">
        <v>1.0059237030533879</v>
      </c>
      <c r="K26" s="10"/>
    </row>
    <row r="27" spans="1:11" x14ac:dyDescent="0.2">
      <c r="A27" s="7" t="s">
        <v>59</v>
      </c>
      <c r="B27" s="2" t="s">
        <v>387</v>
      </c>
      <c r="C27" s="40">
        <v>19.029709</v>
      </c>
      <c r="D27" s="37">
        <v>59.378345000000003</v>
      </c>
      <c r="E27" s="40">
        <v>212.02970576165933</v>
      </c>
      <c r="F27" s="40">
        <v>9.3018722588648117</v>
      </c>
      <c r="G27" s="40">
        <v>2.307372</v>
      </c>
      <c r="H27" s="37">
        <v>8.3444000000000003</v>
      </c>
      <c r="I27" s="40">
        <v>261.64086241837038</v>
      </c>
      <c r="J27" s="40">
        <v>11.592582678941771</v>
      </c>
      <c r="K27" s="10"/>
    </row>
    <row r="28" spans="1:11" x14ac:dyDescent="0.2">
      <c r="A28" s="7"/>
      <c r="B28" s="2" t="s">
        <v>388</v>
      </c>
      <c r="C28" s="40">
        <v>9.6605190000000007</v>
      </c>
      <c r="D28" s="37">
        <v>5.9214149999999997</v>
      </c>
      <c r="E28" s="40">
        <v>-38.705001253038276</v>
      </c>
      <c r="F28" s="40">
        <v>0.92761504083224233</v>
      </c>
      <c r="G28" s="40">
        <v>0.504969</v>
      </c>
      <c r="H28" s="37">
        <v>0.437973</v>
      </c>
      <c r="I28" s="40">
        <v>-13.267349084795299</v>
      </c>
      <c r="J28" s="40">
        <v>0.60846055002686406</v>
      </c>
      <c r="K28" s="10"/>
    </row>
    <row r="29" spans="1:11" x14ac:dyDescent="0.2">
      <c r="A29" s="7"/>
      <c r="B29" s="2" t="s">
        <v>389</v>
      </c>
      <c r="C29" s="40">
        <v>85.945841999999999</v>
      </c>
      <c r="D29" s="37">
        <v>102.87392199999999</v>
      </c>
      <c r="E29" s="40">
        <v>19.696217531966219</v>
      </c>
      <c r="F29" s="40">
        <v>16.115640831896247</v>
      </c>
      <c r="G29" s="40">
        <v>9.3582009999999993</v>
      </c>
      <c r="H29" s="37">
        <v>12.175779</v>
      </c>
      <c r="I29" s="40">
        <v>30.108115865431849</v>
      </c>
      <c r="J29" s="40">
        <v>16.915383339487917</v>
      </c>
      <c r="K29" s="10"/>
    </row>
    <row r="30" spans="1:11" x14ac:dyDescent="0.2">
      <c r="A30" s="7"/>
      <c r="B30" s="2" t="s">
        <v>390</v>
      </c>
      <c r="C30" s="40">
        <v>1.3947020000000001</v>
      </c>
      <c r="D30" s="37">
        <v>2.141419</v>
      </c>
      <c r="E30" s="40">
        <v>53.539537478256996</v>
      </c>
      <c r="F30" s="40">
        <v>0.33546246515806438</v>
      </c>
      <c r="G30" s="40">
        <v>0.29320600000000002</v>
      </c>
      <c r="H30" s="37">
        <v>0.160242</v>
      </c>
      <c r="I30" s="40">
        <v>-45.348321657810551</v>
      </c>
      <c r="J30" s="40">
        <v>0.22261859853782026</v>
      </c>
      <c r="K30" s="10"/>
    </row>
    <row r="31" spans="1:11" x14ac:dyDescent="0.2">
      <c r="A31" s="7"/>
      <c r="B31" s="33" t="s">
        <v>41</v>
      </c>
      <c r="C31" s="34">
        <v>18.360029000000001</v>
      </c>
      <c r="D31" s="35">
        <v>24.509840999999994</v>
      </c>
      <c r="E31" s="34">
        <v>33.495655153921568</v>
      </c>
      <c r="F31" s="34">
        <v>3.8395716496828483</v>
      </c>
      <c r="G31" s="34">
        <v>2.1195599999999999</v>
      </c>
      <c r="H31" s="35">
        <v>1.9858370000000001</v>
      </c>
      <c r="I31" s="34">
        <v>-6.3089980939440178</v>
      </c>
      <c r="J31" s="34">
        <v>2.7588537952880605</v>
      </c>
      <c r="K31" s="10"/>
    </row>
    <row r="32" spans="1:11" x14ac:dyDescent="0.2">
      <c r="A32" s="7" t="s">
        <v>59</v>
      </c>
      <c r="B32" s="2" t="s">
        <v>391</v>
      </c>
      <c r="C32" s="40">
        <v>5.4728940000000001</v>
      </c>
      <c r="D32" s="37">
        <v>8.6660310000000003</v>
      </c>
      <c r="E32" s="40">
        <v>58.344579668453299</v>
      </c>
      <c r="F32" s="40">
        <v>1.357570901535947</v>
      </c>
      <c r="G32" s="40">
        <v>0.49084800000000001</v>
      </c>
      <c r="H32" s="37">
        <v>0.92142100000000005</v>
      </c>
      <c r="I32" s="40">
        <v>87.720231110241869</v>
      </c>
      <c r="J32" s="40">
        <v>1.2800979249093052</v>
      </c>
      <c r="K32" s="10"/>
    </row>
    <row r="33" spans="1:11" x14ac:dyDescent="0.2">
      <c r="A33" s="7" t="s">
        <v>59</v>
      </c>
      <c r="B33" s="2" t="s">
        <v>392</v>
      </c>
      <c r="C33" s="40">
        <v>2.6794750000000001</v>
      </c>
      <c r="D33" s="37">
        <v>3.8085640000000001</v>
      </c>
      <c r="E33" s="40">
        <v>42.138441299135089</v>
      </c>
      <c r="F33" s="40">
        <v>0.59662787532578077</v>
      </c>
      <c r="G33" s="40">
        <v>0.80965600000000004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 t="s">
        <v>59</v>
      </c>
      <c r="B34" s="2" t="s">
        <v>394</v>
      </c>
      <c r="C34" s="40">
        <v>5.7645169999999997</v>
      </c>
      <c r="D34" s="37">
        <v>7.459193</v>
      </c>
      <c r="E34" s="40">
        <v>29.398404064035198</v>
      </c>
      <c r="F34" s="40">
        <v>1.1685145559415404</v>
      </c>
      <c r="G34" s="40">
        <v>0.57319299999999995</v>
      </c>
      <c r="H34" s="37">
        <v>0.48428700000000002</v>
      </c>
      <c r="I34" s="40">
        <v>-15.510656968944136</v>
      </c>
      <c r="J34" s="40">
        <v>0.67280296819863306</v>
      </c>
      <c r="K34" s="10"/>
    </row>
    <row r="35" spans="1:11" x14ac:dyDescent="0.2">
      <c r="A35" s="7" t="s">
        <v>59</v>
      </c>
      <c r="B35" s="2" t="s">
        <v>403</v>
      </c>
      <c r="C35" s="40">
        <v>0.71579899999999996</v>
      </c>
      <c r="D35" s="37">
        <v>0.75433600000000001</v>
      </c>
      <c r="E35" s="40">
        <v>5.383773936538061</v>
      </c>
      <c r="F35" s="40">
        <v>0.11816996772582743</v>
      </c>
      <c r="G35" s="40">
        <v>0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395</v>
      </c>
      <c r="C36" s="40">
        <v>0.52819899999999997</v>
      </c>
      <c r="D36" s="37">
        <v>0.54620800000000003</v>
      </c>
      <c r="E36" s="40">
        <v>3.4095104307278135</v>
      </c>
      <c r="F36" s="40">
        <v>8.5565824422523584E-2</v>
      </c>
      <c r="G36" s="40">
        <v>9.3994999999999995E-2</v>
      </c>
      <c r="H36" s="37">
        <v>5.9760000000000001E-2</v>
      </c>
      <c r="I36" s="40">
        <v>-36.422150114367781</v>
      </c>
      <c r="J36" s="40">
        <v>8.3022475060347087E-2</v>
      </c>
      <c r="K36" s="10"/>
    </row>
    <row r="37" spans="1:11" x14ac:dyDescent="0.2">
      <c r="A37" s="7" t="s">
        <v>59</v>
      </c>
      <c r="B37" s="2" t="s">
        <v>404</v>
      </c>
      <c r="C37" s="40">
        <v>0</v>
      </c>
      <c r="D37" s="37">
        <v>0.33792499999999998</v>
      </c>
      <c r="E37" s="40" t="s">
        <v>93</v>
      </c>
      <c r="F37" s="40">
        <v>5.293739970484005E-2</v>
      </c>
      <c r="G37" s="40">
        <v>0</v>
      </c>
      <c r="H37" s="37">
        <v>0</v>
      </c>
      <c r="I37" s="40" t="s">
        <v>93</v>
      </c>
      <c r="J37" s="40">
        <v>0</v>
      </c>
      <c r="K37" s="10"/>
    </row>
    <row r="38" spans="1:11" x14ac:dyDescent="0.2">
      <c r="A38" s="7" t="s">
        <v>59</v>
      </c>
      <c r="B38" s="2" t="s">
        <v>399</v>
      </c>
      <c r="C38" s="40">
        <v>0.37781700000000001</v>
      </c>
      <c r="D38" s="37">
        <v>1.4110739999999999</v>
      </c>
      <c r="E38" s="40">
        <v>273.48081213921023</v>
      </c>
      <c r="F38" s="40">
        <v>0.221050790415351</v>
      </c>
      <c r="G38" s="40">
        <v>4.6877000000000002E-2</v>
      </c>
      <c r="H38" s="37">
        <v>0.25042900000000001</v>
      </c>
      <c r="I38" s="40">
        <v>434.22573970177274</v>
      </c>
      <c r="J38" s="40">
        <v>0.34791223907107871</v>
      </c>
      <c r="K38" s="10"/>
    </row>
    <row r="39" spans="1:11" x14ac:dyDescent="0.2">
      <c r="A39" s="7" t="s">
        <v>59</v>
      </c>
      <c r="B39" s="2" t="s">
        <v>405</v>
      </c>
      <c r="C39" s="40">
        <v>0.217388</v>
      </c>
      <c r="D39" s="37">
        <v>0.220329</v>
      </c>
      <c r="E39" s="40">
        <v>1.3528805637845753</v>
      </c>
      <c r="F39" s="40">
        <v>3.4515482250699725E-2</v>
      </c>
      <c r="G39" s="40">
        <v>2.5010000000000002E-3</v>
      </c>
      <c r="H39" s="37">
        <v>0</v>
      </c>
      <c r="I39" s="40" t="s">
        <v>93</v>
      </c>
      <c r="J39" s="40">
        <v>0</v>
      </c>
      <c r="K39" s="10"/>
    </row>
    <row r="40" spans="1:11" x14ac:dyDescent="0.2">
      <c r="A40" s="7" t="s">
        <v>59</v>
      </c>
      <c r="B40" s="2" t="s">
        <v>406</v>
      </c>
      <c r="C40" s="40">
        <v>0.30313099999999998</v>
      </c>
      <c r="D40" s="37">
        <v>0.261546</v>
      </c>
      <c r="E40" s="40">
        <v>-13.718491345325944</v>
      </c>
      <c r="F40" s="40">
        <v>4.0972301969969954E-2</v>
      </c>
      <c r="G40" s="40">
        <v>0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 t="s">
        <v>59</v>
      </c>
      <c r="B41" s="2" t="s">
        <v>400</v>
      </c>
      <c r="C41" s="40">
        <v>1.7714220000000001</v>
      </c>
      <c r="D41" s="37">
        <v>0.64620599999999995</v>
      </c>
      <c r="E41" s="40">
        <v>-63.520493705057305</v>
      </c>
      <c r="F41" s="40">
        <v>0.10123093974599652</v>
      </c>
      <c r="G41" s="40">
        <v>7.5708999999999999E-2</v>
      </c>
      <c r="H41" s="37">
        <v>0.20242399999999999</v>
      </c>
      <c r="I41" s="40">
        <v>167.37111836109312</v>
      </c>
      <c r="J41" s="40">
        <v>0.28122057382221716</v>
      </c>
      <c r="K41" s="10"/>
    </row>
    <row r="42" spans="1:11" x14ac:dyDescent="0.2">
      <c r="A42" s="7" t="s">
        <v>59</v>
      </c>
      <c r="B42" s="2" t="s">
        <v>401</v>
      </c>
      <c r="C42" s="40">
        <v>0.52938700000000005</v>
      </c>
      <c r="D42" s="37">
        <v>0.39842899999999998</v>
      </c>
      <c r="E42" s="40">
        <v>-24.73766828426086</v>
      </c>
      <c r="F42" s="40">
        <v>6.2415610644372919E-2</v>
      </c>
      <c r="G42" s="40">
        <v>2.6780999999999999E-2</v>
      </c>
      <c r="H42" s="37">
        <v>6.7516000000000007E-2</v>
      </c>
      <c r="I42" s="40">
        <v>152.10410365557675</v>
      </c>
      <c r="J42" s="40">
        <v>9.3797614226479156E-2</v>
      </c>
      <c r="K42" s="10"/>
    </row>
    <row r="43" spans="1:11" x14ac:dyDescent="0.2">
      <c r="A43" s="7"/>
      <c r="B43" s="2" t="s">
        <v>402</v>
      </c>
      <c r="C43" s="40">
        <v>0.395144</v>
      </c>
      <c r="D43" s="37">
        <v>1.5733200000000001</v>
      </c>
      <c r="E43" s="40">
        <v>298.16370740793229</v>
      </c>
      <c r="F43" s="40">
        <v>0.24646732175369968</v>
      </c>
      <c r="G43" s="40">
        <v>0.12675800000000001</v>
      </c>
      <c r="H43" s="37">
        <v>0.19972000000000001</v>
      </c>
      <c r="I43" s="40">
        <v>57.560075103740971</v>
      </c>
      <c r="J43" s="40">
        <v>0.27746400132283333</v>
      </c>
      <c r="K43" s="10"/>
    </row>
    <row r="44" spans="1:11" x14ac:dyDescent="0.2">
      <c r="A44" s="7"/>
      <c r="B44" s="2" t="s">
        <v>2</v>
      </c>
      <c r="C44" s="40">
        <v>83.981137189996915</v>
      </c>
      <c r="D44" s="37">
        <v>147.83533884999358</v>
      </c>
      <c r="E44" s="40">
        <v>76.033980720616398</v>
      </c>
      <c r="F44" s="40">
        <v>23.159039500488511</v>
      </c>
      <c r="G44" s="40">
        <v>10.113061210000017</v>
      </c>
      <c r="H44" s="37">
        <v>17.954733840000078</v>
      </c>
      <c r="I44" s="40">
        <v>77.540049122278049</v>
      </c>
      <c r="J44" s="40">
        <v>24.943882905732536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5" x14ac:dyDescent="0.2">
      <c r="C49" s="30"/>
      <c r="D49" s="91"/>
    </row>
    <row r="50" spans="3:5" x14ac:dyDescent="0.2">
      <c r="C50" s="30"/>
      <c r="D50" s="91"/>
    </row>
    <row r="51" spans="3:5" x14ac:dyDescent="0.2">
      <c r="C51" s="30"/>
      <c r="D51" s="91"/>
      <c r="E51" s="91"/>
    </row>
    <row r="52" spans="3:5" x14ac:dyDescent="0.2">
      <c r="C52" s="30"/>
      <c r="D52" s="9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296.36619397000379</v>
      </c>
      <c r="D13" s="37">
        <v>329.30210860999637</v>
      </c>
      <c r="E13" s="37">
        <v>11.113249523771973</v>
      </c>
      <c r="F13" s="87">
        <v>100</v>
      </c>
      <c r="G13" s="37">
        <v>40.25661359999998</v>
      </c>
      <c r="H13" s="37">
        <v>33.393812740000023</v>
      </c>
      <c r="I13" s="37">
        <v>-17.047635770337031</v>
      </c>
      <c r="J13" s="87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133.26205399999998</v>
      </c>
      <c r="D14" s="35">
        <v>116.86631700000001</v>
      </c>
      <c r="E14" s="34">
        <v>-12.303380075471427</v>
      </c>
      <c r="F14" s="34">
        <v>35.489088573802228</v>
      </c>
      <c r="G14" s="34">
        <v>14.416834999999999</v>
      </c>
      <c r="H14" s="35">
        <v>11.378878</v>
      </c>
      <c r="I14" s="34">
        <v>-21.072288057677003</v>
      </c>
      <c r="J14" s="34">
        <v>34.074809272587395</v>
      </c>
      <c r="K14" s="10"/>
    </row>
    <row r="15" spans="1:14" x14ac:dyDescent="0.2">
      <c r="A15" s="7"/>
      <c r="B15" s="33" t="s">
        <v>50</v>
      </c>
      <c r="C15" s="34">
        <v>85.248492999999996</v>
      </c>
      <c r="D15" s="35">
        <v>62.767028000000003</v>
      </c>
      <c r="E15" s="34">
        <v>-26.371686124703686</v>
      </c>
      <c r="F15" s="34">
        <v>19.060621344012443</v>
      </c>
      <c r="G15" s="34">
        <v>7.682525</v>
      </c>
      <c r="H15" s="35">
        <v>6.0509650000000006</v>
      </c>
      <c r="I15" s="34">
        <v>-21.237288521677435</v>
      </c>
      <c r="J15" s="34">
        <v>18.120018361221714</v>
      </c>
      <c r="K15" s="10"/>
    </row>
    <row r="16" spans="1:14" x14ac:dyDescent="0.2">
      <c r="A16" s="7" t="s">
        <v>59</v>
      </c>
      <c r="B16" s="2" t="s">
        <v>377</v>
      </c>
      <c r="C16" s="40">
        <v>4.2336090000000004</v>
      </c>
      <c r="D16" s="37">
        <v>3.8968440000000002</v>
      </c>
      <c r="E16" s="40">
        <v>-7.9545607541934071</v>
      </c>
      <c r="F16" s="40">
        <v>1.1833644237654015</v>
      </c>
      <c r="G16" s="40">
        <v>0.32495800000000002</v>
      </c>
      <c r="H16" s="37">
        <v>0.466586</v>
      </c>
      <c r="I16" s="40">
        <v>43.583478480295909</v>
      </c>
      <c r="J16" s="40">
        <v>1.3972229036342128</v>
      </c>
      <c r="K16" s="10"/>
    </row>
    <row r="17" spans="1:11" x14ac:dyDescent="0.2">
      <c r="A17" s="7" t="s">
        <v>59</v>
      </c>
      <c r="B17" s="2" t="s">
        <v>378</v>
      </c>
      <c r="C17" s="40">
        <v>51.756853999999997</v>
      </c>
      <c r="D17" s="37">
        <v>33.907941000000001</v>
      </c>
      <c r="E17" s="40">
        <v>-34.486085649641687</v>
      </c>
      <c r="F17" s="40">
        <v>10.296909771737393</v>
      </c>
      <c r="G17" s="40">
        <v>5.0750080000000004</v>
      </c>
      <c r="H17" s="37">
        <v>4.0107220000000003</v>
      </c>
      <c r="I17" s="40">
        <v>-20.971119651436997</v>
      </c>
      <c r="J17" s="40">
        <v>12.010374590128333</v>
      </c>
      <c r="K17" s="10"/>
    </row>
    <row r="18" spans="1:11" x14ac:dyDescent="0.2">
      <c r="A18" s="7" t="s">
        <v>59</v>
      </c>
      <c r="B18" s="2" t="s">
        <v>379</v>
      </c>
      <c r="C18" s="40">
        <v>29.258030000000002</v>
      </c>
      <c r="D18" s="37">
        <v>24.962243000000001</v>
      </c>
      <c r="E18" s="40">
        <v>-14.682420518401273</v>
      </c>
      <c r="F18" s="40">
        <v>7.580347148509647</v>
      </c>
      <c r="G18" s="40">
        <v>2.282559</v>
      </c>
      <c r="H18" s="37">
        <v>1.5736570000000001</v>
      </c>
      <c r="I18" s="40">
        <v>-31.057335210174188</v>
      </c>
      <c r="J18" s="40">
        <v>4.7124208674591701</v>
      </c>
      <c r="K18" s="10"/>
    </row>
    <row r="19" spans="1:11" x14ac:dyDescent="0.2">
      <c r="A19" s="7"/>
      <c r="B19" s="33" t="s">
        <v>51</v>
      </c>
      <c r="C19" s="34">
        <v>48.013560999999996</v>
      </c>
      <c r="D19" s="35">
        <v>54.099288999999999</v>
      </c>
      <c r="E19" s="34">
        <v>12.675019043057457</v>
      </c>
      <c r="F19" s="34">
        <v>16.428467229789778</v>
      </c>
      <c r="G19" s="34">
        <v>6.7343099999999989</v>
      </c>
      <c r="H19" s="35">
        <v>5.3279130000000006</v>
      </c>
      <c r="I19" s="34">
        <v>-20.884054936585905</v>
      </c>
      <c r="J19" s="34">
        <v>15.954790911365688</v>
      </c>
      <c r="K19" s="10"/>
    </row>
    <row r="20" spans="1:11" x14ac:dyDescent="0.2">
      <c r="A20" s="7" t="s">
        <v>59</v>
      </c>
      <c r="B20" s="2" t="s">
        <v>380</v>
      </c>
      <c r="C20" s="40">
        <v>0.25536500000000001</v>
      </c>
      <c r="D20" s="37">
        <v>2.8729300000000002</v>
      </c>
      <c r="E20" s="40"/>
      <c r="F20" s="40">
        <v>0.87242988273801436</v>
      </c>
      <c r="G20" s="40">
        <v>7.3540000000000003E-3</v>
      </c>
      <c r="H20" s="37">
        <v>0.46309800000000001</v>
      </c>
      <c r="I20" s="40"/>
      <c r="J20" s="40">
        <v>1.3867778549446332</v>
      </c>
      <c r="K20" s="10"/>
    </row>
    <row r="21" spans="1:11" x14ac:dyDescent="0.2">
      <c r="A21" s="7" t="s">
        <v>59</v>
      </c>
      <c r="B21" s="2" t="s">
        <v>381</v>
      </c>
      <c r="C21" s="40">
        <v>6.5775969999999999</v>
      </c>
      <c r="D21" s="37">
        <v>7.2703509999999998</v>
      </c>
      <c r="E21" s="40">
        <v>10.532022560822751</v>
      </c>
      <c r="F21" s="40">
        <v>2.2078057837796972</v>
      </c>
      <c r="G21" s="40">
        <v>0.42512100000000003</v>
      </c>
      <c r="H21" s="37">
        <v>0.69043699999999997</v>
      </c>
      <c r="I21" s="40">
        <v>62.409525758548725</v>
      </c>
      <c r="J21" s="40">
        <v>2.0675596565616949</v>
      </c>
      <c r="K21" s="10"/>
    </row>
    <row r="22" spans="1:11" x14ac:dyDescent="0.2">
      <c r="A22" s="7" t="s">
        <v>59</v>
      </c>
      <c r="B22" s="2" t="s">
        <v>382</v>
      </c>
      <c r="C22" s="40">
        <v>0.160637</v>
      </c>
      <c r="D22" s="37">
        <v>0.31804399999999999</v>
      </c>
      <c r="E22" s="40">
        <v>97.98925527742675</v>
      </c>
      <c r="F22" s="40">
        <v>9.6581221827726063E-2</v>
      </c>
      <c r="G22" s="40">
        <v>0</v>
      </c>
      <c r="H22" s="37">
        <v>0</v>
      </c>
      <c r="I22" s="40" t="s">
        <v>93</v>
      </c>
      <c r="J22" s="40">
        <v>0</v>
      </c>
      <c r="K22" s="10"/>
    </row>
    <row r="23" spans="1:11" x14ac:dyDescent="0.2">
      <c r="A23" s="7" t="s">
        <v>59</v>
      </c>
      <c r="B23" s="2" t="s">
        <v>383</v>
      </c>
      <c r="C23" s="40">
        <v>8.6216919999999995</v>
      </c>
      <c r="D23" s="37">
        <v>7.3054069999999998</v>
      </c>
      <c r="E23" s="40">
        <v>-15.267130860160627</v>
      </c>
      <c r="F23" s="40">
        <v>2.2184513275170188</v>
      </c>
      <c r="G23" s="40">
        <v>0.82469599999999998</v>
      </c>
      <c r="H23" s="37">
        <v>0.87543599999999999</v>
      </c>
      <c r="I23" s="40">
        <v>6.1525701591859328</v>
      </c>
      <c r="J23" s="40">
        <v>2.6215515036154549</v>
      </c>
      <c r="K23" s="10"/>
    </row>
    <row r="24" spans="1:11" x14ac:dyDescent="0.2">
      <c r="A24" s="7" t="s">
        <v>59</v>
      </c>
      <c r="B24" s="2" t="s">
        <v>384</v>
      </c>
      <c r="C24" s="40">
        <v>11.474919</v>
      </c>
      <c r="D24" s="37">
        <v>10.541375</v>
      </c>
      <c r="E24" s="40">
        <v>-8.135517122168789</v>
      </c>
      <c r="F24" s="40">
        <v>3.201125873288746</v>
      </c>
      <c r="G24" s="40">
        <v>2.8330500000000001</v>
      </c>
      <c r="H24" s="37">
        <v>0.868085</v>
      </c>
      <c r="I24" s="40">
        <v>-69.358641746527596</v>
      </c>
      <c r="J24" s="40">
        <v>2.5995384437194979</v>
      </c>
      <c r="K24" s="10"/>
    </row>
    <row r="25" spans="1:11" x14ac:dyDescent="0.2">
      <c r="A25" s="7" t="s">
        <v>59</v>
      </c>
      <c r="B25" s="2" t="s">
        <v>385</v>
      </c>
      <c r="C25" s="40">
        <v>0.76045499999999999</v>
      </c>
      <c r="D25" s="37">
        <v>0.67598400000000003</v>
      </c>
      <c r="E25" s="40">
        <v>-11.107955105824797</v>
      </c>
      <c r="F25" s="40">
        <v>0.20527776237248174</v>
      </c>
      <c r="G25" s="40">
        <v>0.13123699999999999</v>
      </c>
      <c r="H25" s="37">
        <v>3.6180999999999998E-2</v>
      </c>
      <c r="I25" s="40">
        <v>-72.43079314522582</v>
      </c>
      <c r="J25" s="40">
        <v>0.10834641818740694</v>
      </c>
      <c r="K25" s="10"/>
    </row>
    <row r="26" spans="1:11" x14ac:dyDescent="0.2">
      <c r="A26" s="7" t="s">
        <v>59</v>
      </c>
      <c r="B26" s="2" t="s">
        <v>386</v>
      </c>
      <c r="C26" s="40">
        <v>2.8269869999999999</v>
      </c>
      <c r="D26" s="37">
        <v>3.4355519999999999</v>
      </c>
      <c r="E26" s="40">
        <v>21.526982614352306</v>
      </c>
      <c r="F26" s="40">
        <v>1.0432827212985873</v>
      </c>
      <c r="G26" s="40">
        <v>5.4110999999999999E-2</v>
      </c>
      <c r="H26" s="37">
        <v>3.1189000000000001E-2</v>
      </c>
      <c r="I26" s="40">
        <v>-42.361072610005358</v>
      </c>
      <c r="J26" s="40">
        <v>9.3397541163788594E-2</v>
      </c>
      <c r="K26" s="10"/>
    </row>
    <row r="27" spans="1:11" x14ac:dyDescent="0.2">
      <c r="A27" s="7" t="s">
        <v>59</v>
      </c>
      <c r="B27" s="2" t="s">
        <v>387</v>
      </c>
      <c r="C27" s="40">
        <v>17.335909000000001</v>
      </c>
      <c r="D27" s="37">
        <v>21.679646000000002</v>
      </c>
      <c r="E27" s="40">
        <v>25.056297884350908</v>
      </c>
      <c r="F27" s="40">
        <v>6.5835126569675078</v>
      </c>
      <c r="G27" s="40">
        <v>2.4587409999999998</v>
      </c>
      <c r="H27" s="37">
        <v>2.3634870000000001</v>
      </c>
      <c r="I27" s="40">
        <v>-3.8740965396517835</v>
      </c>
      <c r="J27" s="40">
        <v>7.0776194931732093</v>
      </c>
      <c r="K27" s="10"/>
    </row>
    <row r="28" spans="1:11" x14ac:dyDescent="0.2">
      <c r="A28" s="7"/>
      <c r="B28" s="2" t="s">
        <v>388</v>
      </c>
      <c r="C28" s="40">
        <v>0.82018500000000005</v>
      </c>
      <c r="D28" s="37">
        <v>0.21175099999999999</v>
      </c>
      <c r="E28" s="40">
        <v>-74.182531989734031</v>
      </c>
      <c r="F28" s="40">
        <v>6.4302959034733626E-2</v>
      </c>
      <c r="G28" s="40">
        <v>7.3540000000000003E-3</v>
      </c>
      <c r="H28" s="37">
        <v>0.12845000000000001</v>
      </c>
      <c r="I28" s="40"/>
      <c r="J28" s="40">
        <v>0.38465209408729506</v>
      </c>
      <c r="K28" s="10"/>
    </row>
    <row r="29" spans="1:11" x14ac:dyDescent="0.2">
      <c r="A29" s="7"/>
      <c r="B29" s="2" t="s">
        <v>389</v>
      </c>
      <c r="C29" s="40">
        <v>70.501157000000006</v>
      </c>
      <c r="D29" s="37">
        <v>112.79422099999999</v>
      </c>
      <c r="E29" s="40">
        <v>59.989177198893316</v>
      </c>
      <c r="F29" s="40">
        <v>34.252504934180671</v>
      </c>
      <c r="G29" s="40">
        <v>12.330349</v>
      </c>
      <c r="H29" s="37">
        <v>11.401847</v>
      </c>
      <c r="I29" s="40">
        <v>-7.5302167035174783</v>
      </c>
      <c r="J29" s="40">
        <v>34.143591475382976</v>
      </c>
      <c r="K29" s="10"/>
    </row>
    <row r="30" spans="1:11" x14ac:dyDescent="0.2">
      <c r="A30" s="7"/>
      <c r="B30" s="2" t="s">
        <v>390</v>
      </c>
      <c r="C30" s="40">
        <v>0.107726</v>
      </c>
      <c r="D30" s="37">
        <v>8.8505E-2</v>
      </c>
      <c r="E30" s="40">
        <v>-17.842489278354346</v>
      </c>
      <c r="F30" s="40">
        <v>2.6876536070049726E-2</v>
      </c>
      <c r="G30" s="40">
        <v>2.0492E-2</v>
      </c>
      <c r="H30" s="37">
        <v>2.8869999999999998E-3</v>
      </c>
      <c r="I30" s="40">
        <v>-85.911575248877611</v>
      </c>
      <c r="J30" s="40">
        <v>8.6453140959908189E-3</v>
      </c>
      <c r="K30" s="10"/>
    </row>
    <row r="31" spans="1:11" x14ac:dyDescent="0.2">
      <c r="A31" s="7"/>
      <c r="B31" s="33" t="s">
        <v>41</v>
      </c>
      <c r="C31" s="34">
        <v>6.9041680000000003</v>
      </c>
      <c r="D31" s="35">
        <v>6.1336510000000004</v>
      </c>
      <c r="E31" s="34">
        <v>-11.160171652833473</v>
      </c>
      <c r="F31" s="34">
        <v>1.8626212343098876</v>
      </c>
      <c r="G31" s="34">
        <v>2.7621919999999993</v>
      </c>
      <c r="H31" s="35">
        <v>1.1400409999999999</v>
      </c>
      <c r="I31" s="34">
        <v>-58.726945845907885</v>
      </c>
      <c r="J31" s="34">
        <v>3.4139288283018598</v>
      </c>
      <c r="K31" s="10"/>
    </row>
    <row r="32" spans="1:11" x14ac:dyDescent="0.2">
      <c r="A32" s="7" t="s">
        <v>59</v>
      </c>
      <c r="B32" s="2" t="s">
        <v>391</v>
      </c>
      <c r="C32" s="40">
        <v>0.98561900000000002</v>
      </c>
      <c r="D32" s="37">
        <v>0.80967699999999998</v>
      </c>
      <c r="E32" s="40">
        <v>-17.850913994149874</v>
      </c>
      <c r="F32" s="40">
        <v>0.24587665211671261</v>
      </c>
      <c r="G32" s="40">
        <v>1.1612000000000001E-2</v>
      </c>
      <c r="H32" s="37">
        <v>4.4455000000000001E-2</v>
      </c>
      <c r="I32" s="40">
        <v>282.83672063382704</v>
      </c>
      <c r="J32" s="40">
        <v>0.1331234631580436</v>
      </c>
      <c r="K32" s="10"/>
    </row>
    <row r="33" spans="1:11" x14ac:dyDescent="0.2">
      <c r="A33" s="7" t="s">
        <v>59</v>
      </c>
      <c r="B33" s="2" t="s">
        <v>392</v>
      </c>
      <c r="C33" s="40">
        <v>0.48180499999999998</v>
      </c>
      <c r="D33" s="37">
        <v>0.41105199999999997</v>
      </c>
      <c r="E33" s="40">
        <v>-14.684986664729504</v>
      </c>
      <c r="F33" s="40">
        <v>0.12482519523943369</v>
      </c>
      <c r="G33" s="40">
        <v>0.21169299999999999</v>
      </c>
      <c r="H33" s="37">
        <v>7.9799999999999999E-4</v>
      </c>
      <c r="I33" s="40">
        <v>-99.623039023491572</v>
      </c>
      <c r="J33" s="40">
        <v>2.3896642357466827E-3</v>
      </c>
      <c r="K33" s="10"/>
    </row>
    <row r="34" spans="1:11" x14ac:dyDescent="0.2">
      <c r="A34" s="7" t="s">
        <v>59</v>
      </c>
      <c r="B34" s="2" t="s">
        <v>393</v>
      </c>
      <c r="C34" s="40">
        <v>0</v>
      </c>
      <c r="D34" s="37">
        <v>0.19418199999999999</v>
      </c>
      <c r="E34" s="40" t="s">
        <v>93</v>
      </c>
      <c r="F34" s="40">
        <v>5.8967736592897529E-2</v>
      </c>
      <c r="G34" s="40">
        <v>0</v>
      </c>
      <c r="H34" s="37">
        <v>0</v>
      </c>
      <c r="I34" s="40" t="s">
        <v>93</v>
      </c>
      <c r="J34" s="40">
        <v>0</v>
      </c>
      <c r="K34" s="10"/>
    </row>
    <row r="35" spans="1:11" x14ac:dyDescent="0.2">
      <c r="A35" s="7" t="s">
        <v>59</v>
      </c>
      <c r="B35" s="2" t="s">
        <v>394</v>
      </c>
      <c r="C35" s="40">
        <v>0.78402899999999998</v>
      </c>
      <c r="D35" s="37">
        <v>1.6805570000000001</v>
      </c>
      <c r="E35" s="40">
        <v>114.34883148454969</v>
      </c>
      <c r="F35" s="40">
        <v>0.51033897325885047</v>
      </c>
      <c r="G35" s="40">
        <v>7.6709999999999999E-3</v>
      </c>
      <c r="H35" s="37">
        <v>0.76877600000000001</v>
      </c>
      <c r="I35" s="40"/>
      <c r="J35" s="40">
        <v>2.3021510181709175</v>
      </c>
      <c r="K35" s="10"/>
    </row>
    <row r="36" spans="1:11" x14ac:dyDescent="0.2">
      <c r="A36" s="7" t="s">
        <v>59</v>
      </c>
      <c r="B36" s="2" t="s">
        <v>395</v>
      </c>
      <c r="C36" s="40">
        <v>0.283472</v>
      </c>
      <c r="D36" s="37">
        <v>0.795485</v>
      </c>
      <c r="E36" s="40">
        <v>180.62207202122255</v>
      </c>
      <c r="F36" s="40">
        <v>0.24156693176299085</v>
      </c>
      <c r="G36" s="40">
        <v>0.14414099999999999</v>
      </c>
      <c r="H36" s="37">
        <v>0.20294599999999999</v>
      </c>
      <c r="I36" s="40">
        <v>40.796858631478905</v>
      </c>
      <c r="J36" s="40">
        <v>0.60773533582436878</v>
      </c>
      <c r="K36" s="10"/>
    </row>
    <row r="37" spans="1:11" x14ac:dyDescent="0.2">
      <c r="A37" s="7" t="s">
        <v>59</v>
      </c>
      <c r="B37" s="2" t="s">
        <v>396</v>
      </c>
      <c r="C37" s="40">
        <v>0.120475</v>
      </c>
      <c r="D37" s="37">
        <v>0.17143700000000001</v>
      </c>
      <c r="E37" s="40">
        <v>42.300892301307336</v>
      </c>
      <c r="F37" s="40">
        <v>5.2060705205820179E-2</v>
      </c>
      <c r="G37" s="40">
        <v>1.4867999999999999E-2</v>
      </c>
      <c r="H37" s="37">
        <v>0</v>
      </c>
      <c r="I37" s="40" t="s">
        <v>93</v>
      </c>
      <c r="J37" s="40">
        <v>0</v>
      </c>
      <c r="K37" s="10"/>
    </row>
    <row r="38" spans="1:11" x14ac:dyDescent="0.2">
      <c r="A38" s="7" t="s">
        <v>59</v>
      </c>
      <c r="B38" s="2" t="s">
        <v>397</v>
      </c>
      <c r="C38" s="40">
        <v>4.0499E-2</v>
      </c>
      <c r="D38" s="37">
        <v>0.21545600000000001</v>
      </c>
      <c r="E38" s="40"/>
      <c r="F38" s="40">
        <v>6.5428065708249647E-2</v>
      </c>
      <c r="G38" s="40">
        <v>5.8500000000000002E-3</v>
      </c>
      <c r="H38" s="37">
        <v>7.1562000000000001E-2</v>
      </c>
      <c r="I38" s="40"/>
      <c r="J38" s="40">
        <v>0.21429718300564429</v>
      </c>
      <c r="K38" s="10"/>
    </row>
    <row r="39" spans="1:11" x14ac:dyDescent="0.2">
      <c r="A39" s="7" t="s">
        <v>59</v>
      </c>
      <c r="B39" s="2" t="s">
        <v>398</v>
      </c>
      <c r="C39" s="40">
        <v>0.21098600000000001</v>
      </c>
      <c r="D39" s="37">
        <v>0.30462899999999998</v>
      </c>
      <c r="E39" s="40">
        <v>44.383513598058634</v>
      </c>
      <c r="F39" s="40">
        <v>9.2507455019300341E-2</v>
      </c>
      <c r="G39" s="40">
        <v>2.4520000000000002E-3</v>
      </c>
      <c r="H39" s="37">
        <v>3.6313999999999999E-2</v>
      </c>
      <c r="I39" s="40"/>
      <c r="J39" s="40">
        <v>0.10874469556003138</v>
      </c>
      <c r="K39" s="10"/>
    </row>
    <row r="40" spans="1:11" x14ac:dyDescent="0.2">
      <c r="A40" s="7" t="s">
        <v>59</v>
      </c>
      <c r="B40" s="2" t="s">
        <v>399</v>
      </c>
      <c r="C40" s="40">
        <v>2.8178939999999999</v>
      </c>
      <c r="D40" s="37">
        <v>0.97066600000000003</v>
      </c>
      <c r="E40" s="40">
        <v>-65.553494914996804</v>
      </c>
      <c r="F40" s="40">
        <v>0.2947645868704693</v>
      </c>
      <c r="G40" s="40">
        <v>2.2159779999999998</v>
      </c>
      <c r="H40" s="37">
        <v>1.519E-2</v>
      </c>
      <c r="I40" s="40">
        <v>-99.314523880652246</v>
      </c>
      <c r="J40" s="40">
        <v>4.5487468347107915E-2</v>
      </c>
      <c r="K40" s="10"/>
    </row>
    <row r="41" spans="1:11" x14ac:dyDescent="0.2">
      <c r="A41" s="7" t="s">
        <v>59</v>
      </c>
      <c r="B41" s="2" t="s">
        <v>400</v>
      </c>
      <c r="C41" s="40">
        <v>0.2092</v>
      </c>
      <c r="D41" s="37">
        <v>0.188691</v>
      </c>
      <c r="E41" s="40">
        <v>-9.803537284894837</v>
      </c>
      <c r="F41" s="40">
        <v>5.7300270804968675E-2</v>
      </c>
      <c r="G41" s="40">
        <v>1.222E-3</v>
      </c>
      <c r="H41" s="37">
        <v>0</v>
      </c>
      <c r="I41" s="40" t="s">
        <v>93</v>
      </c>
      <c r="J41" s="40">
        <v>0</v>
      </c>
      <c r="K41" s="10"/>
    </row>
    <row r="42" spans="1:11" x14ac:dyDescent="0.2">
      <c r="A42" s="7" t="s">
        <v>59</v>
      </c>
      <c r="B42" s="2" t="s">
        <v>401</v>
      </c>
      <c r="C42" s="40">
        <v>0.97018899999999997</v>
      </c>
      <c r="D42" s="37">
        <v>0.39181899999999997</v>
      </c>
      <c r="E42" s="40">
        <v>-59.614157653817969</v>
      </c>
      <c r="F42" s="40">
        <v>0.11898466173019392</v>
      </c>
      <c r="G42" s="40">
        <v>0.146705</v>
      </c>
      <c r="H42" s="37">
        <v>0</v>
      </c>
      <c r="I42" s="40" t="s">
        <v>93</v>
      </c>
      <c r="J42" s="40">
        <v>0</v>
      </c>
      <c r="K42" s="10"/>
    </row>
    <row r="43" spans="1:11" x14ac:dyDescent="0.2">
      <c r="A43" s="7" t="s">
        <v>59</v>
      </c>
      <c r="B43" s="2" t="s">
        <v>402</v>
      </c>
      <c r="C43" s="40">
        <v>0.70474800000000004</v>
      </c>
      <c r="D43" s="37">
        <v>0.38108300000000001</v>
      </c>
      <c r="E43" s="40">
        <v>-45.926345303569505</v>
      </c>
      <c r="F43" s="40">
        <v>0.11572443359338749</v>
      </c>
      <c r="G43" s="40">
        <v>0</v>
      </c>
      <c r="H43" s="37">
        <v>0.23286200000000001</v>
      </c>
      <c r="I43" s="40" t="s">
        <v>93</v>
      </c>
      <c r="J43" s="40">
        <v>0.69732079356446641</v>
      </c>
      <c r="K43" s="10"/>
    </row>
    <row r="44" spans="1:11" x14ac:dyDescent="0.2">
      <c r="A44" s="7" t="s">
        <v>59</v>
      </c>
      <c r="B44" s="2" t="s">
        <v>2</v>
      </c>
      <c r="C44" s="40">
        <v>84.066155970003805</v>
      </c>
      <c r="D44" s="37">
        <v>92.826580609996356</v>
      </c>
      <c r="E44" s="40">
        <v>10.420869776796282</v>
      </c>
      <c r="F44" s="40">
        <v>28.188881329009046</v>
      </c>
      <c r="G44" s="40">
        <v>10.719391599999982</v>
      </c>
      <c r="H44" s="37">
        <v>9.1088477400000212</v>
      </c>
      <c r="I44" s="40">
        <v>-15.02458273844538</v>
      </c>
      <c r="J44" s="40">
        <v>27.277052221980014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5" x14ac:dyDescent="0.2">
      <c r="C49" s="30"/>
      <c r="D49" s="91"/>
    </row>
    <row r="50" spans="3:5" x14ac:dyDescent="0.2">
      <c r="C50" s="30"/>
      <c r="D50" s="91"/>
    </row>
    <row r="51" spans="3:5" x14ac:dyDescent="0.2">
      <c r="C51" s="30"/>
      <c r="D51" s="91"/>
      <c r="E51" s="91"/>
    </row>
    <row r="52" spans="3:5" x14ac:dyDescent="0.2">
      <c r="C52" s="30"/>
      <c r="D52" s="9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67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3237.8977035900471</v>
      </c>
      <c r="D13" s="37">
        <v>4027.840825660011</v>
      </c>
      <c r="E13" s="37">
        <v>24.396790584029503</v>
      </c>
      <c r="F13" s="87">
        <v>100</v>
      </c>
      <c r="G13" s="37">
        <v>315.19872075999882</v>
      </c>
      <c r="H13" s="37">
        <v>404.90057181000242</v>
      </c>
      <c r="I13" s="37">
        <v>28.458824589680077</v>
      </c>
      <c r="J13" s="87">
        <v>100</v>
      </c>
      <c r="K13" s="10"/>
    </row>
    <row r="14" spans="1:14" x14ac:dyDescent="0.2">
      <c r="A14" s="7"/>
      <c r="B14" s="33" t="s">
        <v>197</v>
      </c>
      <c r="C14" s="35">
        <v>1295.2938469999999</v>
      </c>
      <c r="D14" s="35">
        <v>1720.1767629999999</v>
      </c>
      <c r="E14" s="35">
        <v>32.802048506913039</v>
      </c>
      <c r="F14" s="35">
        <v>42.707168367760111</v>
      </c>
      <c r="G14" s="35">
        <v>119.456947</v>
      </c>
      <c r="H14" s="35">
        <v>152.58298099999999</v>
      </c>
      <c r="I14" s="35">
        <v>27.730521189362058</v>
      </c>
      <c r="J14" s="35">
        <v>37.684061624787923</v>
      </c>
      <c r="K14" s="10"/>
    </row>
    <row r="15" spans="1:14" x14ac:dyDescent="0.2">
      <c r="A15" s="7"/>
      <c r="B15" s="2" t="s">
        <v>364</v>
      </c>
      <c r="C15" s="36">
        <v>809.447135</v>
      </c>
      <c r="D15" s="37">
        <v>990.31930699999998</v>
      </c>
      <c r="E15" s="36">
        <v>22.345149445738667</v>
      </c>
      <c r="F15" s="36">
        <v>24.586853102312553</v>
      </c>
      <c r="G15" s="36">
        <v>90.611517000000006</v>
      </c>
      <c r="H15" s="37">
        <v>107.55699199999999</v>
      </c>
      <c r="I15" s="36">
        <v>18.701237503837387</v>
      </c>
      <c r="J15" s="36">
        <v>26.563803434308454</v>
      </c>
      <c r="K15" s="10"/>
    </row>
    <row r="16" spans="1:14" x14ac:dyDescent="0.2">
      <c r="A16" s="7"/>
      <c r="B16" s="2" t="s">
        <v>365</v>
      </c>
      <c r="C16" s="36">
        <v>705.95466299999998</v>
      </c>
      <c r="D16" s="37">
        <v>775.05035499999997</v>
      </c>
      <c r="E16" s="36">
        <v>9.7875537370025079</v>
      </c>
      <c r="F16" s="36">
        <v>19.2423282981397</v>
      </c>
      <c r="G16" s="36">
        <v>61.429217999999999</v>
      </c>
      <c r="H16" s="37">
        <v>88.521309000000002</v>
      </c>
      <c r="I16" s="36">
        <v>44.102939744406335</v>
      </c>
      <c r="J16" s="36">
        <v>21.862480609570042</v>
      </c>
      <c r="K16" s="10"/>
    </row>
    <row r="17" spans="1:11" x14ac:dyDescent="0.2">
      <c r="A17" s="7"/>
      <c r="B17" s="2" t="s">
        <v>366</v>
      </c>
      <c r="C17" s="36">
        <v>222.79314400000001</v>
      </c>
      <c r="D17" s="37">
        <v>198.89669499999999</v>
      </c>
      <c r="E17" s="36">
        <v>-10.725845764805053</v>
      </c>
      <c r="F17" s="36">
        <v>4.9380475448010861</v>
      </c>
      <c r="G17" s="36">
        <v>28.695014</v>
      </c>
      <c r="H17" s="37">
        <v>19.330891000000001</v>
      </c>
      <c r="I17" s="36">
        <v>-32.633275592756284</v>
      </c>
      <c r="J17" s="36">
        <v>4.7742315881615811</v>
      </c>
      <c r="K17" s="10"/>
    </row>
    <row r="18" spans="1:11" x14ac:dyDescent="0.2">
      <c r="A18" s="7"/>
      <c r="B18" s="2" t="s">
        <v>367</v>
      </c>
      <c r="C18" s="36">
        <v>8.3749850000000006</v>
      </c>
      <c r="D18" s="37">
        <v>91.219177000000002</v>
      </c>
      <c r="E18" s="36"/>
      <c r="F18" s="36">
        <v>2.2647165304764152</v>
      </c>
      <c r="G18" s="36">
        <v>1.1549499999999999</v>
      </c>
      <c r="H18" s="37">
        <v>7.7474670000000003</v>
      </c>
      <c r="I18" s="36"/>
      <c r="J18" s="36">
        <v>1.9134245638051262</v>
      </c>
      <c r="K18" s="10"/>
    </row>
    <row r="19" spans="1:11" x14ac:dyDescent="0.2">
      <c r="A19" s="7"/>
      <c r="B19" s="2" t="s">
        <v>368</v>
      </c>
      <c r="C19" s="36">
        <v>82.832817000000006</v>
      </c>
      <c r="D19" s="37">
        <v>78.889998000000006</v>
      </c>
      <c r="E19" s="36">
        <v>-4.7599721255405347</v>
      </c>
      <c r="F19" s="36">
        <v>1.9586175674425494</v>
      </c>
      <c r="G19" s="36">
        <v>2.6905359999999998</v>
      </c>
      <c r="H19" s="37">
        <v>6.9108960000000002</v>
      </c>
      <c r="I19" s="36">
        <v>156.85945105361907</v>
      </c>
      <c r="J19" s="36">
        <v>1.7068130995979189</v>
      </c>
      <c r="K19" s="10"/>
    </row>
    <row r="20" spans="1:11" x14ac:dyDescent="0.2">
      <c r="A20" s="7"/>
      <c r="B20" s="2" t="s">
        <v>369</v>
      </c>
      <c r="C20" s="36">
        <v>49.919732000000003</v>
      </c>
      <c r="D20" s="37">
        <v>60.961359999999999</v>
      </c>
      <c r="E20" s="36">
        <v>22.118764579905982</v>
      </c>
      <c r="F20" s="36">
        <v>1.5134997294738115</v>
      </c>
      <c r="G20" s="36">
        <v>4.480283</v>
      </c>
      <c r="H20" s="37">
        <v>8.9040339999999993</v>
      </c>
      <c r="I20" s="36">
        <v>98.73820470715799</v>
      </c>
      <c r="J20" s="36">
        <v>2.1990667882233006</v>
      </c>
      <c r="K20" s="10"/>
    </row>
    <row r="21" spans="1:11" x14ac:dyDescent="0.2">
      <c r="A21" s="7"/>
      <c r="B21" s="2" t="s">
        <v>370</v>
      </c>
      <c r="C21" s="36">
        <v>15.285677</v>
      </c>
      <c r="D21" s="37">
        <v>42.593631999999999</v>
      </c>
      <c r="E21" s="36">
        <v>178.65060867111086</v>
      </c>
      <c r="F21" s="36">
        <v>1.0574805173196116</v>
      </c>
      <c r="G21" s="36">
        <v>2.7962009999999999</v>
      </c>
      <c r="H21" s="37">
        <v>4.0930299999999997</v>
      </c>
      <c r="I21" s="36">
        <v>46.378246771244271</v>
      </c>
      <c r="J21" s="36">
        <v>1.0108728623679577</v>
      </c>
      <c r="K21" s="10"/>
    </row>
    <row r="22" spans="1:11" x14ac:dyDescent="0.2">
      <c r="A22" s="7"/>
      <c r="B22" s="2" t="s">
        <v>371</v>
      </c>
      <c r="C22" s="36">
        <v>15.479378000000001</v>
      </c>
      <c r="D22" s="37">
        <v>36.946846000000001</v>
      </c>
      <c r="E22" s="36">
        <v>138.68430630739815</v>
      </c>
      <c r="F22" s="36">
        <v>0.91728664560486473</v>
      </c>
      <c r="G22" s="36">
        <v>2.525973</v>
      </c>
      <c r="H22" s="37">
        <v>2.7057410000000002</v>
      </c>
      <c r="I22" s="36">
        <v>7.1167823250684048</v>
      </c>
      <c r="J22" s="36">
        <v>0.6682482536156199</v>
      </c>
      <c r="K22" s="10"/>
    </row>
    <row r="23" spans="1:11" x14ac:dyDescent="0.2">
      <c r="A23" s="7"/>
      <c r="B23" s="2" t="s">
        <v>372</v>
      </c>
      <c r="C23" s="36">
        <v>1.644325</v>
      </c>
      <c r="D23" s="37">
        <v>21.480516999999999</v>
      </c>
      <c r="E23" s="36"/>
      <c r="F23" s="36">
        <v>0.53330103968247444</v>
      </c>
      <c r="G23" s="36">
        <v>9.5925999999999997E-2</v>
      </c>
      <c r="H23" s="37">
        <v>4.4518839999999997</v>
      </c>
      <c r="I23" s="36"/>
      <c r="J23" s="36">
        <v>1.099500546541343</v>
      </c>
      <c r="K23" s="10"/>
    </row>
    <row r="24" spans="1:11" x14ac:dyDescent="0.2">
      <c r="A24" s="7"/>
      <c r="B24" s="2" t="s">
        <v>373</v>
      </c>
      <c r="C24" s="36">
        <v>15.34385</v>
      </c>
      <c r="D24" s="37">
        <v>4.8547469999999997</v>
      </c>
      <c r="E24" s="36">
        <v>-68.360307224066972</v>
      </c>
      <c r="F24" s="36">
        <v>0.12052976297057345</v>
      </c>
      <c r="G24" s="36">
        <v>1.0813079999999999</v>
      </c>
      <c r="H24" s="37">
        <v>1.351918</v>
      </c>
      <c r="I24" s="36">
        <v>25.026172006495841</v>
      </c>
      <c r="J24" s="36">
        <v>0.33388888387008275</v>
      </c>
      <c r="K24" s="10"/>
    </row>
    <row r="25" spans="1:11" x14ac:dyDescent="0.2">
      <c r="A25" s="7"/>
      <c r="B25" s="2" t="s">
        <v>374</v>
      </c>
      <c r="C25" s="36">
        <v>3.826E-3</v>
      </c>
      <c r="D25" s="37">
        <v>3.1294870000000001</v>
      </c>
      <c r="E25" s="36"/>
      <c r="F25" s="36">
        <v>7.7696392073467679E-2</v>
      </c>
      <c r="G25" s="36">
        <v>0</v>
      </c>
      <c r="H25" s="37">
        <v>0.239286</v>
      </c>
      <c r="I25" s="36" t="s">
        <v>93</v>
      </c>
      <c r="J25" s="36">
        <v>5.90974714928987E-2</v>
      </c>
      <c r="K25" s="10"/>
    </row>
    <row r="26" spans="1:11" x14ac:dyDescent="0.2">
      <c r="A26" s="7"/>
      <c r="B26" s="2" t="s">
        <v>375</v>
      </c>
      <c r="C26" s="36">
        <v>15.387027</v>
      </c>
      <c r="D26" s="37">
        <v>3.0604040000000001</v>
      </c>
      <c r="E26" s="36">
        <v>-80.11049177986105</v>
      </c>
      <c r="F26" s="36">
        <v>7.5981254783039145E-2</v>
      </c>
      <c r="G26" s="36">
        <v>0.18084900000000001</v>
      </c>
      <c r="H26" s="37">
        <v>0.46521299999999999</v>
      </c>
      <c r="I26" s="36">
        <v>157.23835907303879</v>
      </c>
      <c r="J26" s="36">
        <v>0.11489561447650877</v>
      </c>
      <c r="K26" s="10"/>
    </row>
    <row r="27" spans="1:11" x14ac:dyDescent="0.2">
      <c r="A27" s="7"/>
      <c r="B27" s="2" t="s">
        <v>376</v>
      </c>
      <c r="C27" s="36">
        <v>0</v>
      </c>
      <c r="D27" s="37">
        <v>0.222166</v>
      </c>
      <c r="E27" s="36" t="s">
        <v>93</v>
      </c>
      <c r="F27" s="36">
        <v>5.5157591775885379E-3</v>
      </c>
      <c r="G27" s="36">
        <v>0</v>
      </c>
      <c r="H27" s="37">
        <v>2.3026999999999999E-2</v>
      </c>
      <c r="I27" s="36" t="s">
        <v>93</v>
      </c>
      <c r="J27" s="36">
        <v>5.6870751989960893E-3</v>
      </c>
      <c r="K27" s="10"/>
    </row>
    <row r="28" spans="1:11" x14ac:dyDescent="0.2">
      <c r="A28" s="7"/>
      <c r="B28" s="2" t="s">
        <v>2</v>
      </c>
      <c r="C28" s="36">
        <v>0.137298</v>
      </c>
      <c r="D28" s="37">
        <v>3.9371999999999997E-2</v>
      </c>
      <c r="E28" s="36">
        <v>-71.323690075601974</v>
      </c>
      <c r="F28" s="36">
        <v>9.7749642312512219E-4</v>
      </c>
      <c r="G28" s="36">
        <v>0</v>
      </c>
      <c r="H28" s="37">
        <v>1.5904000000000001E-2</v>
      </c>
      <c r="I28" s="36" t="s">
        <v>93</v>
      </c>
      <c r="J28" s="36">
        <v>3.9278778809586062E-3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26" t="s">
        <v>122</v>
      </c>
      <c r="D30" s="126"/>
      <c r="E30" s="126"/>
      <c r="F30" s="126"/>
      <c r="G30" s="126"/>
      <c r="H30" s="38"/>
      <c r="I30" s="39"/>
      <c r="J30" s="39"/>
      <c r="K30" s="10"/>
    </row>
    <row r="31" spans="1:11" x14ac:dyDescent="0.2">
      <c r="A31" s="7"/>
      <c r="B31" s="2"/>
      <c r="C31" s="126" t="s">
        <v>196</v>
      </c>
      <c r="D31" s="126"/>
      <c r="E31" s="126"/>
      <c r="F31" s="126"/>
      <c r="G31" s="126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0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0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6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6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6" customFormat="1" ht="22.5" x14ac:dyDescent="0.2">
      <c r="A42" s="11"/>
      <c r="B42" s="114" t="s">
        <v>168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17" t="s">
        <v>197</v>
      </c>
      <c r="D43" s="118">
        <v>1720.1767629999999</v>
      </c>
      <c r="E43" s="117"/>
      <c r="F43" s="86"/>
      <c r="G43" s="86"/>
      <c r="H43" s="86"/>
      <c r="I43" s="86"/>
      <c r="J43" s="101"/>
      <c r="K43" s="30"/>
    </row>
    <row r="44" spans="1:12" x14ac:dyDescent="0.2">
      <c r="A44" s="30"/>
      <c r="B44" s="30"/>
      <c r="C44" s="117" t="s">
        <v>364</v>
      </c>
      <c r="D44" s="118">
        <v>990.31930699999998</v>
      </c>
      <c r="E44" s="117"/>
      <c r="F44" s="86"/>
      <c r="G44" s="86"/>
      <c r="H44" s="86"/>
      <c r="I44" s="86"/>
      <c r="J44" s="86"/>
      <c r="K44" s="30"/>
    </row>
    <row r="45" spans="1:12" x14ac:dyDescent="0.2">
      <c r="A45" s="30"/>
      <c r="B45" s="30"/>
      <c r="C45" s="117" t="s">
        <v>365</v>
      </c>
      <c r="D45" s="118">
        <v>775.05035499999997</v>
      </c>
      <c r="E45" s="117"/>
      <c r="F45" s="86"/>
      <c r="G45" s="86"/>
      <c r="H45" s="86"/>
      <c r="I45" s="86"/>
      <c r="J45" s="86"/>
      <c r="K45" s="30"/>
    </row>
    <row r="46" spans="1:12" x14ac:dyDescent="0.2">
      <c r="A46" s="30"/>
      <c r="B46" s="30"/>
      <c r="C46" s="117" t="s">
        <v>2</v>
      </c>
      <c r="D46" s="118">
        <v>542.29440099999988</v>
      </c>
      <c r="E46" s="117"/>
      <c r="F46" s="86"/>
      <c r="G46" s="86"/>
      <c r="H46" s="86"/>
      <c r="I46" s="86"/>
      <c r="J46" s="86"/>
      <c r="K46" s="30"/>
    </row>
    <row r="47" spans="1:12" x14ac:dyDescent="0.2">
      <c r="A47" s="30"/>
      <c r="B47" s="30"/>
      <c r="C47" s="30"/>
      <c r="D47" s="91"/>
      <c r="E47" s="30"/>
      <c r="F47" s="86"/>
      <c r="G47" s="86"/>
      <c r="H47" s="86"/>
      <c r="I47" s="86"/>
      <c r="J47" s="86"/>
      <c r="K47" s="30"/>
    </row>
    <row r="48" spans="1:12" x14ac:dyDescent="0.2">
      <c r="A48" s="86"/>
      <c r="B48" s="86"/>
      <c r="C48" s="86"/>
      <c r="D48" s="102"/>
      <c r="E48" s="86"/>
      <c r="F48" s="86"/>
      <c r="G48" s="86"/>
      <c r="H48" s="86"/>
      <c r="I48" s="86"/>
      <c r="J48" s="86"/>
      <c r="K48" s="86"/>
    </row>
    <row r="49" spans="1:11" x14ac:dyDescent="0.2">
      <c r="A49" s="86"/>
      <c r="B49" s="86"/>
      <c r="C49" s="86"/>
      <c r="D49" s="102"/>
      <c r="E49" s="86"/>
      <c r="F49" s="86"/>
      <c r="G49" s="86"/>
      <c r="H49" s="86"/>
      <c r="I49" s="86"/>
      <c r="J49" s="86"/>
      <c r="K49" s="86"/>
    </row>
    <row r="50" spans="1:11" x14ac:dyDescent="0.2">
      <c r="A50" s="86"/>
      <c r="B50" s="86"/>
      <c r="C50" s="86"/>
      <c r="D50" s="102"/>
      <c r="E50" s="86"/>
      <c r="F50" s="103"/>
      <c r="G50" s="103"/>
      <c r="H50" s="103"/>
      <c r="I50" s="86"/>
      <c r="J50" s="86"/>
      <c r="K50" s="86"/>
    </row>
    <row r="51" spans="1:11" x14ac:dyDescent="0.2">
      <c r="C51" s="86"/>
      <c r="D51" s="102"/>
      <c r="E51" s="86"/>
      <c r="F51" s="86"/>
      <c r="G51" s="103"/>
      <c r="H51" s="86"/>
      <c r="I51" s="86"/>
      <c r="J51" s="86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141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3237.8977035900471</v>
      </c>
      <c r="D13" s="37">
        <v>4027.840825660011</v>
      </c>
      <c r="E13" s="37">
        <v>24.396790584029503</v>
      </c>
      <c r="F13" s="87">
        <v>100</v>
      </c>
      <c r="G13" s="37">
        <v>315.19872075999882</v>
      </c>
      <c r="H13" s="37">
        <v>404.90057181000242</v>
      </c>
      <c r="I13" s="37">
        <v>28.458824589680077</v>
      </c>
      <c r="J13" s="87">
        <v>100</v>
      </c>
      <c r="K13" s="10"/>
    </row>
    <row r="14" spans="1:14" x14ac:dyDescent="0.2">
      <c r="A14" s="7"/>
      <c r="B14" s="2" t="s">
        <v>94</v>
      </c>
      <c r="C14" s="40">
        <v>829.09098550999863</v>
      </c>
      <c r="D14" s="37">
        <v>946.99202478000291</v>
      </c>
      <c r="E14" s="40">
        <v>14.220518776655112</v>
      </c>
      <c r="F14" s="40">
        <v>23.511158106026365</v>
      </c>
      <c r="G14" s="40">
        <v>67.015926660000005</v>
      </c>
      <c r="H14" s="37">
        <v>80.035431479999914</v>
      </c>
      <c r="I14" s="40">
        <v>19.427478614230509</v>
      </c>
      <c r="J14" s="40">
        <v>19.766687688837383</v>
      </c>
      <c r="K14" s="10"/>
    </row>
    <row r="15" spans="1:14" x14ac:dyDescent="0.2">
      <c r="A15" s="7"/>
      <c r="B15" s="2" t="s">
        <v>159</v>
      </c>
      <c r="C15" s="40">
        <v>681.77841937000107</v>
      </c>
      <c r="D15" s="37">
        <v>813.18003482999711</v>
      </c>
      <c r="E15" s="40">
        <v>19.273360922954708</v>
      </c>
      <c r="F15" s="40">
        <v>20.188981392946371</v>
      </c>
      <c r="G15" s="40">
        <v>56.253694470000056</v>
      </c>
      <c r="H15" s="37">
        <v>97.533430799999934</v>
      </c>
      <c r="I15" s="40">
        <v>73.381378270211655</v>
      </c>
      <c r="J15" s="40">
        <v>24.088242297115602</v>
      </c>
      <c r="K15" s="10"/>
    </row>
    <row r="16" spans="1:14" x14ac:dyDescent="0.2">
      <c r="A16" s="7"/>
      <c r="B16" s="2" t="s">
        <v>177</v>
      </c>
      <c r="C16" s="40">
        <v>138.12603554</v>
      </c>
      <c r="D16" s="37">
        <v>511.81710593999833</v>
      </c>
      <c r="E16" s="40">
        <v>270.5435430323206</v>
      </c>
      <c r="F16" s="40">
        <v>12.706984414065836</v>
      </c>
      <c r="G16" s="40">
        <v>4.3702864999999989</v>
      </c>
      <c r="H16" s="37">
        <v>41.839688899999977</v>
      </c>
      <c r="I16" s="40"/>
      <c r="J16" s="40">
        <v>10.333324231419718</v>
      </c>
      <c r="K16" s="10"/>
    </row>
    <row r="17" spans="1:11" x14ac:dyDescent="0.2">
      <c r="A17" s="7"/>
      <c r="B17" s="2" t="s">
        <v>164</v>
      </c>
      <c r="C17" s="40">
        <v>227.40404827000026</v>
      </c>
      <c r="D17" s="37">
        <v>278.25818637000145</v>
      </c>
      <c r="E17" s="40">
        <v>22.36289920380894</v>
      </c>
      <c r="F17" s="40">
        <v>6.9083709712983863</v>
      </c>
      <c r="G17" s="40">
        <v>25.031049870000032</v>
      </c>
      <c r="H17" s="37">
        <v>26.685725660000035</v>
      </c>
      <c r="I17" s="40">
        <v>6.6104929621156217</v>
      </c>
      <c r="J17" s="40">
        <v>6.5906860888608918</v>
      </c>
      <c r="K17" s="10"/>
    </row>
    <row r="18" spans="1:11" x14ac:dyDescent="0.2">
      <c r="A18" s="7"/>
      <c r="B18" s="2" t="s">
        <v>166</v>
      </c>
      <c r="C18" s="40">
        <v>190.39097820999979</v>
      </c>
      <c r="D18" s="37">
        <v>199.55106114000094</v>
      </c>
      <c r="E18" s="40">
        <v>4.8111958960038725</v>
      </c>
      <c r="F18" s="40">
        <v>4.9542936222486418</v>
      </c>
      <c r="G18" s="40">
        <v>20.306758839999983</v>
      </c>
      <c r="H18" s="37">
        <v>21.445574990000019</v>
      </c>
      <c r="I18" s="40">
        <v>5.6080645807287111</v>
      </c>
      <c r="J18" s="40">
        <v>5.2965040019907033</v>
      </c>
      <c r="K18" s="10"/>
    </row>
    <row r="19" spans="1:11" x14ac:dyDescent="0.2">
      <c r="A19" s="7"/>
      <c r="B19" s="2" t="s">
        <v>336</v>
      </c>
      <c r="C19" s="40">
        <v>63.964808510000097</v>
      </c>
      <c r="D19" s="37">
        <v>123.16695086999999</v>
      </c>
      <c r="E19" s="40">
        <v>92.554239962657576</v>
      </c>
      <c r="F19" s="40">
        <v>3.0578902245924175</v>
      </c>
      <c r="G19" s="40">
        <v>5.9715090899999979</v>
      </c>
      <c r="H19" s="37">
        <v>17.089344780000001</v>
      </c>
      <c r="I19" s="40">
        <v>186.18134080408822</v>
      </c>
      <c r="J19" s="40">
        <v>4.2206274749394748</v>
      </c>
      <c r="K19" s="10"/>
    </row>
    <row r="20" spans="1:11" x14ac:dyDescent="0.2">
      <c r="A20" s="7"/>
      <c r="B20" s="2" t="s">
        <v>337</v>
      </c>
      <c r="C20" s="40">
        <v>151.93130694000041</v>
      </c>
      <c r="D20" s="37">
        <v>122.73210987000007</v>
      </c>
      <c r="E20" s="40">
        <v>-19.218683534086534</v>
      </c>
      <c r="F20" s="40">
        <v>3.0470943411694753</v>
      </c>
      <c r="G20" s="40">
        <v>15.755520479999994</v>
      </c>
      <c r="H20" s="37">
        <v>13.043428939999998</v>
      </c>
      <c r="I20" s="40">
        <v>-17.21359534547091</v>
      </c>
      <c r="J20" s="40">
        <v>3.2213905951509898</v>
      </c>
      <c r="K20" s="10"/>
    </row>
    <row r="21" spans="1:11" x14ac:dyDescent="0.2">
      <c r="A21" s="7"/>
      <c r="B21" s="2" t="s">
        <v>338</v>
      </c>
      <c r="C21" s="40">
        <v>83.984547309999712</v>
      </c>
      <c r="D21" s="37">
        <v>115.82714593999995</v>
      </c>
      <c r="E21" s="40">
        <v>37.914830346664097</v>
      </c>
      <c r="F21" s="40">
        <v>2.8756634373956489</v>
      </c>
      <c r="G21" s="40">
        <v>10.381466729999996</v>
      </c>
      <c r="H21" s="37">
        <v>17.155386799999985</v>
      </c>
      <c r="I21" s="40">
        <v>65.250125499366618</v>
      </c>
      <c r="J21" s="40">
        <v>4.2369381508431321</v>
      </c>
      <c r="K21" s="10"/>
    </row>
    <row r="22" spans="1:11" x14ac:dyDescent="0.2">
      <c r="A22" s="7"/>
      <c r="B22" s="2" t="s">
        <v>339</v>
      </c>
      <c r="C22" s="40">
        <v>80.608409239999915</v>
      </c>
      <c r="D22" s="37">
        <v>111.84320781000024</v>
      </c>
      <c r="E22" s="40">
        <v>38.748809044231614</v>
      </c>
      <c r="F22" s="40">
        <v>2.7767534182951072</v>
      </c>
      <c r="G22" s="40">
        <v>12.496426479999995</v>
      </c>
      <c r="H22" s="37">
        <v>10.91892036999999</v>
      </c>
      <c r="I22" s="40">
        <v>-12.623657751475893</v>
      </c>
      <c r="J22" s="40">
        <v>2.6966917634099166</v>
      </c>
      <c r="K22" s="10"/>
    </row>
    <row r="23" spans="1:11" x14ac:dyDescent="0.2">
      <c r="A23" s="7"/>
      <c r="B23" s="2" t="s">
        <v>340</v>
      </c>
      <c r="C23" s="40">
        <v>96.911917990000148</v>
      </c>
      <c r="D23" s="37">
        <v>100.94161761999982</v>
      </c>
      <c r="E23" s="40">
        <v>4.1581053327367501</v>
      </c>
      <c r="F23" s="40">
        <v>2.5060974847102924</v>
      </c>
      <c r="G23" s="40">
        <v>9.9092663200000342</v>
      </c>
      <c r="H23" s="37">
        <v>10.033817690000012</v>
      </c>
      <c r="I23" s="40">
        <v>1.2569181812037256</v>
      </c>
      <c r="J23" s="40">
        <v>2.4780942257370606</v>
      </c>
      <c r="K23" s="10"/>
    </row>
    <row r="24" spans="1:11" x14ac:dyDescent="0.2">
      <c r="A24" s="7"/>
      <c r="B24" s="2" t="s">
        <v>341</v>
      </c>
      <c r="C24" s="40">
        <v>88.543661930000098</v>
      </c>
      <c r="D24" s="37">
        <v>92.88962351000005</v>
      </c>
      <c r="E24" s="40">
        <v>4.9082695308397595</v>
      </c>
      <c r="F24" s="40">
        <v>2.3061890360272357</v>
      </c>
      <c r="G24" s="40">
        <v>14.360761230000003</v>
      </c>
      <c r="H24" s="37">
        <v>11.442754910000007</v>
      </c>
      <c r="I24" s="40">
        <v>-20.319301137771205</v>
      </c>
      <c r="J24" s="40">
        <v>2.8260653865832186</v>
      </c>
      <c r="K24" s="10"/>
    </row>
    <row r="25" spans="1:11" x14ac:dyDescent="0.2">
      <c r="A25" s="7"/>
      <c r="B25" s="2" t="s">
        <v>342</v>
      </c>
      <c r="C25" s="40">
        <v>73.165935649999952</v>
      </c>
      <c r="D25" s="37">
        <v>69.233360300000328</v>
      </c>
      <c r="E25" s="40">
        <v>-5.3748719469831947</v>
      </c>
      <c r="F25" s="40">
        <v>1.7188703153048652</v>
      </c>
      <c r="G25" s="40">
        <v>8.9087559099999964</v>
      </c>
      <c r="H25" s="37">
        <v>6.9742596900000038</v>
      </c>
      <c r="I25" s="40">
        <v>-21.714549590796828</v>
      </c>
      <c r="J25" s="40">
        <v>1.7224622970581134</v>
      </c>
      <c r="K25" s="10"/>
    </row>
    <row r="26" spans="1:11" x14ac:dyDescent="0.2">
      <c r="A26" s="7"/>
      <c r="B26" s="2" t="s">
        <v>343</v>
      </c>
      <c r="C26" s="40">
        <v>66.585935989999669</v>
      </c>
      <c r="D26" s="37">
        <v>68.921818529999896</v>
      </c>
      <c r="E26" s="40">
        <v>3.508071945329494</v>
      </c>
      <c r="F26" s="40">
        <v>1.7111356062265997</v>
      </c>
      <c r="G26" s="40">
        <v>9.2997781300000071</v>
      </c>
      <c r="H26" s="37">
        <v>7.4970831899999988</v>
      </c>
      <c r="I26" s="40">
        <v>-19.384279009675765</v>
      </c>
      <c r="J26" s="40">
        <v>1.8515862194232631</v>
      </c>
      <c r="K26" s="10"/>
    </row>
    <row r="27" spans="1:11" x14ac:dyDescent="0.2">
      <c r="A27" s="7"/>
      <c r="B27" s="2" t="s">
        <v>344</v>
      </c>
      <c r="C27" s="40">
        <v>69.633526519999961</v>
      </c>
      <c r="D27" s="37">
        <v>66.832132400000035</v>
      </c>
      <c r="E27" s="40">
        <v>-4.0230536352274466</v>
      </c>
      <c r="F27" s="40">
        <v>1.6592545557966225</v>
      </c>
      <c r="G27" s="40">
        <v>10.570424640000004</v>
      </c>
      <c r="H27" s="37">
        <v>1.8557121199999997</v>
      </c>
      <c r="I27" s="40">
        <v>-82.444299229212433</v>
      </c>
      <c r="J27" s="40">
        <v>0.45831304008895873</v>
      </c>
      <c r="K27" s="10"/>
    </row>
    <row r="28" spans="1:11" x14ac:dyDescent="0.2">
      <c r="A28" s="7"/>
      <c r="B28" s="2" t="s">
        <v>345</v>
      </c>
      <c r="C28" s="40">
        <v>109.83875599999993</v>
      </c>
      <c r="D28" s="37">
        <v>66.185902389999896</v>
      </c>
      <c r="E28" s="40">
        <v>-39.742669345235541</v>
      </c>
      <c r="F28" s="40">
        <v>1.6432104756561359</v>
      </c>
      <c r="G28" s="40">
        <v>13.540511870000003</v>
      </c>
      <c r="H28" s="37">
        <v>5.1886857000000015</v>
      </c>
      <c r="I28" s="40">
        <v>-61.680283952219597</v>
      </c>
      <c r="J28" s="40">
        <v>1.2814715664157585</v>
      </c>
      <c r="K28" s="10"/>
    </row>
    <row r="29" spans="1:11" x14ac:dyDescent="0.2">
      <c r="A29" s="7"/>
      <c r="B29" s="2" t="s">
        <v>346</v>
      </c>
      <c r="C29" s="40">
        <v>62.762726770000008</v>
      </c>
      <c r="D29" s="37">
        <v>62.747715690000092</v>
      </c>
      <c r="E29" s="40">
        <v>-2.3917189026734231E-2</v>
      </c>
      <c r="F29" s="40">
        <v>1.5578499351378443</v>
      </c>
      <c r="G29" s="40">
        <v>7.299871479999994</v>
      </c>
      <c r="H29" s="37">
        <v>6.3568478399999941</v>
      </c>
      <c r="I29" s="40">
        <v>-12.918359488707065</v>
      </c>
      <c r="J29" s="40">
        <v>1.5699774914081657</v>
      </c>
      <c r="K29" s="10"/>
    </row>
    <row r="30" spans="1:11" x14ac:dyDescent="0.2">
      <c r="A30" s="7"/>
      <c r="B30" s="2" t="s">
        <v>347</v>
      </c>
      <c r="C30" s="40">
        <v>31.293303020000053</v>
      </c>
      <c r="D30" s="37">
        <v>58.688467609999996</v>
      </c>
      <c r="E30" s="40">
        <v>87.543218344484927</v>
      </c>
      <c r="F30" s="40">
        <v>1.4570701810288933</v>
      </c>
      <c r="G30" s="40">
        <v>1.8226722800000008</v>
      </c>
      <c r="H30" s="37">
        <v>4.9382129699999995</v>
      </c>
      <c r="I30" s="40">
        <v>170.93257653537131</v>
      </c>
      <c r="J30" s="40">
        <v>1.2196112610868901</v>
      </c>
      <c r="K30" s="10"/>
    </row>
    <row r="31" spans="1:11" x14ac:dyDescent="0.2">
      <c r="A31" s="7"/>
      <c r="B31" s="2" t="s">
        <v>348</v>
      </c>
      <c r="C31" s="40">
        <v>36.406188010000022</v>
      </c>
      <c r="D31" s="37">
        <v>42.845411219999981</v>
      </c>
      <c r="E31" s="40">
        <v>17.687166830625721</v>
      </c>
      <c r="F31" s="40">
        <v>1.0637314897611236</v>
      </c>
      <c r="G31" s="40">
        <v>2.551097249999994</v>
      </c>
      <c r="H31" s="37">
        <v>5.1442450500000021</v>
      </c>
      <c r="I31" s="40">
        <v>101.64833190894677</v>
      </c>
      <c r="J31" s="40">
        <v>1.2704958718640471</v>
      </c>
      <c r="K31" s="10"/>
    </row>
    <row r="32" spans="1:11" x14ac:dyDescent="0.2">
      <c r="A32" s="7"/>
      <c r="B32" s="2" t="s">
        <v>349</v>
      </c>
      <c r="C32" s="40">
        <v>43.961375020000226</v>
      </c>
      <c r="D32" s="37">
        <v>39.278842820000079</v>
      </c>
      <c r="E32" s="40">
        <v>-10.651468926688089</v>
      </c>
      <c r="F32" s="40">
        <v>0.97518359141125599</v>
      </c>
      <c r="G32" s="40">
        <v>4.3942481600000018</v>
      </c>
      <c r="H32" s="37">
        <v>4.6694620999999978</v>
      </c>
      <c r="I32" s="40">
        <v>6.2630495588577695</v>
      </c>
      <c r="J32" s="40">
        <v>1.1532367265193983</v>
      </c>
      <c r="K32" s="10"/>
    </row>
    <row r="33" spans="1:11" x14ac:dyDescent="0.2">
      <c r="A33" s="7"/>
      <c r="B33" s="2" t="s">
        <v>350</v>
      </c>
      <c r="C33" s="40">
        <v>29.410555729999949</v>
      </c>
      <c r="D33" s="37">
        <v>34.162893480000001</v>
      </c>
      <c r="E33" s="40">
        <v>16.158612552677742</v>
      </c>
      <c r="F33" s="40">
        <v>0.84816890633710662</v>
      </c>
      <c r="G33" s="40">
        <v>2.8965417199999974</v>
      </c>
      <c r="H33" s="37">
        <v>4.1072795000000006</v>
      </c>
      <c r="I33" s="40">
        <v>41.79942486725183</v>
      </c>
      <c r="J33" s="40">
        <v>1.0143921214137779</v>
      </c>
      <c r="K33" s="10"/>
    </row>
    <row r="34" spans="1:11" x14ac:dyDescent="0.2">
      <c r="A34" s="7"/>
      <c r="B34" s="2" t="s">
        <v>351</v>
      </c>
      <c r="C34" s="40">
        <v>23.798068240000013</v>
      </c>
      <c r="D34" s="37">
        <v>31.736525480000033</v>
      </c>
      <c r="E34" s="40">
        <v>33.357569866351547</v>
      </c>
      <c r="F34" s="40">
        <v>0.78792898859898741</v>
      </c>
      <c r="G34" s="40">
        <v>4.9218236299999978</v>
      </c>
      <c r="H34" s="37">
        <v>3.0373419400000001</v>
      </c>
      <c r="I34" s="40">
        <v>-38.288281573389057</v>
      </c>
      <c r="J34" s="40">
        <v>0.7501451347481074</v>
      </c>
      <c r="K34" s="10"/>
    </row>
    <row r="35" spans="1:11" x14ac:dyDescent="0.2">
      <c r="A35" s="7"/>
      <c r="B35" s="2" t="s">
        <v>352</v>
      </c>
      <c r="C35" s="40">
        <v>21.832198180000002</v>
      </c>
      <c r="D35" s="37">
        <v>29.221385769999927</v>
      </c>
      <c r="E35" s="40">
        <v>33.845366962493941</v>
      </c>
      <c r="F35" s="40">
        <v>0.72548511807716842</v>
      </c>
      <c r="G35" s="40">
        <v>3.4724713399999994</v>
      </c>
      <c r="H35" s="37">
        <v>3.75221918</v>
      </c>
      <c r="I35" s="40">
        <v>8.0561597954038398</v>
      </c>
      <c r="J35" s="40">
        <v>0.92670137837214761</v>
      </c>
      <c r="K35" s="10"/>
    </row>
    <row r="36" spans="1:11" x14ac:dyDescent="0.2">
      <c r="A36" s="7"/>
      <c r="B36" s="2" t="s">
        <v>353</v>
      </c>
      <c r="C36" s="40">
        <v>7.5785079799999941</v>
      </c>
      <c r="D36" s="37">
        <v>9.9042799999999982</v>
      </c>
      <c r="E36" s="40">
        <v>30.689048901681115</v>
      </c>
      <c r="F36" s="40">
        <v>0.24589551644899127</v>
      </c>
      <c r="G36" s="40">
        <v>0.6748531499999999</v>
      </c>
      <c r="H36" s="37">
        <v>1.2918682699999993</v>
      </c>
      <c r="I36" s="40">
        <v>91.429538411430627</v>
      </c>
      <c r="J36" s="40">
        <v>0.3190581490722621</v>
      </c>
      <c r="K36" s="10"/>
    </row>
    <row r="37" spans="1:11" x14ac:dyDescent="0.2">
      <c r="A37" s="7"/>
      <c r="B37" s="2" t="s">
        <v>162</v>
      </c>
      <c r="C37" s="40">
        <v>8.6106804600000011</v>
      </c>
      <c r="D37" s="37">
        <v>7.5739807699999995</v>
      </c>
      <c r="E37" s="40">
        <v>-12.039695292559971</v>
      </c>
      <c r="F37" s="40">
        <v>0.18804071704494205</v>
      </c>
      <c r="G37" s="40">
        <v>0.59571200000000002</v>
      </c>
      <c r="H37" s="37">
        <v>1.00770037</v>
      </c>
      <c r="I37" s="40">
        <v>69.158984542866349</v>
      </c>
      <c r="J37" s="40">
        <v>0.24887600565623758</v>
      </c>
      <c r="K37" s="10"/>
    </row>
    <row r="38" spans="1:11" x14ac:dyDescent="0.2">
      <c r="A38" s="7"/>
      <c r="B38" s="2" t="s">
        <v>354</v>
      </c>
      <c r="C38" s="40">
        <v>4.913160529999999</v>
      </c>
      <c r="D38" s="37">
        <v>5.9787703399999934</v>
      </c>
      <c r="E38" s="40">
        <v>21.68888648138665</v>
      </c>
      <c r="F38" s="40">
        <v>0.14843611251743788</v>
      </c>
      <c r="G38" s="40">
        <v>0.58028231000000019</v>
      </c>
      <c r="H38" s="37">
        <v>0.50046357999999991</v>
      </c>
      <c r="I38" s="40">
        <v>-13.75515479698154</v>
      </c>
      <c r="J38" s="40">
        <v>0.12360159872405416</v>
      </c>
      <c r="K38" s="10"/>
    </row>
    <row r="39" spans="1:11" x14ac:dyDescent="0.2">
      <c r="A39" s="7"/>
      <c r="B39" s="2" t="s">
        <v>355</v>
      </c>
      <c r="C39" s="40">
        <v>6.041021439999998</v>
      </c>
      <c r="D39" s="37">
        <v>5.6572846099999969</v>
      </c>
      <c r="E39" s="40">
        <v>-6.3521845405005051</v>
      </c>
      <c r="F39" s="40">
        <v>0.14045452277953369</v>
      </c>
      <c r="G39" s="40">
        <v>0.70882648999999986</v>
      </c>
      <c r="H39" s="37">
        <v>0.47572174</v>
      </c>
      <c r="I39" s="40">
        <v>-32.886009945819026</v>
      </c>
      <c r="J39" s="40">
        <v>0.11749100226591679</v>
      </c>
      <c r="K39" s="10"/>
    </row>
    <row r="40" spans="1:11" x14ac:dyDescent="0.2">
      <c r="A40" s="7"/>
      <c r="B40" s="2" t="s">
        <v>356</v>
      </c>
      <c r="C40" s="40">
        <v>1.79453971</v>
      </c>
      <c r="D40" s="37">
        <v>4.2196189899999998</v>
      </c>
      <c r="E40" s="40">
        <v>135.13656267879409</v>
      </c>
      <c r="F40" s="40">
        <v>0.10476131437762475</v>
      </c>
      <c r="G40" s="40">
        <v>0.54102326000000001</v>
      </c>
      <c r="H40" s="37">
        <v>0.35612304</v>
      </c>
      <c r="I40" s="40">
        <v>-34.176020454277698</v>
      </c>
      <c r="J40" s="40">
        <v>8.7953207477096132E-2</v>
      </c>
      <c r="K40" s="10"/>
    </row>
    <row r="41" spans="1:11" x14ac:dyDescent="0.2">
      <c r="A41" s="7"/>
      <c r="B41" s="2" t="s">
        <v>357</v>
      </c>
      <c r="C41" s="40">
        <v>2.4947406300000003</v>
      </c>
      <c r="D41" s="37">
        <v>3.2182248299999996</v>
      </c>
      <c r="E41" s="40">
        <v>29.000377486135665</v>
      </c>
      <c r="F41" s="40">
        <v>7.9899503711710201E-2</v>
      </c>
      <c r="G41" s="40">
        <v>8.9637999999999995E-2</v>
      </c>
      <c r="H41" s="37">
        <v>9.8160089999999992E-2</v>
      </c>
      <c r="I41" s="40">
        <v>9.5072290769539602</v>
      </c>
      <c r="J41" s="40">
        <v>2.4243010959752637E-2</v>
      </c>
      <c r="K41" s="10"/>
    </row>
    <row r="42" spans="1:11" x14ac:dyDescent="0.2">
      <c r="A42" s="7"/>
      <c r="B42" s="2" t="s">
        <v>358</v>
      </c>
      <c r="C42" s="40">
        <v>1.4136732000000014</v>
      </c>
      <c r="D42" s="37">
        <v>2.1579242299999928</v>
      </c>
      <c r="E42" s="40">
        <v>52.646610970625375</v>
      </c>
      <c r="F42" s="40">
        <v>5.3575211221173077E-2</v>
      </c>
      <c r="G42" s="40">
        <v>0.19143221000000007</v>
      </c>
      <c r="H42" s="37">
        <v>0.23748235999999998</v>
      </c>
      <c r="I42" s="40">
        <v>24.055591271709133</v>
      </c>
      <c r="J42" s="40">
        <v>5.8652018923657484E-2</v>
      </c>
      <c r="K42" s="10"/>
    </row>
    <row r="43" spans="1:11" x14ac:dyDescent="0.2">
      <c r="A43" s="7"/>
      <c r="B43" s="2" t="s">
        <v>359</v>
      </c>
      <c r="C43" s="40">
        <v>1.2365204599999999</v>
      </c>
      <c r="D43" s="37">
        <v>1.2415265399999997</v>
      </c>
      <c r="E43" s="40">
        <v>0.40485217688996933</v>
      </c>
      <c r="F43" s="40">
        <v>3.0823624709562854E-2</v>
      </c>
      <c r="G43" s="40">
        <v>3.6174350000000001E-2</v>
      </c>
      <c r="H43" s="37">
        <v>0.17854007999999999</v>
      </c>
      <c r="I43" s="40">
        <v>393.5543555032778</v>
      </c>
      <c r="J43" s="40">
        <v>4.4094795717843298E-2</v>
      </c>
      <c r="K43" s="10"/>
    </row>
    <row r="44" spans="1:11" x14ac:dyDescent="0.2">
      <c r="A44" s="7"/>
      <c r="B44" s="2" t="s">
        <v>360</v>
      </c>
      <c r="C44" s="40">
        <v>8.8495950000000018E-2</v>
      </c>
      <c r="D44" s="37">
        <v>0.33934291999999999</v>
      </c>
      <c r="E44" s="40">
        <v>283.45587566436649</v>
      </c>
      <c r="F44" s="40">
        <v>8.4249337222603513E-3</v>
      </c>
      <c r="G44" s="40">
        <v>6.0028730000000002E-2</v>
      </c>
      <c r="H44" s="37">
        <v>0</v>
      </c>
      <c r="I44" s="40" t="s">
        <v>93</v>
      </c>
      <c r="J44" s="40">
        <v>0</v>
      </c>
      <c r="K44" s="10"/>
    </row>
    <row r="45" spans="1:11" x14ac:dyDescent="0.2">
      <c r="A45" s="7"/>
      <c r="B45" s="2" t="s">
        <v>361</v>
      </c>
      <c r="C45" s="40">
        <v>0.96443505000000007</v>
      </c>
      <c r="D45" s="37">
        <v>0.31126355999999999</v>
      </c>
      <c r="E45" s="40">
        <v>-67.725814195574912</v>
      </c>
      <c r="F45" s="40">
        <v>7.7278019036165777E-3</v>
      </c>
      <c r="G45" s="40">
        <v>0.18028132999999999</v>
      </c>
      <c r="H45" s="37">
        <v>0</v>
      </c>
      <c r="I45" s="40" t="s">
        <v>93</v>
      </c>
      <c r="J45" s="40">
        <v>0</v>
      </c>
      <c r="K45" s="10"/>
    </row>
    <row r="46" spans="1:11" x14ac:dyDescent="0.2">
      <c r="A46" s="7"/>
      <c r="B46" s="2" t="s">
        <v>362</v>
      </c>
      <c r="C46" s="40">
        <v>0.10622072000000006</v>
      </c>
      <c r="D46" s="37">
        <v>7.9333959999999995E-2</v>
      </c>
      <c r="E46" s="40">
        <v>-25.312161318432082</v>
      </c>
      <c r="F46" s="40">
        <v>1.9696398997346215E-3</v>
      </c>
      <c r="G46" s="40">
        <v>7.7341700000000003E-3</v>
      </c>
      <c r="H46" s="37">
        <v>1.2165E-4</v>
      </c>
      <c r="I46" s="40">
        <v>-98.427109825618004</v>
      </c>
      <c r="J46" s="40">
        <v>3.0044412991613078E-5</v>
      </c>
      <c r="K46" s="10"/>
    </row>
    <row r="47" spans="1:11" x14ac:dyDescent="0.2">
      <c r="A47" s="7"/>
      <c r="B47" s="2" t="s">
        <v>363</v>
      </c>
      <c r="C47" s="40">
        <v>0.17613291999999992</v>
      </c>
      <c r="D47" s="37">
        <v>7.8616770000000086E-2</v>
      </c>
      <c r="E47" s="40">
        <v>-55.365090183027611</v>
      </c>
      <c r="F47" s="40">
        <v>1.9518340819021261E-3</v>
      </c>
      <c r="G47" s="40">
        <v>1.8476799999999998E-3</v>
      </c>
      <c r="H47" s="37">
        <v>6.7789300000000007E-3</v>
      </c>
      <c r="I47" s="40">
        <v>266.88874696917225</v>
      </c>
      <c r="J47" s="40">
        <v>1.6742209006266801E-3</v>
      </c>
      <c r="K47" s="10"/>
    </row>
    <row r="48" spans="1:11" x14ac:dyDescent="0.2">
      <c r="A48" s="7"/>
      <c r="B48" s="2" t="s">
        <v>2</v>
      </c>
      <c r="C48" s="40">
        <v>1.0558865899999998</v>
      </c>
      <c r="D48" s="37">
        <v>2.4000000000000001E-5</v>
      </c>
      <c r="E48" s="40">
        <v>-99.997727028619622</v>
      </c>
      <c r="F48" s="40">
        <v>5.9585274192326863E-7</v>
      </c>
      <c r="G48" s="40">
        <v>2.7133769999999998E-2</v>
      </c>
      <c r="H48" s="37">
        <v>2.7570999999999997E-3</v>
      </c>
      <c r="I48" s="40">
        <v>-89.838861315622566</v>
      </c>
      <c r="J48" s="40">
        <v>6.8093260221271197E-4</v>
      </c>
      <c r="K48" s="10"/>
    </row>
    <row r="49" spans="1:11" x14ac:dyDescent="0.2">
      <c r="A49" s="7"/>
      <c r="B49" s="2"/>
      <c r="C49" s="39"/>
      <c r="D49" s="99"/>
      <c r="E49" s="99"/>
      <c r="F49" s="99"/>
      <c r="G49" s="99"/>
      <c r="H49" s="99"/>
      <c r="I49" s="39"/>
      <c r="J49" s="39"/>
      <c r="K49" s="10"/>
    </row>
    <row r="50" spans="1:11" x14ac:dyDescent="0.2">
      <c r="A50" s="7"/>
      <c r="B50" s="131" t="s">
        <v>142</v>
      </c>
      <c r="C50" s="131"/>
      <c r="D50" s="131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14" t="s">
        <v>168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94</v>
      </c>
      <c r="D52" s="91">
        <v>23.511158106026365</v>
      </c>
      <c r="E52" s="30"/>
    </row>
    <row r="53" spans="1:11" x14ac:dyDescent="0.2">
      <c r="B53" s="30"/>
      <c r="C53" s="30" t="s">
        <v>159</v>
      </c>
      <c r="D53" s="91">
        <v>20.188981392946371</v>
      </c>
      <c r="E53" s="30"/>
    </row>
    <row r="54" spans="1:11" x14ac:dyDescent="0.2">
      <c r="C54" s="30" t="s">
        <v>177</v>
      </c>
      <c r="D54" s="91">
        <v>12.706984414065836</v>
      </c>
    </row>
    <row r="55" spans="1:11" x14ac:dyDescent="0.2">
      <c r="C55" s="30" t="s">
        <v>164</v>
      </c>
      <c r="D55" s="91">
        <v>6.9083709712983863</v>
      </c>
    </row>
    <row r="56" spans="1:11" x14ac:dyDescent="0.2">
      <c r="C56" s="30" t="s">
        <v>166</v>
      </c>
      <c r="D56" s="91">
        <v>4.9542936222486418</v>
      </c>
    </row>
    <row r="57" spans="1:11" x14ac:dyDescent="0.2">
      <c r="C57" s="30" t="s">
        <v>336</v>
      </c>
      <c r="D57" s="91">
        <v>3.0578902245924175</v>
      </c>
    </row>
    <row r="58" spans="1:11" x14ac:dyDescent="0.2">
      <c r="C58" s="30" t="s">
        <v>337</v>
      </c>
      <c r="D58" s="91">
        <v>3.0470943411694753</v>
      </c>
    </row>
    <row r="59" spans="1:11" x14ac:dyDescent="0.2">
      <c r="C59" s="30" t="s">
        <v>338</v>
      </c>
      <c r="D59" s="91">
        <v>2.8756634373956489</v>
      </c>
    </row>
    <row r="60" spans="1:11" x14ac:dyDescent="0.2">
      <c r="C60" s="30" t="s">
        <v>44</v>
      </c>
      <c r="D60" s="91">
        <v>22.749563490256875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5.71093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69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7" customFormat="1" ht="15.6" customHeight="1" x14ac:dyDescent="0.2">
      <c r="A13" s="95"/>
      <c r="B13" s="33" t="s">
        <v>22</v>
      </c>
      <c r="C13" s="37">
        <v>3237.8977035900471</v>
      </c>
      <c r="D13" s="37">
        <v>4027.840825660011</v>
      </c>
      <c r="E13" s="37">
        <v>24.396790584029503</v>
      </c>
      <c r="F13" s="87">
        <v>100</v>
      </c>
      <c r="G13" s="37">
        <v>315.19872075999882</v>
      </c>
      <c r="H13" s="37">
        <v>404.90057181000242</v>
      </c>
      <c r="I13" s="37">
        <v>28.458824589680077</v>
      </c>
      <c r="J13" s="87">
        <v>100</v>
      </c>
      <c r="K13" s="96"/>
    </row>
    <row r="14" spans="1:14" x14ac:dyDescent="0.2">
      <c r="A14" s="7"/>
      <c r="B14" s="98" t="s">
        <v>227</v>
      </c>
      <c r="C14" s="40">
        <v>449.25056842999976</v>
      </c>
      <c r="D14" s="37">
        <v>563.45497587000079</v>
      </c>
      <c r="E14" s="40">
        <v>25.421093586840016</v>
      </c>
      <c r="F14" s="40">
        <v>13.989008013435383</v>
      </c>
      <c r="G14" s="40">
        <v>34.514071380000026</v>
      </c>
      <c r="H14" s="37">
        <v>71.887004900000036</v>
      </c>
      <c r="I14" s="40">
        <v>108.28317849993385</v>
      </c>
      <c r="J14" s="40">
        <v>17.754236448382361</v>
      </c>
      <c r="K14" s="10"/>
    </row>
    <row r="15" spans="1:14" x14ac:dyDescent="0.2">
      <c r="A15" s="7"/>
      <c r="B15" s="98" t="s">
        <v>329</v>
      </c>
      <c r="C15" s="40">
        <v>458.79360001999771</v>
      </c>
      <c r="D15" s="37">
        <v>540.38854075000074</v>
      </c>
      <c r="E15" s="40">
        <v>17.784672830319881</v>
      </c>
      <c r="F15" s="40">
        <v>13.416333071241748</v>
      </c>
      <c r="G15" s="40">
        <v>35.970988459999987</v>
      </c>
      <c r="H15" s="37">
        <v>41.388065810000008</v>
      </c>
      <c r="I15" s="40">
        <v>15.059573233645928</v>
      </c>
      <c r="J15" s="40">
        <v>10.221784974267992</v>
      </c>
      <c r="K15" s="10"/>
    </row>
    <row r="16" spans="1:14" x14ac:dyDescent="0.2">
      <c r="A16" s="7"/>
      <c r="B16" s="98" t="s">
        <v>330</v>
      </c>
      <c r="C16" s="40">
        <v>0</v>
      </c>
      <c r="D16" s="37">
        <v>457.4541383199994</v>
      </c>
      <c r="E16" s="40" t="s">
        <v>93</v>
      </c>
      <c r="F16" s="40">
        <v>11.357304275921578</v>
      </c>
      <c r="G16" s="40">
        <v>0</v>
      </c>
      <c r="H16" s="37">
        <v>39.353671819999995</v>
      </c>
      <c r="I16" s="40" t="s">
        <v>93</v>
      </c>
      <c r="J16" s="40">
        <v>9.719342119987548</v>
      </c>
      <c r="K16" s="10"/>
    </row>
    <row r="17" spans="1:11" x14ac:dyDescent="0.2">
      <c r="A17" s="7"/>
      <c r="B17" s="98" t="s">
        <v>228</v>
      </c>
      <c r="C17" s="40">
        <v>151.0630803599995</v>
      </c>
      <c r="D17" s="37">
        <v>172.13784492000016</v>
      </c>
      <c r="E17" s="40">
        <v>13.950969694102122</v>
      </c>
      <c r="F17" s="40">
        <v>4.2737002868476877</v>
      </c>
      <c r="G17" s="40">
        <v>10.087083379999994</v>
      </c>
      <c r="H17" s="37">
        <v>13.963136730000002</v>
      </c>
      <c r="I17" s="40">
        <v>38.425907707724427</v>
      </c>
      <c r="J17" s="40">
        <v>3.4485347026262372</v>
      </c>
      <c r="K17" s="10"/>
    </row>
    <row r="18" spans="1:11" x14ac:dyDescent="0.2">
      <c r="A18" s="7"/>
      <c r="B18" s="98" t="s">
        <v>229</v>
      </c>
      <c r="C18" s="40">
        <v>68.69802920000015</v>
      </c>
      <c r="D18" s="37">
        <v>76.06880600000018</v>
      </c>
      <c r="E18" s="40">
        <v>10.729240541299268</v>
      </c>
      <c r="F18" s="40">
        <v>1.888575276247054</v>
      </c>
      <c r="G18" s="40">
        <v>6.250623069999997</v>
      </c>
      <c r="H18" s="37">
        <v>9.1674702400000054</v>
      </c>
      <c r="I18" s="40">
        <v>46.664902639858099</v>
      </c>
      <c r="J18" s="40">
        <v>2.2641287462300239</v>
      </c>
      <c r="K18" s="10"/>
    </row>
    <row r="19" spans="1:11" x14ac:dyDescent="0.2">
      <c r="A19" s="7"/>
      <c r="B19" s="98" t="s">
        <v>258</v>
      </c>
      <c r="C19" s="40">
        <v>78.422851550000161</v>
      </c>
      <c r="D19" s="37">
        <v>63.396413739999929</v>
      </c>
      <c r="E19" s="40">
        <v>-19.160789888416396</v>
      </c>
      <c r="F19" s="40">
        <v>1.5739552897950391</v>
      </c>
      <c r="G19" s="40">
        <v>9.4808536500000002</v>
      </c>
      <c r="H19" s="37">
        <v>7.2788597300000006</v>
      </c>
      <c r="I19" s="40">
        <v>-23.225692551429688</v>
      </c>
      <c r="J19" s="40">
        <v>1.7976906521672114</v>
      </c>
      <c r="K19" s="10"/>
    </row>
    <row r="20" spans="1:11" x14ac:dyDescent="0.2">
      <c r="A20" s="7"/>
      <c r="B20" s="98" t="s">
        <v>256</v>
      </c>
      <c r="C20" s="40">
        <v>40.064038599999847</v>
      </c>
      <c r="D20" s="37">
        <v>43.847222409999979</v>
      </c>
      <c r="E20" s="40">
        <v>9.4428418656728788</v>
      </c>
      <c r="F20" s="40">
        <v>1.0886036541132449</v>
      </c>
      <c r="G20" s="40">
        <v>3.5814992400000012</v>
      </c>
      <c r="H20" s="37">
        <v>4.7559034200000001</v>
      </c>
      <c r="I20" s="40">
        <v>32.790853810149031</v>
      </c>
      <c r="J20" s="40">
        <v>1.1745855034829844</v>
      </c>
      <c r="K20" s="10"/>
    </row>
    <row r="21" spans="1:11" x14ac:dyDescent="0.2">
      <c r="A21" s="7"/>
      <c r="B21" s="98" t="s">
        <v>331</v>
      </c>
      <c r="C21" s="40">
        <v>1.71172682</v>
      </c>
      <c r="D21" s="37">
        <v>42.345971560000002</v>
      </c>
      <c r="E21" s="40"/>
      <c r="F21" s="40">
        <v>1.0513318026429483</v>
      </c>
      <c r="G21" s="40">
        <v>0.24788464999999998</v>
      </c>
      <c r="H21" s="37">
        <v>3.5911102400000003</v>
      </c>
      <c r="I21" s="40"/>
      <c r="J21" s="40">
        <v>0.8869116247346549</v>
      </c>
      <c r="K21" s="10"/>
    </row>
    <row r="22" spans="1:11" x14ac:dyDescent="0.2">
      <c r="A22" s="7"/>
      <c r="B22" s="98" t="s">
        <v>238</v>
      </c>
      <c r="C22" s="40">
        <v>0</v>
      </c>
      <c r="D22" s="37">
        <v>41.34768489999999</v>
      </c>
      <c r="E22" s="40" t="s">
        <v>93</v>
      </c>
      <c r="F22" s="40">
        <v>1.0265471424935138</v>
      </c>
      <c r="G22" s="40">
        <v>0</v>
      </c>
      <c r="H22" s="37">
        <v>7.9808403000000006</v>
      </c>
      <c r="I22" s="40" t="s">
        <v>93</v>
      </c>
      <c r="J22" s="40">
        <v>1.9710617508697841</v>
      </c>
      <c r="K22" s="10"/>
    </row>
    <row r="23" spans="1:11" x14ac:dyDescent="0.2">
      <c r="A23" s="7"/>
      <c r="B23" s="98" t="s">
        <v>246</v>
      </c>
      <c r="C23" s="40">
        <v>25.825247580000021</v>
      </c>
      <c r="D23" s="37">
        <v>33.237890860000022</v>
      </c>
      <c r="E23" s="40">
        <v>28.703086996697813</v>
      </c>
      <c r="F23" s="40">
        <v>0.82520368352822349</v>
      </c>
      <c r="G23" s="40">
        <v>2.3147922399999996</v>
      </c>
      <c r="H23" s="37">
        <v>3.1576613299999989</v>
      </c>
      <c r="I23" s="40">
        <v>36.41229979239948</v>
      </c>
      <c r="J23" s="40">
        <v>0.77986092138237728</v>
      </c>
      <c r="K23" s="10"/>
    </row>
    <row r="24" spans="1:11" x14ac:dyDescent="0.2">
      <c r="A24" s="7"/>
      <c r="B24" s="98" t="s">
        <v>230</v>
      </c>
      <c r="C24" s="40">
        <v>30.348283489999993</v>
      </c>
      <c r="D24" s="37">
        <v>30.85852246999999</v>
      </c>
      <c r="E24" s="40">
        <v>1.6812778889722768</v>
      </c>
      <c r="F24" s="40">
        <v>0.76613063439376217</v>
      </c>
      <c r="G24" s="40">
        <v>2.5144101600000002</v>
      </c>
      <c r="H24" s="37">
        <v>3.1913091599999994</v>
      </c>
      <c r="I24" s="40">
        <v>26.920786861599353</v>
      </c>
      <c r="J24" s="40">
        <v>0.78817106771029832</v>
      </c>
      <c r="K24" s="10"/>
    </row>
    <row r="25" spans="1:11" x14ac:dyDescent="0.2">
      <c r="A25" s="7"/>
      <c r="B25" s="98" t="s">
        <v>332</v>
      </c>
      <c r="C25" s="40">
        <v>112.19360030000001</v>
      </c>
      <c r="D25" s="37">
        <v>30.557730860000003</v>
      </c>
      <c r="E25" s="40">
        <v>-72.763392227105484</v>
      </c>
      <c r="F25" s="40">
        <v>0.75866282166184518</v>
      </c>
      <c r="G25" s="40">
        <v>1.10990327</v>
      </c>
      <c r="H25" s="37">
        <v>2.7850000000000001E-3</v>
      </c>
      <c r="I25" s="40">
        <v>-99.749077232649299</v>
      </c>
      <c r="J25" s="40">
        <v>6.8782318275086246E-4</v>
      </c>
      <c r="K25" s="10"/>
    </row>
    <row r="26" spans="1:11" x14ac:dyDescent="0.2">
      <c r="A26" s="7"/>
      <c r="B26" s="98" t="s">
        <v>267</v>
      </c>
      <c r="C26" s="40">
        <v>26.297324580000002</v>
      </c>
      <c r="D26" s="37">
        <v>30.417452979999993</v>
      </c>
      <c r="E26" s="40">
        <v>15.667481258277839</v>
      </c>
      <c r="F26" s="40">
        <v>0.75518011501896232</v>
      </c>
      <c r="G26" s="40">
        <v>2.4486937800000002</v>
      </c>
      <c r="H26" s="37">
        <v>3.6172501299999991</v>
      </c>
      <c r="I26" s="40">
        <v>47.721620381622351</v>
      </c>
      <c r="J26" s="40">
        <v>0.89336750349104865</v>
      </c>
      <c r="K26" s="10"/>
    </row>
    <row r="27" spans="1:11" x14ac:dyDescent="0.2">
      <c r="A27" s="7"/>
      <c r="B27" s="98" t="s">
        <v>333</v>
      </c>
      <c r="C27" s="40">
        <v>30.450600269999978</v>
      </c>
      <c r="D27" s="37">
        <v>29.680434720000044</v>
      </c>
      <c r="E27" s="40">
        <v>-2.5292294508844293</v>
      </c>
      <c r="F27" s="40">
        <v>0.73688201705777545</v>
      </c>
      <c r="G27" s="40">
        <v>3.3899831300000005</v>
      </c>
      <c r="H27" s="37">
        <v>3.518935040000001</v>
      </c>
      <c r="I27" s="40">
        <v>3.8039100802251147</v>
      </c>
      <c r="J27" s="40">
        <v>0.86908621152830667</v>
      </c>
      <c r="K27" s="10"/>
    </row>
    <row r="28" spans="1:11" x14ac:dyDescent="0.2">
      <c r="A28" s="7"/>
      <c r="B28" s="98" t="s">
        <v>271</v>
      </c>
      <c r="C28" s="40">
        <v>24.980630959999985</v>
      </c>
      <c r="D28" s="37">
        <v>27.27113537999999</v>
      </c>
      <c r="E28" s="40">
        <v>9.1691215632929932</v>
      </c>
      <c r="F28" s="40">
        <v>0.67706586631390231</v>
      </c>
      <c r="G28" s="40">
        <v>2.1561849800000004</v>
      </c>
      <c r="H28" s="37">
        <v>2.3943077900000014</v>
      </c>
      <c r="I28" s="40">
        <v>11.043709709915571</v>
      </c>
      <c r="J28" s="40">
        <v>0.59133228172459051</v>
      </c>
      <c r="K28" s="10"/>
    </row>
    <row r="29" spans="1:11" x14ac:dyDescent="0.2">
      <c r="A29" s="7"/>
      <c r="B29" s="98" t="s">
        <v>275</v>
      </c>
      <c r="C29" s="40">
        <v>23.179667850000001</v>
      </c>
      <c r="D29" s="37">
        <v>24.132008440000028</v>
      </c>
      <c r="E29" s="40">
        <v>4.1085169820499701</v>
      </c>
      <c r="F29" s="40">
        <v>0.5991301415453949</v>
      </c>
      <c r="G29" s="40">
        <v>2.38082664</v>
      </c>
      <c r="H29" s="37">
        <v>2.7452813799999993</v>
      </c>
      <c r="I29" s="40">
        <v>15.307907508965002</v>
      </c>
      <c r="J29" s="40">
        <v>0.67801370784139292</v>
      </c>
      <c r="K29" s="10"/>
    </row>
    <row r="30" spans="1:11" x14ac:dyDescent="0.2">
      <c r="A30" s="7"/>
      <c r="B30" s="98" t="s">
        <v>235</v>
      </c>
      <c r="C30" s="40">
        <v>24.79878936999997</v>
      </c>
      <c r="D30" s="37">
        <v>23.080363739999925</v>
      </c>
      <c r="E30" s="40">
        <v>-6.9294738721354276</v>
      </c>
      <c r="F30" s="40">
        <v>0.5730207507943893</v>
      </c>
      <c r="G30" s="40">
        <v>2.8277800700000011</v>
      </c>
      <c r="H30" s="37">
        <v>1.9201539999999995</v>
      </c>
      <c r="I30" s="40">
        <v>-32.096770170673182</v>
      </c>
      <c r="J30" s="40">
        <v>0.47422852267569088</v>
      </c>
      <c r="K30" s="10"/>
    </row>
    <row r="31" spans="1:11" x14ac:dyDescent="0.2">
      <c r="A31" s="7"/>
      <c r="B31" s="98" t="s">
        <v>334</v>
      </c>
      <c r="C31" s="40">
        <v>15.418529119999985</v>
      </c>
      <c r="D31" s="37">
        <v>21.258411530000036</v>
      </c>
      <c r="E31" s="40">
        <v>37.875742650606711</v>
      </c>
      <c r="F31" s="40">
        <v>0.52778678329515627</v>
      </c>
      <c r="G31" s="40">
        <v>2.1199355199999994</v>
      </c>
      <c r="H31" s="37">
        <v>2.2118720900000008</v>
      </c>
      <c r="I31" s="40">
        <v>4.3367625634199269</v>
      </c>
      <c r="J31" s="40">
        <v>0.54627536832373524</v>
      </c>
      <c r="K31" s="10"/>
    </row>
    <row r="32" spans="1:11" x14ac:dyDescent="0.2">
      <c r="A32" s="7"/>
      <c r="B32" s="98" t="s">
        <v>335</v>
      </c>
      <c r="C32" s="40">
        <v>10.53895228</v>
      </c>
      <c r="D32" s="37">
        <v>20.923790699999998</v>
      </c>
      <c r="E32" s="40">
        <v>98.53767380375686</v>
      </c>
      <c r="F32" s="40">
        <v>0.51947908583431612</v>
      </c>
      <c r="G32" s="40">
        <v>1.49572287</v>
      </c>
      <c r="H32" s="37">
        <v>2.5466796300000003</v>
      </c>
      <c r="I32" s="40">
        <v>70.26413656428214</v>
      </c>
      <c r="J32" s="40">
        <v>0.62896419696710559</v>
      </c>
      <c r="K32" s="10"/>
    </row>
    <row r="33" spans="1:11" x14ac:dyDescent="0.2">
      <c r="A33" s="7"/>
      <c r="B33" s="98" t="s">
        <v>279</v>
      </c>
      <c r="C33" s="40">
        <v>0.21548</v>
      </c>
      <c r="D33" s="37">
        <v>18.37319866</v>
      </c>
      <c r="E33" s="40"/>
      <c r="F33" s="40">
        <v>0.45615503331091362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/>
      <c r="B34" s="98" t="s">
        <v>2</v>
      </c>
      <c r="C34" s="40">
        <v>1665.6467028100503</v>
      </c>
      <c r="D34" s="37">
        <v>1737.6082868500098</v>
      </c>
      <c r="E34" s="40">
        <v>4.3203389961722127</v>
      </c>
      <c r="F34" s="40">
        <v>43.139944254507164</v>
      </c>
      <c r="G34" s="40">
        <v>192.30748426999878</v>
      </c>
      <c r="H34" s="37">
        <v>180.22827307000236</v>
      </c>
      <c r="I34" s="40">
        <v>-6.2811966189715518</v>
      </c>
      <c r="J34" s="40">
        <v>44.511735872423905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4" t="s">
        <v>168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1"/>
      <c r="E37" s="30"/>
    </row>
    <row r="38" spans="1:11" x14ac:dyDescent="0.2">
      <c r="B38" s="30"/>
      <c r="C38" s="30"/>
      <c r="D38" s="91"/>
      <c r="E38" s="30"/>
    </row>
    <row r="39" spans="1:11" x14ac:dyDescent="0.2">
      <c r="C39" s="30"/>
      <c r="D39" s="91"/>
    </row>
    <row r="40" spans="1:11" x14ac:dyDescent="0.2">
      <c r="C40" s="30"/>
      <c r="D40" s="91"/>
    </row>
    <row r="41" spans="1:11" x14ac:dyDescent="0.2">
      <c r="C41" s="30"/>
      <c r="D41" s="91"/>
    </row>
    <row r="42" spans="1:11" x14ac:dyDescent="0.2">
      <c r="C42" s="30"/>
      <c r="D42" s="91"/>
    </row>
    <row r="43" spans="1:11" x14ac:dyDescent="0.2">
      <c r="C43" s="30"/>
      <c r="D43" s="91"/>
    </row>
    <row r="44" spans="1:11" x14ac:dyDescent="0.2">
      <c r="C44" s="30"/>
      <c r="D44" s="91"/>
    </row>
    <row r="45" spans="1:11" x14ac:dyDescent="0.2">
      <c r="C45" s="30"/>
      <c r="D45" s="91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285156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1236.4929028100621</v>
      </c>
      <c r="D13" s="37">
        <v>1519.7764163600527</v>
      </c>
      <c r="E13" s="37">
        <v>22.910241773826499</v>
      </c>
      <c r="F13" s="87">
        <v>100</v>
      </c>
      <c r="G13" s="37">
        <v>105.90624561999962</v>
      </c>
      <c r="H13" s="37">
        <v>136.77448221000057</v>
      </c>
      <c r="I13" s="37">
        <v>29.146757501685716</v>
      </c>
      <c r="J13" s="87">
        <v>100</v>
      </c>
      <c r="K13" s="10"/>
    </row>
    <row r="14" spans="1:14" x14ac:dyDescent="0.2">
      <c r="A14" s="7"/>
      <c r="B14" s="93" t="s">
        <v>253</v>
      </c>
      <c r="C14" s="36">
        <v>452.54670242000105</v>
      </c>
      <c r="D14" s="37">
        <v>532.99791452000068</v>
      </c>
      <c r="E14" s="36">
        <v>17.777438586953664</v>
      </c>
      <c r="F14" s="36">
        <v>35.070810994459286</v>
      </c>
      <c r="G14" s="36">
        <v>35.325049639999996</v>
      </c>
      <c r="H14" s="37">
        <v>40.670914399999965</v>
      </c>
      <c r="I14" s="36">
        <v>15.133353850822706</v>
      </c>
      <c r="J14" s="36">
        <v>29.735747299379078</v>
      </c>
      <c r="K14" s="10"/>
    </row>
    <row r="15" spans="1:14" x14ac:dyDescent="0.2">
      <c r="A15" s="7"/>
      <c r="B15" s="93" t="s">
        <v>227</v>
      </c>
      <c r="C15" s="36">
        <v>171.47823810999995</v>
      </c>
      <c r="D15" s="37">
        <v>184.21146706999991</v>
      </c>
      <c r="E15" s="36">
        <v>7.4255655413439925</v>
      </c>
      <c r="F15" s="36">
        <v>12.120958391445264</v>
      </c>
      <c r="G15" s="36">
        <v>8.3655726399999981</v>
      </c>
      <c r="H15" s="37">
        <v>20.792351590000006</v>
      </c>
      <c r="I15" s="36">
        <v>148.54666243146758</v>
      </c>
      <c r="J15" s="36">
        <v>15.201923088311078</v>
      </c>
      <c r="K15" s="10"/>
    </row>
    <row r="16" spans="1:14" x14ac:dyDescent="0.2">
      <c r="A16" s="7"/>
      <c r="B16" s="93" t="s">
        <v>228</v>
      </c>
      <c r="C16" s="36">
        <v>118.71286577999983</v>
      </c>
      <c r="D16" s="37">
        <v>135.24506670999966</v>
      </c>
      <c r="E16" s="36">
        <v>13.92620826847657</v>
      </c>
      <c r="F16" s="36">
        <v>8.8990107527736857</v>
      </c>
      <c r="G16" s="36">
        <v>7.6559091900000009</v>
      </c>
      <c r="H16" s="37">
        <v>10.827668339999997</v>
      </c>
      <c r="I16" s="36">
        <v>41.428902450186932</v>
      </c>
      <c r="J16" s="36">
        <v>7.9164389183176951</v>
      </c>
      <c r="K16" s="10"/>
    </row>
    <row r="17" spans="1:11" x14ac:dyDescent="0.2">
      <c r="A17" s="7"/>
      <c r="B17" s="93" t="s">
        <v>225</v>
      </c>
      <c r="C17" s="36">
        <v>0</v>
      </c>
      <c r="D17" s="37">
        <v>117.75754547000001</v>
      </c>
      <c r="E17" s="36" t="s">
        <v>93</v>
      </c>
      <c r="F17" s="36">
        <v>7.7483466779959471</v>
      </c>
      <c r="G17" s="36">
        <v>0</v>
      </c>
      <c r="H17" s="37">
        <v>8.8469645199999949</v>
      </c>
      <c r="I17" s="36" t="s">
        <v>93</v>
      </c>
      <c r="J17" s="36">
        <v>6.468285879829951</v>
      </c>
      <c r="K17" s="10"/>
    </row>
    <row r="18" spans="1:11" x14ac:dyDescent="0.2">
      <c r="A18" s="7"/>
      <c r="B18" s="93" t="s">
        <v>229</v>
      </c>
      <c r="C18" s="36">
        <v>18.794913100000034</v>
      </c>
      <c r="D18" s="37">
        <v>23.033076940000004</v>
      </c>
      <c r="E18" s="36">
        <v>22.549526126832497</v>
      </c>
      <c r="F18" s="36">
        <v>1.515556939300682</v>
      </c>
      <c r="G18" s="36">
        <v>1.2883531900000007</v>
      </c>
      <c r="H18" s="37">
        <v>2.1984762199999994</v>
      </c>
      <c r="I18" s="36">
        <v>70.642354679154266</v>
      </c>
      <c r="J18" s="36">
        <v>1.6073730892466527</v>
      </c>
      <c r="K18" s="10"/>
    </row>
    <row r="19" spans="1:11" x14ac:dyDescent="0.2">
      <c r="A19" s="7"/>
      <c r="B19" s="93" t="s">
        <v>315</v>
      </c>
      <c r="C19" s="36">
        <v>0</v>
      </c>
      <c r="D19" s="37">
        <v>17.292000000000002</v>
      </c>
      <c r="E19" s="36" t="s">
        <v>93</v>
      </c>
      <c r="F19" s="36">
        <v>1.1377989429139375</v>
      </c>
      <c r="G19" s="36">
        <v>0</v>
      </c>
      <c r="H19" s="37">
        <v>0</v>
      </c>
      <c r="I19" s="36" t="s">
        <v>93</v>
      </c>
      <c r="J19" s="36">
        <v>0</v>
      </c>
      <c r="K19" s="10"/>
    </row>
    <row r="20" spans="1:11" x14ac:dyDescent="0.2">
      <c r="A20" s="7"/>
      <c r="B20" s="93" t="s">
        <v>246</v>
      </c>
      <c r="C20" s="36">
        <v>12.87744091000001</v>
      </c>
      <c r="D20" s="37">
        <v>16.951252620000005</v>
      </c>
      <c r="E20" s="36">
        <v>31.635258421853575</v>
      </c>
      <c r="F20" s="36">
        <v>1.1153780541350404</v>
      </c>
      <c r="G20" s="36">
        <v>1.1019101200000005</v>
      </c>
      <c r="H20" s="37">
        <v>1.5818368899999999</v>
      </c>
      <c r="I20" s="36">
        <v>43.554075898676658</v>
      </c>
      <c r="J20" s="36">
        <v>1.156529247591142</v>
      </c>
      <c r="K20" s="10"/>
    </row>
    <row r="21" spans="1:11" x14ac:dyDescent="0.2">
      <c r="A21" s="7"/>
      <c r="B21" s="93" t="s">
        <v>279</v>
      </c>
      <c r="C21" s="36">
        <v>0</v>
      </c>
      <c r="D21" s="37">
        <v>16.85366647</v>
      </c>
      <c r="E21" s="36" t="s">
        <v>93</v>
      </c>
      <c r="F21" s="36">
        <v>1.1089569681812441</v>
      </c>
      <c r="G21" s="36">
        <v>0</v>
      </c>
      <c r="H21" s="37">
        <v>0</v>
      </c>
      <c r="I21" s="36" t="s">
        <v>93</v>
      </c>
      <c r="J21" s="36">
        <v>0</v>
      </c>
      <c r="K21" s="10"/>
    </row>
    <row r="22" spans="1:11" x14ac:dyDescent="0.2">
      <c r="A22" s="7"/>
      <c r="B22" s="93" t="s">
        <v>230</v>
      </c>
      <c r="C22" s="36">
        <v>13.909468529999989</v>
      </c>
      <c r="D22" s="37">
        <v>15.803762589999993</v>
      </c>
      <c r="E22" s="36">
        <v>13.61873788286292</v>
      </c>
      <c r="F22" s="36">
        <v>1.039874182799261</v>
      </c>
      <c r="G22" s="36">
        <v>1.3454047400000004</v>
      </c>
      <c r="H22" s="37">
        <v>1.40171775</v>
      </c>
      <c r="I22" s="36">
        <v>4.1855813589596558</v>
      </c>
      <c r="J22" s="36">
        <v>1.0248386448634716</v>
      </c>
      <c r="K22" s="10"/>
    </row>
    <row r="23" spans="1:11" x14ac:dyDescent="0.2">
      <c r="A23" s="7"/>
      <c r="B23" s="93" t="s">
        <v>316</v>
      </c>
      <c r="C23" s="36">
        <v>13.458553989999999</v>
      </c>
      <c r="D23" s="37">
        <v>14.274751439999998</v>
      </c>
      <c r="E23" s="36">
        <v>6.0645255842971757</v>
      </c>
      <c r="F23" s="36">
        <v>0.93926654515331964</v>
      </c>
      <c r="G23" s="36">
        <v>1.3542315899999999</v>
      </c>
      <c r="H23" s="37">
        <v>4.7440077299999999</v>
      </c>
      <c r="I23" s="36">
        <v>250.30992963323212</v>
      </c>
      <c r="J23" s="36">
        <v>3.4684888974510266</v>
      </c>
      <c r="K23" s="10"/>
    </row>
    <row r="24" spans="1:11" x14ac:dyDescent="0.2">
      <c r="A24" s="7"/>
      <c r="B24" s="93" t="s">
        <v>237</v>
      </c>
      <c r="C24" s="36">
        <v>10.96941715</v>
      </c>
      <c r="D24" s="37">
        <v>12.223201399999994</v>
      </c>
      <c r="E24" s="36">
        <v>11.42981648756054</v>
      </c>
      <c r="F24" s="36">
        <v>0.8042762914610313</v>
      </c>
      <c r="G24" s="36">
        <v>0.54718287999999993</v>
      </c>
      <c r="H24" s="37">
        <v>1.6320250300000001</v>
      </c>
      <c r="I24" s="36">
        <v>198.25951974228437</v>
      </c>
      <c r="J24" s="36">
        <v>1.1932233291106336</v>
      </c>
      <c r="K24" s="10"/>
    </row>
    <row r="25" spans="1:11" x14ac:dyDescent="0.2">
      <c r="A25" s="7"/>
      <c r="B25" s="93" t="s">
        <v>235</v>
      </c>
      <c r="C25" s="36">
        <v>14.054928069999985</v>
      </c>
      <c r="D25" s="37">
        <v>11.905915559999988</v>
      </c>
      <c r="E25" s="36">
        <v>-15.290099666799639</v>
      </c>
      <c r="F25" s="36">
        <v>0.78339915212760725</v>
      </c>
      <c r="G25" s="36">
        <v>1.6224374500000007</v>
      </c>
      <c r="H25" s="37">
        <v>0.85587290999999999</v>
      </c>
      <c r="I25" s="36">
        <v>-47.247709919417872</v>
      </c>
      <c r="J25" s="36">
        <v>0.62575481637423513</v>
      </c>
      <c r="K25" s="10"/>
    </row>
    <row r="26" spans="1:11" x14ac:dyDescent="0.2">
      <c r="A26" s="7"/>
      <c r="B26" s="93" t="s">
        <v>317</v>
      </c>
      <c r="C26" s="36">
        <v>11.142420050000011</v>
      </c>
      <c r="D26" s="37">
        <v>11.022573369999987</v>
      </c>
      <c r="E26" s="36">
        <v>-1.0755893195753541</v>
      </c>
      <c r="F26" s="36">
        <v>0.72527598476620991</v>
      </c>
      <c r="G26" s="36">
        <v>0.95402779999999987</v>
      </c>
      <c r="H26" s="37">
        <v>1.04716889</v>
      </c>
      <c r="I26" s="36">
        <v>9.7629324847766661</v>
      </c>
      <c r="J26" s="36">
        <v>0.76561714808190584</v>
      </c>
      <c r="K26" s="10"/>
    </row>
    <row r="27" spans="1:11" x14ac:dyDescent="0.2">
      <c r="A27" s="7"/>
      <c r="B27" s="93" t="s">
        <v>318</v>
      </c>
      <c r="C27" s="36">
        <v>7.6357786900000004</v>
      </c>
      <c r="D27" s="37">
        <v>10.322796999999991</v>
      </c>
      <c r="E27" s="36">
        <v>35.189840081653671</v>
      </c>
      <c r="F27" s="36">
        <v>0.679231292766317</v>
      </c>
      <c r="G27" s="36">
        <v>0.77374690000000002</v>
      </c>
      <c r="H27" s="37">
        <v>0.80115395000000011</v>
      </c>
      <c r="I27" s="36">
        <v>3.5421208149590155</v>
      </c>
      <c r="J27" s="36">
        <v>0.5857481140158336</v>
      </c>
      <c r="K27" s="10"/>
    </row>
    <row r="28" spans="1:11" x14ac:dyDescent="0.2">
      <c r="A28" s="7"/>
      <c r="B28" s="93" t="s">
        <v>319</v>
      </c>
      <c r="C28" s="36">
        <v>36.498534439999993</v>
      </c>
      <c r="D28" s="37">
        <v>10.087796829999997</v>
      </c>
      <c r="E28" s="36">
        <v>-72.361090699180423</v>
      </c>
      <c r="F28" s="36">
        <v>0.66376848077171902</v>
      </c>
      <c r="G28" s="36">
        <v>2.6256394299999997</v>
      </c>
      <c r="H28" s="37">
        <v>0.31099347999999999</v>
      </c>
      <c r="I28" s="36">
        <v>-88.155514559742869</v>
      </c>
      <c r="J28" s="36">
        <v>0.22737682861230457</v>
      </c>
      <c r="K28" s="10"/>
    </row>
    <row r="29" spans="1:11" x14ac:dyDescent="0.2">
      <c r="A29" s="7"/>
      <c r="B29" s="93" t="s">
        <v>320</v>
      </c>
      <c r="C29" s="36">
        <v>8.2830720499999817</v>
      </c>
      <c r="D29" s="37">
        <v>9.997126149999966</v>
      </c>
      <c r="E29" s="36">
        <v>20.693458775358444</v>
      </c>
      <c r="F29" s="36">
        <v>0.6578024268822138</v>
      </c>
      <c r="G29" s="36">
        <v>0.88474687999999957</v>
      </c>
      <c r="H29" s="37">
        <v>0.6621918</v>
      </c>
      <c r="I29" s="36">
        <v>-25.154661183998716</v>
      </c>
      <c r="J29" s="36">
        <v>0.48414864329976776</v>
      </c>
      <c r="K29" s="10"/>
    </row>
    <row r="30" spans="1:11" x14ac:dyDescent="0.2">
      <c r="A30" s="7"/>
      <c r="B30" s="93" t="s">
        <v>321</v>
      </c>
      <c r="C30" s="36">
        <v>5.4550000000000001</v>
      </c>
      <c r="D30" s="37">
        <v>8.9614271199999997</v>
      </c>
      <c r="E30" s="36">
        <v>64.279140604949589</v>
      </c>
      <c r="F30" s="36">
        <v>0.58965430858988499</v>
      </c>
      <c r="G30" s="36">
        <v>0</v>
      </c>
      <c r="H30" s="37">
        <v>0</v>
      </c>
      <c r="I30" s="36" t="s">
        <v>93</v>
      </c>
      <c r="J30" s="36">
        <v>0</v>
      </c>
      <c r="K30" s="10"/>
    </row>
    <row r="31" spans="1:11" x14ac:dyDescent="0.2">
      <c r="A31" s="7"/>
      <c r="B31" s="93" t="s">
        <v>267</v>
      </c>
      <c r="C31" s="36">
        <v>7.7623954900000047</v>
      </c>
      <c r="D31" s="37">
        <v>8.9546209500000007</v>
      </c>
      <c r="E31" s="36">
        <v>15.358988878315905</v>
      </c>
      <c r="F31" s="36">
        <v>0.58920646837294699</v>
      </c>
      <c r="G31" s="36">
        <v>0.76467911000000033</v>
      </c>
      <c r="H31" s="37">
        <v>0.86865297000000019</v>
      </c>
      <c r="I31" s="36">
        <v>13.597057725298622</v>
      </c>
      <c r="J31" s="36">
        <v>0.63509870844642591</v>
      </c>
      <c r="K31" s="10"/>
    </row>
    <row r="32" spans="1:11" x14ac:dyDescent="0.2">
      <c r="A32" s="7"/>
      <c r="B32" s="93" t="s">
        <v>285</v>
      </c>
      <c r="C32" s="36">
        <v>12.561214109999996</v>
      </c>
      <c r="D32" s="37">
        <v>8.8922386299999925</v>
      </c>
      <c r="E32" s="36">
        <v>-29.20876475689662</v>
      </c>
      <c r="F32" s="36">
        <v>0.58510176459359642</v>
      </c>
      <c r="G32" s="36">
        <v>1.3139860900000002</v>
      </c>
      <c r="H32" s="37">
        <v>0.84780179999999994</v>
      </c>
      <c r="I32" s="36">
        <v>-35.478632045488411</v>
      </c>
      <c r="J32" s="36">
        <v>0.61985378142269509</v>
      </c>
      <c r="K32" s="10"/>
    </row>
    <row r="33" spans="1:11" x14ac:dyDescent="0.2">
      <c r="A33" s="7"/>
      <c r="B33" s="93" t="s">
        <v>256</v>
      </c>
      <c r="C33" s="36">
        <v>6.9608015899999964</v>
      </c>
      <c r="D33" s="37">
        <v>8.2954369300000028</v>
      </c>
      <c r="E33" s="36">
        <v>19.173586874209512</v>
      </c>
      <c r="F33" s="36">
        <v>0.54583271859606997</v>
      </c>
      <c r="G33" s="36">
        <v>0.56011703999999995</v>
      </c>
      <c r="H33" s="37">
        <v>0.70896068000000001</v>
      </c>
      <c r="I33" s="36">
        <v>26.573667532057232</v>
      </c>
      <c r="J33" s="36">
        <v>0.51834279943496864</v>
      </c>
      <c r="K33" s="10"/>
    </row>
    <row r="34" spans="1:11" x14ac:dyDescent="0.2">
      <c r="A34" s="7"/>
      <c r="B34" s="93" t="s">
        <v>322</v>
      </c>
      <c r="C34" s="36">
        <v>4.6897557899999995</v>
      </c>
      <c r="D34" s="37">
        <v>8.1464033499999982</v>
      </c>
      <c r="E34" s="36">
        <v>73.706344525884134</v>
      </c>
      <c r="F34" s="36">
        <v>0.53602643535626626</v>
      </c>
      <c r="G34" s="36">
        <v>7.8648899999999994E-3</v>
      </c>
      <c r="H34" s="37">
        <v>3.0290039999999994E-2</v>
      </c>
      <c r="I34" s="36">
        <v>285.1298619561112</v>
      </c>
      <c r="J34" s="36">
        <v>2.214597307229672E-2</v>
      </c>
      <c r="K34" s="10"/>
    </row>
    <row r="35" spans="1:11" x14ac:dyDescent="0.2">
      <c r="A35" s="7"/>
      <c r="B35" s="93" t="s">
        <v>323</v>
      </c>
      <c r="C35" s="36">
        <v>7.2089259899999991</v>
      </c>
      <c r="D35" s="37">
        <v>7.2003882700000004</v>
      </c>
      <c r="E35" s="36">
        <v>-0.11843262105675212</v>
      </c>
      <c r="F35" s="36">
        <v>0.47377944495581276</v>
      </c>
      <c r="G35" s="36">
        <v>1.0661830000000001</v>
      </c>
      <c r="H35" s="37">
        <v>0.12871109999999999</v>
      </c>
      <c r="I35" s="36">
        <v>-87.927860414206577</v>
      </c>
      <c r="J35" s="36">
        <v>9.4104615071676723E-2</v>
      </c>
      <c r="K35" s="10"/>
    </row>
    <row r="36" spans="1:11" x14ac:dyDescent="0.2">
      <c r="A36" s="7"/>
      <c r="B36" s="93" t="s">
        <v>232</v>
      </c>
      <c r="C36" s="36">
        <v>8.6050545300000074</v>
      </c>
      <c r="D36" s="37">
        <v>6.8107265299999975</v>
      </c>
      <c r="E36" s="36">
        <v>-20.852023583864586</v>
      </c>
      <c r="F36" s="36">
        <v>0.44814003274982106</v>
      </c>
      <c r="G36" s="36">
        <v>1.3351717799999998</v>
      </c>
      <c r="H36" s="37">
        <v>0.73878578000000006</v>
      </c>
      <c r="I36" s="36">
        <v>-44.667361079186364</v>
      </c>
      <c r="J36" s="36">
        <v>0.54014884067752089</v>
      </c>
      <c r="K36" s="10"/>
    </row>
    <row r="37" spans="1:11" x14ac:dyDescent="0.2">
      <c r="A37" s="7"/>
      <c r="B37" s="93" t="s">
        <v>288</v>
      </c>
      <c r="C37" s="36">
        <v>3.0783794799999993</v>
      </c>
      <c r="D37" s="37">
        <v>6.7354187699999999</v>
      </c>
      <c r="E37" s="36">
        <v>118.79754636358224</v>
      </c>
      <c r="F37" s="36">
        <v>0.44318484597436342</v>
      </c>
      <c r="G37" s="36">
        <v>0.33574680000000001</v>
      </c>
      <c r="H37" s="37">
        <v>0.60642348999999995</v>
      </c>
      <c r="I37" s="36">
        <v>80.619291084829399</v>
      </c>
      <c r="J37" s="36">
        <v>0.44337472911716858</v>
      </c>
      <c r="K37" s="10"/>
    </row>
    <row r="38" spans="1:11" x14ac:dyDescent="0.2">
      <c r="A38" s="7"/>
      <c r="B38" s="93" t="s">
        <v>299</v>
      </c>
      <c r="C38" s="36">
        <v>6.894084550000005</v>
      </c>
      <c r="D38" s="37">
        <v>6.6897356299999906</v>
      </c>
      <c r="E38" s="36">
        <v>-2.9641197249316353</v>
      </c>
      <c r="F38" s="36">
        <v>0.44017893408441433</v>
      </c>
      <c r="G38" s="36">
        <v>0.63658228999999988</v>
      </c>
      <c r="H38" s="37">
        <v>0.49802594999999994</v>
      </c>
      <c r="I38" s="36">
        <v>-21.765660493005544</v>
      </c>
      <c r="J38" s="36">
        <v>0.36412197798368684</v>
      </c>
      <c r="K38" s="10"/>
    </row>
    <row r="39" spans="1:11" x14ac:dyDescent="0.2">
      <c r="A39" s="7"/>
      <c r="B39" s="93" t="s">
        <v>324</v>
      </c>
      <c r="C39" s="36">
        <v>8.2446158000000036</v>
      </c>
      <c r="D39" s="37">
        <v>6.4988419800000008</v>
      </c>
      <c r="E39" s="36">
        <v>-21.174714047924493</v>
      </c>
      <c r="F39" s="36">
        <v>0.42761829372014343</v>
      </c>
      <c r="G39" s="36">
        <v>0.86303215999999994</v>
      </c>
      <c r="H39" s="37">
        <v>0.49658223999999995</v>
      </c>
      <c r="I39" s="36">
        <v>-42.460749087264603</v>
      </c>
      <c r="J39" s="36">
        <v>0.36306643752272327</v>
      </c>
      <c r="K39" s="10"/>
    </row>
    <row r="40" spans="1:11" x14ac:dyDescent="0.2">
      <c r="A40" s="7"/>
      <c r="B40" s="93" t="s">
        <v>325</v>
      </c>
      <c r="C40" s="36">
        <v>1.5036532</v>
      </c>
      <c r="D40" s="37">
        <v>6.4708016199999987</v>
      </c>
      <c r="E40" s="36">
        <v>330.3386991096084</v>
      </c>
      <c r="F40" s="36">
        <v>0.42577326179977981</v>
      </c>
      <c r="G40" s="36">
        <v>1.4436532</v>
      </c>
      <c r="H40" s="37">
        <v>2.8234899999999997E-3</v>
      </c>
      <c r="I40" s="36">
        <v>-99.804420479932446</v>
      </c>
      <c r="J40" s="36">
        <v>2.0643397469894088E-3</v>
      </c>
      <c r="K40" s="10"/>
    </row>
    <row r="41" spans="1:11" x14ac:dyDescent="0.2">
      <c r="A41" s="7"/>
      <c r="B41" s="93" t="s">
        <v>326</v>
      </c>
      <c r="C41" s="36">
        <v>5.214376490000002</v>
      </c>
      <c r="D41" s="37">
        <v>6.4594957399999995</v>
      </c>
      <c r="E41" s="36">
        <v>23.878583611825022</v>
      </c>
      <c r="F41" s="36">
        <v>0.42502934447889668</v>
      </c>
      <c r="G41" s="36">
        <v>0.23373075000000001</v>
      </c>
      <c r="H41" s="37">
        <v>0.53562571999999997</v>
      </c>
      <c r="I41" s="36">
        <v>129.16356534174471</v>
      </c>
      <c r="J41" s="36">
        <v>0.3916123178427478</v>
      </c>
      <c r="K41" s="10"/>
    </row>
    <row r="42" spans="1:11" x14ac:dyDescent="0.2">
      <c r="A42" s="7"/>
      <c r="B42" s="93" t="s">
        <v>327</v>
      </c>
      <c r="C42" s="36">
        <v>2.9431860999999997</v>
      </c>
      <c r="D42" s="37">
        <v>6.0930247700000004</v>
      </c>
      <c r="E42" s="36">
        <v>107.02138984687379</v>
      </c>
      <c r="F42" s="36">
        <v>0.40091586528188977</v>
      </c>
      <c r="G42" s="36">
        <v>2.8782467299999999</v>
      </c>
      <c r="H42" s="37">
        <v>0.47113606000000002</v>
      </c>
      <c r="I42" s="36">
        <v>-83.631144088887737</v>
      </c>
      <c r="J42" s="36">
        <v>0.3444619583912063</v>
      </c>
      <c r="K42" s="10"/>
    </row>
    <row r="43" spans="1:11" x14ac:dyDescent="0.2">
      <c r="A43" s="7"/>
      <c r="B43" s="93" t="s">
        <v>328</v>
      </c>
      <c r="C43" s="36">
        <v>5.0315866699999976</v>
      </c>
      <c r="D43" s="37">
        <v>5.3693130199999963</v>
      </c>
      <c r="E43" s="36">
        <v>6.7121242691422944</v>
      </c>
      <c r="F43" s="36">
        <v>0.35329624556615991</v>
      </c>
      <c r="G43" s="36">
        <v>0.45346131000000006</v>
      </c>
      <c r="H43" s="37">
        <v>0.47577992999999996</v>
      </c>
      <c r="I43" s="36">
        <v>4.921835558583787</v>
      </c>
      <c r="J43" s="36">
        <v>0.34785723353680681</v>
      </c>
      <c r="K43" s="10"/>
    </row>
    <row r="44" spans="1:11" x14ac:dyDescent="0.2">
      <c r="A44" s="7"/>
      <c r="B44" s="93" t="s">
        <v>44</v>
      </c>
      <c r="C44" s="40">
        <v>259.97753973006104</v>
      </c>
      <c r="D44" s="37">
        <v>278.21862891005253</v>
      </c>
      <c r="E44" s="36">
        <v>7.016409647899402</v>
      </c>
      <c r="F44" s="36">
        <v>18.306549957947187</v>
      </c>
      <c r="G44" s="40">
        <v>30.169578019999648</v>
      </c>
      <c r="H44" s="37">
        <v>33.991539460000595</v>
      </c>
      <c r="I44" s="36">
        <v>12.668262835719268</v>
      </c>
      <c r="J44" s="36">
        <v>24.852252343248299</v>
      </c>
      <c r="K44" s="10"/>
    </row>
    <row r="45" spans="1:11" x14ac:dyDescent="0.2">
      <c r="A45" s="7"/>
      <c r="B45" s="94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4" x14ac:dyDescent="0.2">
      <c r="C49" s="30"/>
      <c r="D49" s="91"/>
    </row>
    <row r="50" spans="3:4" x14ac:dyDescent="0.2">
      <c r="C50" s="30"/>
      <c r="D50" s="91"/>
    </row>
    <row r="51" spans="3:4" x14ac:dyDescent="0.2">
      <c r="C51" s="30"/>
      <c r="D51" s="91"/>
    </row>
    <row r="52" spans="3:4" x14ac:dyDescent="0.2">
      <c r="C52" s="30"/>
      <c r="D52" s="91"/>
    </row>
    <row r="53" spans="3:4" x14ac:dyDescent="0.2">
      <c r="C53" s="30"/>
      <c r="D53" s="91"/>
    </row>
    <row r="54" spans="3:4" x14ac:dyDescent="0.2">
      <c r="C54" s="30"/>
      <c r="D54" s="91"/>
    </row>
    <row r="55" spans="3:4" x14ac:dyDescent="0.2">
      <c r="C55" s="30"/>
      <c r="D55" s="91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950000000000003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345.47628343000503</v>
      </c>
      <c r="D13" s="37">
        <v>290.17672001</v>
      </c>
      <c r="E13" s="37">
        <v>-16.006761121479109</v>
      </c>
      <c r="F13" s="87">
        <v>100</v>
      </c>
      <c r="G13" s="37">
        <v>37.52430262</v>
      </c>
      <c r="H13" s="37">
        <v>26.152965260000016</v>
      </c>
      <c r="I13" s="37">
        <v>-30.303927231253059</v>
      </c>
      <c r="J13" s="87">
        <v>100</v>
      </c>
      <c r="K13" s="10"/>
    </row>
    <row r="14" spans="1:14" x14ac:dyDescent="0.2">
      <c r="A14" s="7"/>
      <c r="B14" s="93" t="s">
        <v>225</v>
      </c>
      <c r="C14" s="36">
        <v>0</v>
      </c>
      <c r="D14" s="37">
        <v>15.869656159999995</v>
      </c>
      <c r="E14" s="36" t="s">
        <v>93</v>
      </c>
      <c r="F14" s="36">
        <v>5.4689625547676943</v>
      </c>
      <c r="G14" s="36">
        <v>0</v>
      </c>
      <c r="H14" s="37">
        <v>0.86804505999999981</v>
      </c>
      <c r="I14" s="36" t="s">
        <v>93</v>
      </c>
      <c r="J14" s="36">
        <v>3.3191076092914114</v>
      </c>
      <c r="K14" s="10"/>
    </row>
    <row r="15" spans="1:14" x14ac:dyDescent="0.2">
      <c r="A15" s="7"/>
      <c r="B15" s="93" t="s">
        <v>271</v>
      </c>
      <c r="C15" s="36">
        <v>12.107610059999999</v>
      </c>
      <c r="D15" s="37">
        <v>15.34751108999999</v>
      </c>
      <c r="E15" s="36">
        <v>26.759211883637345</v>
      </c>
      <c r="F15" s="36">
        <v>5.2890221825758763</v>
      </c>
      <c r="G15" s="36">
        <v>0.93069044000000012</v>
      </c>
      <c r="H15" s="37">
        <v>1.0059492800000001</v>
      </c>
      <c r="I15" s="36">
        <v>8.0863450149976757</v>
      </c>
      <c r="J15" s="36">
        <v>3.8464062105361405</v>
      </c>
      <c r="K15" s="10"/>
    </row>
    <row r="16" spans="1:14" x14ac:dyDescent="0.2">
      <c r="A16" s="7"/>
      <c r="B16" s="93" t="s">
        <v>258</v>
      </c>
      <c r="C16" s="36">
        <v>24.021813770000009</v>
      </c>
      <c r="D16" s="37">
        <v>14.299792690000004</v>
      </c>
      <c r="E16" s="36">
        <v>-40.471636209841456</v>
      </c>
      <c r="F16" s="36">
        <v>4.9279599995158838</v>
      </c>
      <c r="G16" s="36">
        <v>3.2219788499999988</v>
      </c>
      <c r="H16" s="37">
        <v>1.5348530000000002</v>
      </c>
      <c r="I16" s="36">
        <v>-52.363033047221876</v>
      </c>
      <c r="J16" s="36">
        <v>5.8687532550945596</v>
      </c>
      <c r="K16" s="10"/>
    </row>
    <row r="17" spans="1:11" x14ac:dyDescent="0.2">
      <c r="A17" s="7"/>
      <c r="B17" s="93" t="s">
        <v>301</v>
      </c>
      <c r="C17" s="36">
        <v>26.914429520000002</v>
      </c>
      <c r="D17" s="37">
        <v>8.5020604199999976</v>
      </c>
      <c r="E17" s="36">
        <v>-68.410772319427565</v>
      </c>
      <c r="F17" s="36">
        <v>2.9299595156038025</v>
      </c>
      <c r="G17" s="36">
        <v>5.2721178000000002</v>
      </c>
      <c r="H17" s="37">
        <v>0</v>
      </c>
      <c r="I17" s="36" t="s">
        <v>93</v>
      </c>
      <c r="J17" s="36">
        <v>0</v>
      </c>
      <c r="K17" s="10"/>
    </row>
    <row r="18" spans="1:11" x14ac:dyDescent="0.2">
      <c r="A18" s="7"/>
      <c r="B18" s="93" t="s">
        <v>256</v>
      </c>
      <c r="C18" s="36">
        <v>7.5802423199999982</v>
      </c>
      <c r="D18" s="37">
        <v>7.0386342399999977</v>
      </c>
      <c r="E18" s="36">
        <v>-7.1449969161408111</v>
      </c>
      <c r="F18" s="36">
        <v>2.4256371220122119</v>
      </c>
      <c r="G18" s="36">
        <v>0.8473590299999999</v>
      </c>
      <c r="H18" s="37">
        <v>0.90216859000000005</v>
      </c>
      <c r="I18" s="36">
        <v>6.4682806295225381</v>
      </c>
      <c r="J18" s="36">
        <v>3.4495843244965929</v>
      </c>
      <c r="K18" s="10"/>
    </row>
    <row r="19" spans="1:11" x14ac:dyDescent="0.2">
      <c r="A19" s="7"/>
      <c r="B19" s="93" t="s">
        <v>302</v>
      </c>
      <c r="C19" s="36">
        <v>8.8089240499999999</v>
      </c>
      <c r="D19" s="37">
        <v>6.4834278300000001</v>
      </c>
      <c r="E19" s="36">
        <v>-26.399321946702447</v>
      </c>
      <c r="F19" s="36">
        <v>2.2343032307266308</v>
      </c>
      <c r="G19" s="36">
        <v>0.79905369999999998</v>
      </c>
      <c r="H19" s="37">
        <v>0.92622508000000003</v>
      </c>
      <c r="I19" s="36">
        <v>15.915248249272862</v>
      </c>
      <c r="J19" s="36">
        <v>3.5415681196832645</v>
      </c>
      <c r="K19" s="10"/>
    </row>
    <row r="20" spans="1:11" x14ac:dyDescent="0.2">
      <c r="A20" s="7"/>
      <c r="B20" s="93" t="s">
        <v>277</v>
      </c>
      <c r="C20" s="36">
        <v>7.7774119199999978</v>
      </c>
      <c r="D20" s="37">
        <v>6.1386234899999996</v>
      </c>
      <c r="E20" s="36">
        <v>-21.071128118928261</v>
      </c>
      <c r="F20" s="36">
        <v>2.115477592340437</v>
      </c>
      <c r="G20" s="36">
        <v>1.1280165699999998</v>
      </c>
      <c r="H20" s="37">
        <v>0.34677463999999997</v>
      </c>
      <c r="I20" s="36">
        <v>-69.258018966866757</v>
      </c>
      <c r="J20" s="36">
        <v>1.3259476948504145</v>
      </c>
      <c r="K20" s="10"/>
    </row>
    <row r="21" spans="1:11" x14ac:dyDescent="0.2">
      <c r="A21" s="7"/>
      <c r="B21" s="93" t="s">
        <v>278</v>
      </c>
      <c r="C21" s="36">
        <v>9.5721143100000017</v>
      </c>
      <c r="D21" s="37">
        <v>5.5206278100000032</v>
      </c>
      <c r="E21" s="36">
        <v>-42.325931019935737</v>
      </c>
      <c r="F21" s="36">
        <v>1.9025054145659075</v>
      </c>
      <c r="G21" s="36">
        <v>1.6873839100000005</v>
      </c>
      <c r="H21" s="37">
        <v>1.048519E-2</v>
      </c>
      <c r="I21" s="36">
        <v>-99.37861265964068</v>
      </c>
      <c r="J21" s="36">
        <v>4.0091782693707417E-2</v>
      </c>
      <c r="K21" s="10"/>
    </row>
    <row r="22" spans="1:11" x14ac:dyDescent="0.2">
      <c r="A22" s="7"/>
      <c r="B22" s="93" t="s">
        <v>259</v>
      </c>
      <c r="C22" s="36">
        <v>3.5643594299999979</v>
      </c>
      <c r="D22" s="37">
        <v>5.0921899999999996</v>
      </c>
      <c r="E22" s="36">
        <v>42.864099426695645</v>
      </c>
      <c r="F22" s="36">
        <v>1.754858211859488</v>
      </c>
      <c r="G22" s="36">
        <v>0.33612491</v>
      </c>
      <c r="H22" s="37">
        <v>0.14689924999999998</v>
      </c>
      <c r="I22" s="36">
        <v>-56.296232254848363</v>
      </c>
      <c r="J22" s="36">
        <v>0.5616925214391536</v>
      </c>
      <c r="K22" s="10"/>
    </row>
    <row r="23" spans="1:11" x14ac:dyDescent="0.2">
      <c r="A23" s="7"/>
      <c r="B23" s="93" t="s">
        <v>303</v>
      </c>
      <c r="C23" s="36">
        <v>5.0310679499999935</v>
      </c>
      <c r="D23" s="37">
        <v>4.8496181999999974</v>
      </c>
      <c r="E23" s="36">
        <v>-3.6065851585247666</v>
      </c>
      <c r="F23" s="36">
        <v>1.6712637043498431</v>
      </c>
      <c r="G23" s="36">
        <v>0.5261221399999999</v>
      </c>
      <c r="H23" s="37">
        <v>0.57225771999999975</v>
      </c>
      <c r="I23" s="36">
        <v>8.7689866083187074</v>
      </c>
      <c r="J23" s="36">
        <v>2.1881179220439932</v>
      </c>
      <c r="K23" s="10"/>
    </row>
    <row r="24" spans="1:11" x14ac:dyDescent="0.2">
      <c r="A24" s="7"/>
      <c r="B24" s="93" t="s">
        <v>242</v>
      </c>
      <c r="C24" s="36">
        <v>4.8603955899999951</v>
      </c>
      <c r="D24" s="37">
        <v>4.6775023399999842</v>
      </c>
      <c r="E24" s="36">
        <v>-3.7629293051023249</v>
      </c>
      <c r="F24" s="36">
        <v>1.6119495526170362</v>
      </c>
      <c r="G24" s="36">
        <v>0.84145359000000008</v>
      </c>
      <c r="H24" s="37">
        <v>0.45707695000000004</v>
      </c>
      <c r="I24" s="36">
        <v>-45.680076069317145</v>
      </c>
      <c r="J24" s="36">
        <v>1.7477060266626141</v>
      </c>
      <c r="K24" s="10"/>
    </row>
    <row r="25" spans="1:11" x14ac:dyDescent="0.2">
      <c r="A25" s="7"/>
      <c r="B25" s="93" t="s">
        <v>227</v>
      </c>
      <c r="C25" s="36">
        <v>1.138425</v>
      </c>
      <c r="D25" s="37">
        <v>4.3968230300000002</v>
      </c>
      <c r="E25" s="36">
        <v>286.21982387948265</v>
      </c>
      <c r="F25" s="36">
        <v>1.5152225271029591</v>
      </c>
      <c r="G25" s="36">
        <v>0</v>
      </c>
      <c r="H25" s="37">
        <v>5.0926260000000001E-2</v>
      </c>
      <c r="I25" s="36" t="s">
        <v>93</v>
      </c>
      <c r="J25" s="36">
        <v>0.19472461150663406</v>
      </c>
      <c r="K25" s="10"/>
    </row>
    <row r="26" spans="1:11" x14ac:dyDescent="0.2">
      <c r="A26" s="7"/>
      <c r="B26" s="93" t="s">
        <v>267</v>
      </c>
      <c r="C26" s="36">
        <v>2.7305809300000008</v>
      </c>
      <c r="D26" s="37">
        <v>3.3844560900000031</v>
      </c>
      <c r="E26" s="36">
        <v>23.94637539638871</v>
      </c>
      <c r="F26" s="36">
        <v>1.1663430787567552</v>
      </c>
      <c r="G26" s="36">
        <v>0.26400705000000002</v>
      </c>
      <c r="H26" s="37">
        <v>0.20324350000000002</v>
      </c>
      <c r="I26" s="36">
        <v>-23.015881583465291</v>
      </c>
      <c r="J26" s="36">
        <v>0.77713367482215634</v>
      </c>
      <c r="K26" s="10"/>
    </row>
    <row r="27" spans="1:11" x14ac:dyDescent="0.2">
      <c r="A27" s="7"/>
      <c r="B27" s="93" t="s">
        <v>255</v>
      </c>
      <c r="C27" s="36">
        <v>2.8029944200000005</v>
      </c>
      <c r="D27" s="37">
        <v>3.3488430200000003</v>
      </c>
      <c r="E27" s="36">
        <v>19.473766915311931</v>
      </c>
      <c r="F27" s="36">
        <v>1.1540701886369773</v>
      </c>
      <c r="G27" s="36">
        <v>0.16560024999999998</v>
      </c>
      <c r="H27" s="37">
        <v>0.30329560000000005</v>
      </c>
      <c r="I27" s="36">
        <v>83.149240414794122</v>
      </c>
      <c r="J27" s="36">
        <v>1.1596987071438487</v>
      </c>
      <c r="K27" s="10"/>
    </row>
    <row r="28" spans="1:11" x14ac:dyDescent="0.2">
      <c r="A28" s="7"/>
      <c r="B28" s="93" t="s">
        <v>272</v>
      </c>
      <c r="C28" s="36">
        <v>4.104489580000001</v>
      </c>
      <c r="D28" s="37">
        <v>3.1747119500000007</v>
      </c>
      <c r="E28" s="36">
        <v>-22.652698024391139</v>
      </c>
      <c r="F28" s="36">
        <v>1.0940615601039927</v>
      </c>
      <c r="G28" s="36">
        <v>0.43463842000000003</v>
      </c>
      <c r="H28" s="37">
        <v>0.19309334</v>
      </c>
      <c r="I28" s="36">
        <v>-55.573798561112021</v>
      </c>
      <c r="J28" s="36">
        <v>0.73832293233428892</v>
      </c>
      <c r="K28" s="10"/>
    </row>
    <row r="29" spans="1:11" x14ac:dyDescent="0.2">
      <c r="A29" s="7"/>
      <c r="B29" s="93" t="s">
        <v>239</v>
      </c>
      <c r="C29" s="36">
        <v>2.8781257000000009</v>
      </c>
      <c r="D29" s="37">
        <v>3.1630168399999983</v>
      </c>
      <c r="E29" s="36">
        <v>9.8984953992800726</v>
      </c>
      <c r="F29" s="36">
        <v>1.0900312195585489</v>
      </c>
      <c r="G29" s="36">
        <v>0.34469548999999999</v>
      </c>
      <c r="H29" s="37">
        <v>0.22013653999999999</v>
      </c>
      <c r="I29" s="36">
        <v>-36.135938419153668</v>
      </c>
      <c r="J29" s="36">
        <v>0.84172688569540755</v>
      </c>
      <c r="K29" s="10"/>
    </row>
    <row r="30" spans="1:11" x14ac:dyDescent="0.2">
      <c r="A30" s="7"/>
      <c r="B30" s="93" t="s">
        <v>304</v>
      </c>
      <c r="C30" s="36">
        <v>0.69782008000000006</v>
      </c>
      <c r="D30" s="37">
        <v>2.8705966399999996</v>
      </c>
      <c r="E30" s="36">
        <v>311.36629946217641</v>
      </c>
      <c r="F30" s="36">
        <v>0.98925807690605705</v>
      </c>
      <c r="G30" s="36">
        <v>0.14462984000000001</v>
      </c>
      <c r="H30" s="37">
        <v>0.16430096999999999</v>
      </c>
      <c r="I30" s="36">
        <v>13.60101760466581</v>
      </c>
      <c r="J30" s="36">
        <v>0.62823075076420565</v>
      </c>
      <c r="K30" s="10"/>
    </row>
    <row r="31" spans="1:11" x14ac:dyDescent="0.2">
      <c r="A31" s="7"/>
      <c r="B31" s="93" t="s">
        <v>275</v>
      </c>
      <c r="C31" s="36">
        <v>3.0699289499999991</v>
      </c>
      <c r="D31" s="37">
        <v>2.7954169400000008</v>
      </c>
      <c r="E31" s="36">
        <v>-8.9419662301955967</v>
      </c>
      <c r="F31" s="36">
        <v>0.96334983037359645</v>
      </c>
      <c r="G31" s="36">
        <v>0.28878140000000008</v>
      </c>
      <c r="H31" s="37">
        <v>0.34243330000000011</v>
      </c>
      <c r="I31" s="36">
        <v>18.578724253016297</v>
      </c>
      <c r="J31" s="36">
        <v>1.3093478945721655</v>
      </c>
      <c r="K31" s="10"/>
    </row>
    <row r="32" spans="1:11" x14ac:dyDescent="0.2">
      <c r="A32" s="7"/>
      <c r="B32" s="93" t="s">
        <v>305</v>
      </c>
      <c r="C32" s="36">
        <v>2.9401351399999975</v>
      </c>
      <c r="D32" s="37">
        <v>2.6019530699999995</v>
      </c>
      <c r="E32" s="36">
        <v>-11.502262783743955</v>
      </c>
      <c r="F32" s="36">
        <v>0.89667877902484106</v>
      </c>
      <c r="G32" s="36">
        <v>0.18218780000000001</v>
      </c>
      <c r="H32" s="37">
        <v>0.15160929999999997</v>
      </c>
      <c r="I32" s="36">
        <v>-16.784054695210127</v>
      </c>
      <c r="J32" s="36">
        <v>0.57970214273132825</v>
      </c>
      <c r="K32" s="10"/>
    </row>
    <row r="33" spans="1:11" x14ac:dyDescent="0.2">
      <c r="A33" s="7"/>
      <c r="B33" s="93" t="s">
        <v>306</v>
      </c>
      <c r="C33" s="36">
        <v>1.9124456099999996</v>
      </c>
      <c r="D33" s="37">
        <v>2.4471081400000014</v>
      </c>
      <c r="E33" s="36">
        <v>27.957005794272071</v>
      </c>
      <c r="F33" s="36">
        <v>0.8433164934511872</v>
      </c>
      <c r="G33" s="36">
        <v>0.20979772000000005</v>
      </c>
      <c r="H33" s="37">
        <v>0.33409066000000004</v>
      </c>
      <c r="I33" s="36">
        <v>59.244180537328987</v>
      </c>
      <c r="J33" s="36">
        <v>1.2774484907490746</v>
      </c>
      <c r="K33" s="10"/>
    </row>
    <row r="34" spans="1:11" x14ac:dyDescent="0.2">
      <c r="A34" s="7"/>
      <c r="B34" s="93" t="s">
        <v>270</v>
      </c>
      <c r="C34" s="36">
        <v>2.0690201600000009</v>
      </c>
      <c r="D34" s="37">
        <v>2.3222573399999979</v>
      </c>
      <c r="E34" s="36">
        <v>12.239473780670984</v>
      </c>
      <c r="F34" s="36">
        <v>0.80029071247340899</v>
      </c>
      <c r="G34" s="36">
        <v>0.21651946</v>
      </c>
      <c r="H34" s="37">
        <v>0.21578514999999998</v>
      </c>
      <c r="I34" s="36">
        <v>-0.33914272647826982</v>
      </c>
      <c r="J34" s="36">
        <v>0.82508865765227524</v>
      </c>
      <c r="K34" s="10"/>
    </row>
    <row r="35" spans="1:11" x14ac:dyDescent="0.2">
      <c r="A35" s="7"/>
      <c r="B35" s="93" t="s">
        <v>307</v>
      </c>
      <c r="C35" s="36">
        <v>4.7080132099999998</v>
      </c>
      <c r="D35" s="37">
        <v>2.2093458499999996</v>
      </c>
      <c r="E35" s="36">
        <v>-53.072649726061414</v>
      </c>
      <c r="F35" s="36">
        <v>0.76137942765493438</v>
      </c>
      <c r="G35" s="36">
        <v>0.29776436000000001</v>
      </c>
      <c r="H35" s="37">
        <v>0.24373323000000002</v>
      </c>
      <c r="I35" s="36">
        <v>-18.145600098010384</v>
      </c>
      <c r="J35" s="36">
        <v>0.93195256284296335</v>
      </c>
      <c r="K35" s="10"/>
    </row>
    <row r="36" spans="1:11" x14ac:dyDescent="0.2">
      <c r="A36" s="7"/>
      <c r="B36" s="93" t="s">
        <v>308</v>
      </c>
      <c r="C36" s="36">
        <v>4.3599812499999988</v>
      </c>
      <c r="D36" s="37">
        <v>2.1820767500000002</v>
      </c>
      <c r="E36" s="36">
        <v>-49.952152890565735</v>
      </c>
      <c r="F36" s="36">
        <v>0.75198201631226724</v>
      </c>
      <c r="G36" s="36">
        <v>6.9221609999999989E-2</v>
      </c>
      <c r="H36" s="37">
        <v>0.15187114000000004</v>
      </c>
      <c r="I36" s="36">
        <v>119.39845085949324</v>
      </c>
      <c r="J36" s="36">
        <v>0.5807033293937085</v>
      </c>
      <c r="K36" s="10"/>
    </row>
    <row r="37" spans="1:11" x14ac:dyDescent="0.2">
      <c r="A37" s="7"/>
      <c r="B37" s="93" t="s">
        <v>309</v>
      </c>
      <c r="C37" s="36">
        <v>0.55034061000000012</v>
      </c>
      <c r="D37" s="37">
        <v>1.97985816</v>
      </c>
      <c r="E37" s="36">
        <v>259.75142012507484</v>
      </c>
      <c r="F37" s="36">
        <v>0.68229393451403353</v>
      </c>
      <c r="G37" s="36">
        <v>0</v>
      </c>
      <c r="H37" s="37">
        <v>5.2179999999999997E-2</v>
      </c>
      <c r="I37" s="36" t="s">
        <v>93</v>
      </c>
      <c r="J37" s="36">
        <v>0.1995184847349121</v>
      </c>
      <c r="K37" s="10"/>
    </row>
    <row r="38" spans="1:11" x14ac:dyDescent="0.2">
      <c r="A38" s="7"/>
      <c r="B38" s="93" t="s">
        <v>310</v>
      </c>
      <c r="C38" s="36">
        <v>2.7809835899999991</v>
      </c>
      <c r="D38" s="37">
        <v>1.9719630500000009</v>
      </c>
      <c r="E38" s="36">
        <v>-29.091165546935084</v>
      </c>
      <c r="F38" s="36">
        <v>0.67957314078539577</v>
      </c>
      <c r="G38" s="36">
        <v>0.29490243999999999</v>
      </c>
      <c r="H38" s="37">
        <v>0.17233558999999998</v>
      </c>
      <c r="I38" s="36">
        <v>-41.561829735962853</v>
      </c>
      <c r="J38" s="36">
        <v>0.65895239138936512</v>
      </c>
      <c r="K38" s="10"/>
    </row>
    <row r="39" spans="1:11" x14ac:dyDescent="0.2">
      <c r="A39" s="7"/>
      <c r="B39" s="93" t="s">
        <v>311</v>
      </c>
      <c r="C39" s="36">
        <v>1.4539026400000001</v>
      </c>
      <c r="D39" s="37">
        <v>1.92033645</v>
      </c>
      <c r="E39" s="36">
        <v>32.081502376252622</v>
      </c>
      <c r="F39" s="36">
        <v>0.66178170665579994</v>
      </c>
      <c r="G39" s="36">
        <v>0.10099604</v>
      </c>
      <c r="H39" s="37">
        <v>9.6761639999999996E-2</v>
      </c>
      <c r="I39" s="36">
        <v>-4.1926396322073618</v>
      </c>
      <c r="J39" s="36">
        <v>0.3699834379698172</v>
      </c>
      <c r="K39" s="10"/>
    </row>
    <row r="40" spans="1:11" x14ac:dyDescent="0.2">
      <c r="A40" s="7"/>
      <c r="B40" s="93" t="s">
        <v>255</v>
      </c>
      <c r="C40" s="36">
        <v>1.8051454400000015</v>
      </c>
      <c r="D40" s="37">
        <v>1.7996789499999988</v>
      </c>
      <c r="E40" s="36">
        <v>-0.30282823083788157</v>
      </c>
      <c r="F40" s="36">
        <v>0.6202010105903667</v>
      </c>
      <c r="G40" s="36">
        <v>2.7777370000000003E-2</v>
      </c>
      <c r="H40" s="37">
        <v>0.15112374000000001</v>
      </c>
      <c r="I40" s="36"/>
      <c r="J40" s="36">
        <v>0.57784552725704919</v>
      </c>
      <c r="K40" s="10"/>
    </row>
    <row r="41" spans="1:11" x14ac:dyDescent="0.2">
      <c r="A41" s="7"/>
      <c r="B41" s="93" t="s">
        <v>312</v>
      </c>
      <c r="C41" s="36">
        <v>3.7702186200000041</v>
      </c>
      <c r="D41" s="37">
        <v>1.7634714300000003</v>
      </c>
      <c r="E41" s="36">
        <v>-53.226281875399614</v>
      </c>
      <c r="F41" s="36">
        <v>0.60772326254815612</v>
      </c>
      <c r="G41" s="36">
        <v>0.40504049999999991</v>
      </c>
      <c r="H41" s="37">
        <v>0.18074142000000001</v>
      </c>
      <c r="I41" s="36">
        <v>-55.3769511937695</v>
      </c>
      <c r="J41" s="36">
        <v>0.69109341217394293</v>
      </c>
      <c r="K41" s="10"/>
    </row>
    <row r="42" spans="1:11" x14ac:dyDescent="0.2">
      <c r="A42" s="7"/>
      <c r="B42" s="93" t="s">
        <v>313</v>
      </c>
      <c r="C42" s="36">
        <v>1.0879926600000003</v>
      </c>
      <c r="D42" s="37">
        <v>1.6897326099999994</v>
      </c>
      <c r="E42" s="36">
        <v>55.307353819831739</v>
      </c>
      <c r="F42" s="36">
        <v>0.58231156859922062</v>
      </c>
      <c r="G42" s="36">
        <v>0.10173164999999999</v>
      </c>
      <c r="H42" s="37">
        <v>0.1489084</v>
      </c>
      <c r="I42" s="36">
        <v>46.373719486511831</v>
      </c>
      <c r="J42" s="36">
        <v>0.56937482430625108</v>
      </c>
      <c r="K42" s="10"/>
    </row>
    <row r="43" spans="1:11" x14ac:dyDescent="0.2">
      <c r="A43" s="7"/>
      <c r="B43" s="93" t="s">
        <v>314</v>
      </c>
      <c r="C43" s="36">
        <v>3.3158350299999997</v>
      </c>
      <c r="D43" s="37">
        <v>1.6499625099999988</v>
      </c>
      <c r="E43" s="36">
        <v>-50.239909553039517</v>
      </c>
      <c r="F43" s="36">
        <v>0.56860609284684804</v>
      </c>
      <c r="G43" s="36">
        <v>0.46781711999999998</v>
      </c>
      <c r="H43" s="37">
        <v>0.12377559000000002</v>
      </c>
      <c r="I43" s="36">
        <v>-73.541885341861786</v>
      </c>
      <c r="J43" s="36">
        <v>0.47327554932866511</v>
      </c>
      <c r="K43" s="10"/>
    </row>
    <row r="44" spans="1:11" x14ac:dyDescent="0.2">
      <c r="A44" s="7"/>
      <c r="B44" s="93" t="s">
        <v>44</v>
      </c>
      <c r="C44" s="40">
        <v>187.06153589000505</v>
      </c>
      <c r="D44" s="37">
        <v>148.68546692000004</v>
      </c>
      <c r="E44" s="36">
        <v>-20.515211097470466</v>
      </c>
      <c r="F44" s="36">
        <v>51.239626292169845</v>
      </c>
      <c r="G44" s="40">
        <v>17.917893160000002</v>
      </c>
      <c r="H44" s="37">
        <v>15.881885130000017</v>
      </c>
      <c r="I44" s="36">
        <v>-11.362987890480225</v>
      </c>
      <c r="J44" s="36">
        <v>60.726900265840086</v>
      </c>
      <c r="K44" s="10"/>
    </row>
    <row r="45" spans="1:11" x14ac:dyDescent="0.2">
      <c r="A45" s="7"/>
      <c r="B45" s="94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4" x14ac:dyDescent="0.2">
      <c r="C49" s="30"/>
      <c r="D49" s="91"/>
    </row>
    <row r="50" spans="3:4" x14ac:dyDescent="0.2">
      <c r="C50" s="30"/>
      <c r="D50" s="91"/>
    </row>
    <row r="51" spans="3:4" x14ac:dyDescent="0.2">
      <c r="C51" s="30"/>
      <c r="D51" s="91"/>
    </row>
    <row r="52" spans="3:4" x14ac:dyDescent="0.2">
      <c r="C52" s="30"/>
      <c r="D52" s="91"/>
    </row>
    <row r="53" spans="3:4" x14ac:dyDescent="0.2">
      <c r="C53" s="30"/>
      <c r="D53" s="91"/>
    </row>
    <row r="54" spans="3:4" x14ac:dyDescent="0.2">
      <c r="C54" s="30"/>
      <c r="D54" s="91"/>
    </row>
    <row r="55" spans="3:4" x14ac:dyDescent="0.2">
      <c r="C55" s="30"/>
      <c r="D55" s="91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119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174.18721269999986</v>
      </c>
      <c r="D13" s="37">
        <v>188.77379150999982</v>
      </c>
      <c r="E13" s="37">
        <v>8.3740813024674843</v>
      </c>
      <c r="F13" s="87">
        <v>100</v>
      </c>
      <c r="G13" s="37">
        <v>18.955388510000017</v>
      </c>
      <c r="H13" s="37">
        <v>19.599008020000038</v>
      </c>
      <c r="I13" s="37">
        <v>3.3954435154968099</v>
      </c>
      <c r="J13" s="87">
        <v>100</v>
      </c>
      <c r="K13" s="10"/>
    </row>
    <row r="14" spans="1:14" x14ac:dyDescent="0.2">
      <c r="A14" s="7"/>
      <c r="B14" s="88" t="s">
        <v>225</v>
      </c>
      <c r="C14" s="89">
        <v>0</v>
      </c>
      <c r="D14" s="90">
        <v>28.340265859999995</v>
      </c>
      <c r="E14" s="89" t="s">
        <v>93</v>
      </c>
      <c r="F14" s="89">
        <v>15.012818057690355</v>
      </c>
      <c r="G14" s="89">
        <v>0</v>
      </c>
      <c r="H14" s="90">
        <v>2.6037680900000004</v>
      </c>
      <c r="I14" s="40" t="s">
        <v>93</v>
      </c>
      <c r="J14" s="40">
        <v>13.285203451842841</v>
      </c>
      <c r="K14" s="10"/>
    </row>
    <row r="15" spans="1:14" x14ac:dyDescent="0.2">
      <c r="A15" s="7"/>
      <c r="B15" s="88" t="s">
        <v>242</v>
      </c>
      <c r="C15" s="89">
        <v>8.8404229499999722</v>
      </c>
      <c r="D15" s="90">
        <v>10.792002020000018</v>
      </c>
      <c r="E15" s="89">
        <v>22.07563010319604</v>
      </c>
      <c r="F15" s="89">
        <v>5.7168963624001474</v>
      </c>
      <c r="G15" s="89">
        <v>0.90899036000000011</v>
      </c>
      <c r="H15" s="90">
        <v>1.5641796899999991</v>
      </c>
      <c r="I15" s="40">
        <v>72.078798503429553</v>
      </c>
      <c r="J15" s="40">
        <v>7.9809125462054693</v>
      </c>
      <c r="K15" s="10"/>
    </row>
    <row r="16" spans="1:14" x14ac:dyDescent="0.2">
      <c r="A16" s="7"/>
      <c r="B16" s="88" t="s">
        <v>271</v>
      </c>
      <c r="C16" s="89">
        <v>7.9698839499999918</v>
      </c>
      <c r="D16" s="90">
        <v>6.8030245799999962</v>
      </c>
      <c r="E16" s="89">
        <v>-14.640857725412637</v>
      </c>
      <c r="F16" s="89">
        <v>3.6037971826399549</v>
      </c>
      <c r="G16" s="89">
        <v>0.58622540000000012</v>
      </c>
      <c r="H16" s="90">
        <v>0.82950368000000008</v>
      </c>
      <c r="I16" s="40">
        <v>41.499102563621413</v>
      </c>
      <c r="J16" s="40">
        <v>4.2323758383767345</v>
      </c>
      <c r="K16" s="10"/>
    </row>
    <row r="17" spans="1:11" x14ac:dyDescent="0.2">
      <c r="A17" s="7"/>
      <c r="B17" s="88" t="s">
        <v>256</v>
      </c>
      <c r="C17" s="89">
        <v>3.9378768700000002</v>
      </c>
      <c r="D17" s="90">
        <v>5.1999613799999995</v>
      </c>
      <c r="E17" s="89">
        <v>32.049872346567284</v>
      </c>
      <c r="F17" s="89">
        <v>2.7545992154978487</v>
      </c>
      <c r="G17" s="89">
        <v>0.14781222000000002</v>
      </c>
      <c r="H17" s="90">
        <v>0.41097998999999996</v>
      </c>
      <c r="I17" s="40">
        <v>178.04195755939523</v>
      </c>
      <c r="J17" s="40">
        <v>2.0969428125168914</v>
      </c>
      <c r="K17" s="10"/>
    </row>
    <row r="18" spans="1:11" x14ac:dyDescent="0.2">
      <c r="A18" s="7"/>
      <c r="B18" s="88" t="s">
        <v>281</v>
      </c>
      <c r="C18" s="89">
        <v>3.6652000799999991</v>
      </c>
      <c r="D18" s="90">
        <v>5.132069630000001</v>
      </c>
      <c r="E18" s="89">
        <v>40.021540924990994</v>
      </c>
      <c r="F18" s="89">
        <v>2.7186346096821086</v>
      </c>
      <c r="G18" s="89">
        <v>0.49299928000000004</v>
      </c>
      <c r="H18" s="90">
        <v>0.92732223000000003</v>
      </c>
      <c r="I18" s="40">
        <v>88.098090122971357</v>
      </c>
      <c r="J18" s="40">
        <v>4.7314753331071815</v>
      </c>
      <c r="K18" s="10"/>
    </row>
    <row r="19" spans="1:11" x14ac:dyDescent="0.2">
      <c r="A19" s="7"/>
      <c r="B19" s="88" t="s">
        <v>282</v>
      </c>
      <c r="C19" s="89">
        <v>6.6117094500000002</v>
      </c>
      <c r="D19" s="90">
        <v>4.5524265000000002</v>
      </c>
      <c r="E19" s="89">
        <v>-31.145998861156855</v>
      </c>
      <c r="F19" s="89">
        <v>2.4115776155075248</v>
      </c>
      <c r="G19" s="89">
        <v>0.84668049999999984</v>
      </c>
      <c r="H19" s="90">
        <v>0.30167533999999996</v>
      </c>
      <c r="I19" s="40">
        <v>-64.369636480348831</v>
      </c>
      <c r="J19" s="40">
        <v>1.5392378006690532</v>
      </c>
      <c r="K19" s="10"/>
    </row>
    <row r="20" spans="1:11" x14ac:dyDescent="0.2">
      <c r="A20" s="7"/>
      <c r="B20" s="88" t="s">
        <v>268</v>
      </c>
      <c r="C20" s="89">
        <v>2.3783926799999993</v>
      </c>
      <c r="D20" s="90">
        <v>4.5479594500000013</v>
      </c>
      <c r="E20" s="89">
        <v>91.219872489685045</v>
      </c>
      <c r="F20" s="89">
        <v>2.4092112647740533</v>
      </c>
      <c r="G20" s="89">
        <v>5.7125010000000004E-2</v>
      </c>
      <c r="H20" s="90">
        <v>0.84290081999999977</v>
      </c>
      <c r="I20" s="40"/>
      <c r="J20" s="40">
        <v>4.3007320530705009</v>
      </c>
      <c r="K20" s="10"/>
    </row>
    <row r="21" spans="1:11" x14ac:dyDescent="0.2">
      <c r="A21" s="7"/>
      <c r="B21" s="88" t="s">
        <v>283</v>
      </c>
      <c r="C21" s="89">
        <v>4.855483559999997</v>
      </c>
      <c r="D21" s="90">
        <v>4.3187866899999987</v>
      </c>
      <c r="E21" s="89">
        <v>-11.053417509666097</v>
      </c>
      <c r="F21" s="89">
        <v>2.2878105352729654</v>
      </c>
      <c r="G21" s="89">
        <v>0.55616145999999989</v>
      </c>
      <c r="H21" s="90">
        <v>0.41753910999999999</v>
      </c>
      <c r="I21" s="40">
        <v>-24.924839272394017</v>
      </c>
      <c r="J21" s="40">
        <v>2.1304094042612629</v>
      </c>
      <c r="K21" s="10"/>
    </row>
    <row r="22" spans="1:11" x14ac:dyDescent="0.2">
      <c r="A22" s="7"/>
      <c r="B22" s="88" t="s">
        <v>284</v>
      </c>
      <c r="C22" s="89">
        <v>5.4871146600000014</v>
      </c>
      <c r="D22" s="90">
        <v>4.0319856199999959</v>
      </c>
      <c r="E22" s="89">
        <v>-26.519020107372882</v>
      </c>
      <c r="F22" s="89">
        <v>2.1358820987533176</v>
      </c>
      <c r="G22" s="89">
        <v>0.45865105000000006</v>
      </c>
      <c r="H22" s="90">
        <v>0.29671121</v>
      </c>
      <c r="I22" s="40">
        <v>-35.307853323348994</v>
      </c>
      <c r="J22" s="40">
        <v>1.5139093248863287</v>
      </c>
      <c r="K22" s="10"/>
    </row>
    <row r="23" spans="1:11" x14ac:dyDescent="0.2">
      <c r="A23" s="7"/>
      <c r="B23" s="88" t="s">
        <v>285</v>
      </c>
      <c r="C23" s="89">
        <v>3.1705738499999998</v>
      </c>
      <c r="D23" s="90">
        <v>4.0101388999999994</v>
      </c>
      <c r="E23" s="89">
        <v>26.479908361068439</v>
      </c>
      <c r="F23" s="89">
        <v>2.1243091363069708</v>
      </c>
      <c r="G23" s="89">
        <v>0.38096100000000005</v>
      </c>
      <c r="H23" s="90">
        <v>0.79521030000000015</v>
      </c>
      <c r="I23" s="40">
        <v>108.73798105317869</v>
      </c>
      <c r="J23" s="40">
        <v>4.0574007581838751</v>
      </c>
      <c r="K23" s="10"/>
    </row>
    <row r="24" spans="1:11" x14ac:dyDescent="0.2">
      <c r="A24" s="7"/>
      <c r="B24" s="88" t="s">
        <v>286</v>
      </c>
      <c r="C24" s="89">
        <v>5.4845643500000003</v>
      </c>
      <c r="D24" s="90">
        <v>3.9974730199999979</v>
      </c>
      <c r="E24" s="89">
        <v>-27.114119465113074</v>
      </c>
      <c r="F24" s="89">
        <v>2.1175995820310902</v>
      </c>
      <c r="G24" s="89">
        <v>0.67615217999999999</v>
      </c>
      <c r="H24" s="90">
        <v>0.19415174999999998</v>
      </c>
      <c r="I24" s="40">
        <v>-71.285791018229077</v>
      </c>
      <c r="J24" s="40">
        <v>0.99062028956708181</v>
      </c>
      <c r="K24" s="10"/>
    </row>
    <row r="25" spans="1:11" x14ac:dyDescent="0.2">
      <c r="A25" s="7"/>
      <c r="B25" s="88" t="s">
        <v>258</v>
      </c>
      <c r="C25" s="89">
        <v>2.9234071900000007</v>
      </c>
      <c r="D25" s="90">
        <v>3.5261414200000001</v>
      </c>
      <c r="E25" s="89">
        <v>20.617525743993227</v>
      </c>
      <c r="F25" s="89">
        <v>1.8679189477492757</v>
      </c>
      <c r="G25" s="89">
        <v>0.1564837</v>
      </c>
      <c r="H25" s="90">
        <v>0.34469522999999996</v>
      </c>
      <c r="I25" s="40">
        <v>120.27548556175498</v>
      </c>
      <c r="J25" s="40">
        <v>1.7587381445441099</v>
      </c>
      <c r="K25" s="10"/>
    </row>
    <row r="26" spans="1:11" x14ac:dyDescent="0.2">
      <c r="A26" s="7"/>
      <c r="B26" s="88" t="s">
        <v>227</v>
      </c>
      <c r="C26" s="89">
        <v>3.4065902699999997</v>
      </c>
      <c r="D26" s="90">
        <v>3.27096206</v>
      </c>
      <c r="E26" s="89">
        <v>-3.9813478948262149</v>
      </c>
      <c r="F26" s="89">
        <v>1.7327416236309099</v>
      </c>
      <c r="G26" s="89">
        <v>0.14710514</v>
      </c>
      <c r="H26" s="90">
        <v>0.35132878000000001</v>
      </c>
      <c r="I26" s="40">
        <v>138.82835093321688</v>
      </c>
      <c r="J26" s="40">
        <v>1.7925845004067675</v>
      </c>
      <c r="K26" s="10"/>
    </row>
    <row r="27" spans="1:11" x14ac:dyDescent="0.2">
      <c r="A27" s="7"/>
      <c r="B27" s="88" t="s">
        <v>257</v>
      </c>
      <c r="C27" s="89">
        <v>2.1019488399999999</v>
      </c>
      <c r="D27" s="90">
        <v>3.0069574299999999</v>
      </c>
      <c r="E27" s="89">
        <v>43.055690641833124</v>
      </c>
      <c r="F27" s="89">
        <v>1.5928892490569664</v>
      </c>
      <c r="G27" s="89">
        <v>1.9368469999999999E-2</v>
      </c>
      <c r="H27" s="90">
        <v>0.11949305</v>
      </c>
      <c r="I27" s="40"/>
      <c r="J27" s="40">
        <v>0.60968927548813656</v>
      </c>
      <c r="K27" s="10"/>
    </row>
    <row r="28" spans="1:11" x14ac:dyDescent="0.2">
      <c r="A28" s="7"/>
      <c r="B28" s="88" t="s">
        <v>287</v>
      </c>
      <c r="C28" s="89">
        <v>1.48205426</v>
      </c>
      <c r="D28" s="90">
        <v>2.7951242199999999</v>
      </c>
      <c r="E28" s="89">
        <v>88.597968066297383</v>
      </c>
      <c r="F28" s="89">
        <v>1.4806738783185032</v>
      </c>
      <c r="G28" s="89">
        <v>0</v>
      </c>
      <c r="H28" s="90">
        <v>0.30777667999999997</v>
      </c>
      <c r="I28" s="40" t="s">
        <v>93</v>
      </c>
      <c r="J28" s="40">
        <v>1.570368661954348</v>
      </c>
      <c r="K28" s="10"/>
    </row>
    <row r="29" spans="1:11" x14ac:dyDescent="0.2">
      <c r="A29" s="7"/>
      <c r="B29" s="88" t="s">
        <v>288</v>
      </c>
      <c r="C29" s="89">
        <v>1.9554781699999999</v>
      </c>
      <c r="D29" s="90">
        <v>2.7783569099999994</v>
      </c>
      <c r="E29" s="89">
        <v>42.080691701099362</v>
      </c>
      <c r="F29" s="89">
        <v>1.4717916548562955</v>
      </c>
      <c r="G29" s="89">
        <v>0.4001014</v>
      </c>
      <c r="H29" s="90">
        <v>6.1199419999999997E-2</v>
      </c>
      <c r="I29" s="40">
        <v>-84.704022530288569</v>
      </c>
      <c r="J29" s="40">
        <v>0.31225774252221505</v>
      </c>
      <c r="K29" s="10"/>
    </row>
    <row r="30" spans="1:11" x14ac:dyDescent="0.2">
      <c r="A30" s="7"/>
      <c r="B30" s="88" t="s">
        <v>289</v>
      </c>
      <c r="C30" s="89">
        <v>2.3374711800000001</v>
      </c>
      <c r="D30" s="90">
        <v>2.7312193900000001</v>
      </c>
      <c r="E30" s="89">
        <v>16.845050898124867</v>
      </c>
      <c r="F30" s="89">
        <v>1.4468212817854647</v>
      </c>
      <c r="G30" s="89">
        <v>0.57958788000000006</v>
      </c>
      <c r="H30" s="90">
        <v>2.0990490000000001E-2</v>
      </c>
      <c r="I30" s="40">
        <v>-96.378376649283965</v>
      </c>
      <c r="J30" s="40">
        <v>0.10709975718454735</v>
      </c>
      <c r="K30" s="10"/>
    </row>
    <row r="31" spans="1:11" x14ac:dyDescent="0.2">
      <c r="A31" s="7"/>
      <c r="B31" s="88" t="s">
        <v>267</v>
      </c>
      <c r="C31" s="89">
        <v>2.6444473900000012</v>
      </c>
      <c r="D31" s="90">
        <v>2.7046582199999989</v>
      </c>
      <c r="E31" s="89">
        <v>2.2768775899148386</v>
      </c>
      <c r="F31" s="89">
        <v>1.432750912277315</v>
      </c>
      <c r="G31" s="89">
        <v>0.10018402</v>
      </c>
      <c r="H31" s="90">
        <v>0.57995635000000001</v>
      </c>
      <c r="I31" s="40"/>
      <c r="J31" s="40">
        <v>2.9591107336053781</v>
      </c>
      <c r="K31" s="10"/>
    </row>
    <row r="32" spans="1:11" x14ac:dyDescent="0.2">
      <c r="A32" s="7"/>
      <c r="B32" s="88" t="s">
        <v>230</v>
      </c>
      <c r="C32" s="89">
        <v>1.87602428</v>
      </c>
      <c r="D32" s="90">
        <v>2.3605771599999996</v>
      </c>
      <c r="E32" s="89">
        <v>25.828710489823713</v>
      </c>
      <c r="F32" s="89">
        <v>1.2504792858784923</v>
      </c>
      <c r="G32" s="89">
        <v>0.3286673</v>
      </c>
      <c r="H32" s="90">
        <v>0.11768503000000001</v>
      </c>
      <c r="I32" s="40">
        <v>-64.193264739145022</v>
      </c>
      <c r="J32" s="40">
        <v>0.6004642167598836</v>
      </c>
      <c r="K32" s="10"/>
    </row>
    <row r="33" spans="1:11" x14ac:dyDescent="0.2">
      <c r="A33" s="7"/>
      <c r="B33" s="88" t="s">
        <v>290</v>
      </c>
      <c r="C33" s="89">
        <v>5.5708149999999998E-2</v>
      </c>
      <c r="D33" s="90">
        <v>2.3305862099999994</v>
      </c>
      <c r="E33" s="89"/>
      <c r="F33" s="89">
        <v>1.2345920433963113</v>
      </c>
      <c r="G33" s="89">
        <v>0</v>
      </c>
      <c r="H33" s="90">
        <v>0.65304474000000001</v>
      </c>
      <c r="I33" s="40" t="s">
        <v>93</v>
      </c>
      <c r="J33" s="40">
        <v>3.3320295564632292</v>
      </c>
      <c r="K33" s="10"/>
    </row>
    <row r="34" spans="1:11" x14ac:dyDescent="0.2">
      <c r="A34" s="7"/>
      <c r="B34" s="88" t="s">
        <v>291</v>
      </c>
      <c r="C34" s="89">
        <v>3.0596510899999982</v>
      </c>
      <c r="D34" s="90">
        <v>2.1231653899999983</v>
      </c>
      <c r="E34" s="89">
        <v>-30.60759780946135</v>
      </c>
      <c r="F34" s="89">
        <v>1.1247140681006711</v>
      </c>
      <c r="G34" s="89">
        <v>0.40232330999999999</v>
      </c>
      <c r="H34" s="90">
        <v>0.22932318000000004</v>
      </c>
      <c r="I34" s="40">
        <v>-43.000275077275532</v>
      </c>
      <c r="J34" s="40">
        <v>1.1700754434407319</v>
      </c>
      <c r="K34" s="10"/>
    </row>
    <row r="35" spans="1:11" x14ac:dyDescent="0.2">
      <c r="A35" s="7"/>
      <c r="B35" s="88" t="s">
        <v>292</v>
      </c>
      <c r="C35" s="89">
        <v>1.4344514800000003</v>
      </c>
      <c r="D35" s="90">
        <v>2.0684762500000002</v>
      </c>
      <c r="E35" s="89">
        <v>44.199805907690923</v>
      </c>
      <c r="F35" s="89">
        <v>1.0957433409872619</v>
      </c>
      <c r="G35" s="89">
        <v>0.19397</v>
      </c>
      <c r="H35" s="90">
        <v>0.18495500000000001</v>
      </c>
      <c r="I35" s="40">
        <v>-4.6476259215342601</v>
      </c>
      <c r="J35" s="40">
        <v>0.94369572077964614</v>
      </c>
      <c r="K35" s="10"/>
    </row>
    <row r="36" spans="1:11" x14ac:dyDescent="0.2">
      <c r="A36" s="7"/>
      <c r="B36" s="88" t="s">
        <v>293</v>
      </c>
      <c r="C36" s="89">
        <v>2.18927228</v>
      </c>
      <c r="D36" s="90">
        <v>2.0502294699999997</v>
      </c>
      <c r="E36" s="89">
        <v>-6.3510971782824726</v>
      </c>
      <c r="F36" s="89">
        <v>1.0860773911464261</v>
      </c>
      <c r="G36" s="89">
        <v>0</v>
      </c>
      <c r="H36" s="90">
        <v>0</v>
      </c>
      <c r="I36" s="40" t="s">
        <v>93</v>
      </c>
      <c r="J36" s="40">
        <v>0</v>
      </c>
      <c r="K36" s="10"/>
    </row>
    <row r="37" spans="1:11" x14ac:dyDescent="0.2">
      <c r="A37" s="7"/>
      <c r="B37" s="88" t="s">
        <v>294</v>
      </c>
      <c r="C37" s="89">
        <v>0.80266399999999993</v>
      </c>
      <c r="D37" s="90">
        <v>1.7960095200000001</v>
      </c>
      <c r="E37" s="89">
        <v>123.75608224612047</v>
      </c>
      <c r="F37" s="89">
        <v>0.95140829965523099</v>
      </c>
      <c r="G37" s="89">
        <v>4.1548799999999997E-2</v>
      </c>
      <c r="H37" s="90">
        <v>0.24412137</v>
      </c>
      <c r="I37" s="40"/>
      <c r="J37" s="40">
        <v>1.2455802342184026</v>
      </c>
      <c r="K37" s="10"/>
    </row>
    <row r="38" spans="1:11" x14ac:dyDescent="0.2">
      <c r="A38" s="7"/>
      <c r="B38" s="88" t="s">
        <v>295</v>
      </c>
      <c r="C38" s="89">
        <v>0.81723944000000015</v>
      </c>
      <c r="D38" s="90">
        <v>1.7620392899999999</v>
      </c>
      <c r="E38" s="89">
        <v>115.60869480307994</v>
      </c>
      <c r="F38" s="89">
        <v>0.93341309506233039</v>
      </c>
      <c r="G38" s="89">
        <v>0</v>
      </c>
      <c r="H38" s="90">
        <v>0.20810103000000002</v>
      </c>
      <c r="I38" s="40" t="s">
        <v>93</v>
      </c>
      <c r="J38" s="40">
        <v>1.0617936876582779</v>
      </c>
      <c r="K38" s="10"/>
    </row>
    <row r="39" spans="1:11" x14ac:dyDescent="0.2">
      <c r="A39" s="7"/>
      <c r="B39" s="88" t="s">
        <v>296</v>
      </c>
      <c r="C39" s="89">
        <v>1.43957654</v>
      </c>
      <c r="D39" s="90">
        <v>1.7441998599999999</v>
      </c>
      <c r="E39" s="89">
        <v>21.160619913964407</v>
      </c>
      <c r="F39" s="89">
        <v>0.92396293259152196</v>
      </c>
      <c r="G39" s="89">
        <v>0</v>
      </c>
      <c r="H39" s="90">
        <v>0</v>
      </c>
      <c r="I39" s="40" t="s">
        <v>93</v>
      </c>
      <c r="J39" s="40">
        <v>0</v>
      </c>
      <c r="K39" s="10"/>
    </row>
    <row r="40" spans="1:11" x14ac:dyDescent="0.2">
      <c r="A40" s="7"/>
      <c r="B40" s="88" t="s">
        <v>297</v>
      </c>
      <c r="C40" s="89">
        <v>0.62191843999999996</v>
      </c>
      <c r="D40" s="90">
        <v>1.6048445300000005</v>
      </c>
      <c r="E40" s="89">
        <v>158.04742660468477</v>
      </c>
      <c r="F40" s="89">
        <v>0.85014159919280308</v>
      </c>
      <c r="G40" s="89">
        <v>0.11150400000000001</v>
      </c>
      <c r="H40" s="90">
        <v>1.0257E-2</v>
      </c>
      <c r="I40" s="40">
        <v>-90.801226861816616</v>
      </c>
      <c r="J40" s="40">
        <v>5.2334281355123302E-2</v>
      </c>
      <c r="K40" s="10"/>
    </row>
    <row r="41" spans="1:11" x14ac:dyDescent="0.2">
      <c r="A41" s="7"/>
      <c r="B41" s="88" t="s">
        <v>298</v>
      </c>
      <c r="C41" s="89">
        <v>1.3153200100000004</v>
      </c>
      <c r="D41" s="90">
        <v>1.5868940300000001</v>
      </c>
      <c r="E41" s="89">
        <v>20.646992209903313</v>
      </c>
      <c r="F41" s="89">
        <v>0.84063259910523036</v>
      </c>
      <c r="G41" s="89">
        <v>0.17854615000000004</v>
      </c>
      <c r="H41" s="90">
        <v>0.11256190000000001</v>
      </c>
      <c r="I41" s="40">
        <v>-36.95641154961897</v>
      </c>
      <c r="J41" s="40">
        <v>0.57432447542822007</v>
      </c>
      <c r="K41" s="10"/>
    </row>
    <row r="42" spans="1:11" x14ac:dyDescent="0.2">
      <c r="A42" s="7"/>
      <c r="B42" s="88" t="s">
        <v>299</v>
      </c>
      <c r="C42" s="89">
        <v>2.4758701299999983</v>
      </c>
      <c r="D42" s="90">
        <v>1.5551832799999996</v>
      </c>
      <c r="E42" s="89">
        <v>-37.186395152317594</v>
      </c>
      <c r="F42" s="89">
        <v>0.82383431913937988</v>
      </c>
      <c r="G42" s="89">
        <v>0.2867496100000001</v>
      </c>
      <c r="H42" s="90">
        <v>0.166406</v>
      </c>
      <c r="I42" s="40">
        <v>-41.968186111918357</v>
      </c>
      <c r="J42" s="40">
        <v>0.84905317570251027</v>
      </c>
      <c r="K42" s="10"/>
    </row>
    <row r="43" spans="1:11" x14ac:dyDescent="0.2">
      <c r="A43" s="7"/>
      <c r="B43" s="88" t="s">
        <v>300</v>
      </c>
      <c r="C43" s="89">
        <v>1.1556971700000001</v>
      </c>
      <c r="D43" s="90">
        <v>1.4972664299999998</v>
      </c>
      <c r="E43" s="89">
        <v>29.555256244159512</v>
      </c>
      <c r="F43" s="89">
        <v>0.79315376251299463</v>
      </c>
      <c r="G43" s="89">
        <v>0</v>
      </c>
      <c r="H43" s="90">
        <v>5.8082149999999999E-2</v>
      </c>
      <c r="I43" s="40" t="s">
        <v>93</v>
      </c>
      <c r="J43" s="40">
        <v>0.29635249876284242</v>
      </c>
      <c r="K43" s="10"/>
    </row>
    <row r="44" spans="1:11" x14ac:dyDescent="0.2">
      <c r="A44" s="7"/>
      <c r="B44" s="88" t="s">
        <v>44</v>
      </c>
      <c r="C44" s="89">
        <v>87.691199989999916</v>
      </c>
      <c r="D44" s="90">
        <v>63.754806789999805</v>
      </c>
      <c r="E44" s="89">
        <v>-27.296231780075718</v>
      </c>
      <c r="F44" s="89">
        <v>33.773124055000267</v>
      </c>
      <c r="G44" s="89">
        <v>10.897490270000016</v>
      </c>
      <c r="H44" s="90">
        <v>6.6450884100000387</v>
      </c>
      <c r="I44" s="40">
        <v>-39.021845898835309</v>
      </c>
      <c r="J44" s="40">
        <v>33.905228281038404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4" x14ac:dyDescent="0.2">
      <c r="C49" s="30"/>
      <c r="D49" s="91"/>
    </row>
    <row r="50" spans="3:4" x14ac:dyDescent="0.2">
      <c r="C50" s="30"/>
      <c r="D50" s="91"/>
    </row>
    <row r="51" spans="3:4" x14ac:dyDescent="0.2">
      <c r="C51" s="30"/>
      <c r="D51" s="91"/>
    </row>
    <row r="52" spans="3:4" x14ac:dyDescent="0.2">
      <c r="C52" s="30"/>
      <c r="D52" s="91"/>
    </row>
    <row r="53" spans="3:4" x14ac:dyDescent="0.2">
      <c r="C53" s="30"/>
      <c r="D53" s="91"/>
    </row>
    <row r="54" spans="3:4" x14ac:dyDescent="0.2">
      <c r="C54" s="30"/>
      <c r="D54" s="91"/>
    </row>
    <row r="55" spans="3:4" x14ac:dyDescent="0.2">
      <c r="C55" s="30"/>
      <c r="D55" s="91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4.425781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101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164.89735930000026</v>
      </c>
      <c r="D13" s="37">
        <v>183.8237418699992</v>
      </c>
      <c r="E13" s="37">
        <v>11.477674748912058</v>
      </c>
      <c r="F13" s="87">
        <v>100</v>
      </c>
      <c r="G13" s="37">
        <v>16.220468219999972</v>
      </c>
      <c r="H13" s="37">
        <v>19.015898319999991</v>
      </c>
      <c r="I13" s="37">
        <v>17.233966751670149</v>
      </c>
      <c r="J13" s="87">
        <v>100</v>
      </c>
      <c r="K13" s="10"/>
    </row>
    <row r="14" spans="1:14" ht="25.5" x14ac:dyDescent="0.2">
      <c r="A14" s="7"/>
      <c r="B14" s="92" t="s">
        <v>225</v>
      </c>
      <c r="C14" s="89">
        <v>0</v>
      </c>
      <c r="D14" s="90">
        <v>14.412665239999995</v>
      </c>
      <c r="E14" s="89" t="s">
        <v>93</v>
      </c>
      <c r="F14" s="89">
        <v>7.8404808287455507</v>
      </c>
      <c r="G14" s="89">
        <v>0</v>
      </c>
      <c r="H14" s="90">
        <v>0.38325913</v>
      </c>
      <c r="I14" s="89" t="s">
        <v>93</v>
      </c>
      <c r="J14" s="89">
        <v>2.0154668664635569</v>
      </c>
      <c r="K14" s="10"/>
    </row>
    <row r="15" spans="1:14" x14ac:dyDescent="0.2">
      <c r="A15" s="7"/>
      <c r="B15" s="92" t="s">
        <v>255</v>
      </c>
      <c r="C15" s="89">
        <v>8.3424833000000032</v>
      </c>
      <c r="D15" s="90">
        <v>9.9970169700000042</v>
      </c>
      <c r="E15" s="89">
        <v>19.832627893903009</v>
      </c>
      <c r="F15" s="89">
        <v>5.4383709461588108</v>
      </c>
      <c r="G15" s="89">
        <v>0.66639891999999989</v>
      </c>
      <c r="H15" s="90">
        <v>1.8547145699999998</v>
      </c>
      <c r="I15" s="89">
        <v>178.31896396230658</v>
      </c>
      <c r="J15" s="89">
        <v>9.7534943592399301</v>
      </c>
      <c r="K15" s="10"/>
    </row>
    <row r="16" spans="1:14" x14ac:dyDescent="0.2">
      <c r="A16" s="7"/>
      <c r="B16" s="92" t="s">
        <v>256</v>
      </c>
      <c r="C16" s="89">
        <v>5.6381054799999939</v>
      </c>
      <c r="D16" s="90">
        <v>6.8979617999999965</v>
      </c>
      <c r="E16" s="89">
        <v>22.34538400299677</v>
      </c>
      <c r="F16" s="89">
        <v>3.7524868821777435</v>
      </c>
      <c r="G16" s="89">
        <v>0.6370968600000001</v>
      </c>
      <c r="H16" s="90">
        <v>0.9850633700000001</v>
      </c>
      <c r="I16" s="89">
        <v>54.617520795817455</v>
      </c>
      <c r="J16" s="89">
        <v>5.1802094932531197</v>
      </c>
      <c r="K16" s="10"/>
    </row>
    <row r="17" spans="1:11" x14ac:dyDescent="0.2">
      <c r="A17" s="7"/>
      <c r="B17" s="92" t="s">
        <v>257</v>
      </c>
      <c r="C17" s="89">
        <v>4.3293984499999976</v>
      </c>
      <c r="D17" s="90">
        <v>6.1464976200000008</v>
      </c>
      <c r="E17" s="89">
        <v>41.971169689867757</v>
      </c>
      <c r="F17" s="89">
        <v>3.3436908407330899</v>
      </c>
      <c r="G17" s="89">
        <v>8.9929759999999997E-2</v>
      </c>
      <c r="H17" s="90">
        <v>0.60085646000000004</v>
      </c>
      <c r="I17" s="89"/>
      <c r="J17" s="89">
        <v>3.159758481502021</v>
      </c>
      <c r="K17" s="10"/>
    </row>
    <row r="18" spans="1:11" x14ac:dyDescent="0.2">
      <c r="A18" s="7"/>
      <c r="B18" s="92" t="s">
        <v>258</v>
      </c>
      <c r="C18" s="89">
        <v>6.0440331999999994</v>
      </c>
      <c r="D18" s="90">
        <v>6.0730434899999954</v>
      </c>
      <c r="E18" s="89">
        <v>0.47998230717851698</v>
      </c>
      <c r="F18" s="89">
        <v>3.3037318401966123</v>
      </c>
      <c r="G18" s="89">
        <v>0.35997682000000003</v>
      </c>
      <c r="H18" s="90">
        <v>0.37182646000000014</v>
      </c>
      <c r="I18" s="89">
        <v>3.2917786206345445</v>
      </c>
      <c r="J18" s="89">
        <v>1.9553452260992124</v>
      </c>
      <c r="K18" s="10"/>
    </row>
    <row r="19" spans="1:11" x14ac:dyDescent="0.2">
      <c r="A19" s="7"/>
      <c r="B19" s="92" t="s">
        <v>259</v>
      </c>
      <c r="C19" s="89">
        <v>3.85058327</v>
      </c>
      <c r="D19" s="90">
        <v>5.1157642199999991</v>
      </c>
      <c r="E19" s="89">
        <v>32.856865084753736</v>
      </c>
      <c r="F19" s="89">
        <v>2.7829725191960706</v>
      </c>
      <c r="G19" s="89">
        <v>0.85001155000000006</v>
      </c>
      <c r="H19" s="90">
        <v>0.62088625000000008</v>
      </c>
      <c r="I19" s="89">
        <v>-26.95555136868434</v>
      </c>
      <c r="J19" s="89">
        <v>3.2650902920898686</v>
      </c>
      <c r="K19" s="10"/>
    </row>
    <row r="20" spans="1:11" x14ac:dyDescent="0.2">
      <c r="A20" s="7"/>
      <c r="B20" s="92" t="s">
        <v>260</v>
      </c>
      <c r="C20" s="89">
        <v>5.6074527999999946</v>
      </c>
      <c r="D20" s="90">
        <v>4.6038591900000041</v>
      </c>
      <c r="E20" s="89">
        <v>-17.897495454620525</v>
      </c>
      <c r="F20" s="89">
        <v>2.5044965047310752</v>
      </c>
      <c r="G20" s="89">
        <v>0.35634541999999991</v>
      </c>
      <c r="H20" s="90">
        <v>0.38018959999999996</v>
      </c>
      <c r="I20" s="89">
        <v>6.6913109196127918</v>
      </c>
      <c r="J20" s="89">
        <v>1.9993249522171412</v>
      </c>
      <c r="K20" s="10"/>
    </row>
    <row r="21" spans="1:11" x14ac:dyDescent="0.2">
      <c r="A21" s="7"/>
      <c r="B21" s="92" t="s">
        <v>261</v>
      </c>
      <c r="C21" s="89">
        <v>4.4697100100000009</v>
      </c>
      <c r="D21" s="90">
        <v>4.3488785199999977</v>
      </c>
      <c r="E21" s="89">
        <v>-2.7033407028569822</v>
      </c>
      <c r="F21" s="89">
        <v>2.3657871805675352</v>
      </c>
      <c r="G21" s="89">
        <v>0.46619513999999995</v>
      </c>
      <c r="H21" s="90">
        <v>0.35462362999999997</v>
      </c>
      <c r="I21" s="89">
        <v>-23.932362315059741</v>
      </c>
      <c r="J21" s="89">
        <v>1.8648797129243384</v>
      </c>
      <c r="K21" s="10"/>
    </row>
    <row r="22" spans="1:11" x14ac:dyDescent="0.2">
      <c r="A22" s="7"/>
      <c r="B22" s="92" t="s">
        <v>262</v>
      </c>
      <c r="C22" s="89">
        <v>4.1135300000000123</v>
      </c>
      <c r="D22" s="90">
        <v>4.3056039200000127</v>
      </c>
      <c r="E22" s="89">
        <v>4.6693209968080795</v>
      </c>
      <c r="F22" s="89">
        <v>2.3422458253760015</v>
      </c>
      <c r="G22" s="89">
        <v>0.36900000000000005</v>
      </c>
      <c r="H22" s="90">
        <v>0.40700000000000008</v>
      </c>
      <c r="I22" s="89">
        <v>10.298102981029821</v>
      </c>
      <c r="J22" s="89">
        <v>2.1403143472424722</v>
      </c>
      <c r="K22" s="10"/>
    </row>
    <row r="23" spans="1:11" x14ac:dyDescent="0.2">
      <c r="A23" s="7"/>
      <c r="B23" s="92" t="s">
        <v>255</v>
      </c>
      <c r="C23" s="89">
        <v>3.3176947999999995</v>
      </c>
      <c r="D23" s="90">
        <v>4.1623737199999997</v>
      </c>
      <c r="E23" s="89">
        <v>25.4598138442391</v>
      </c>
      <c r="F23" s="89">
        <v>2.2643286866305035</v>
      </c>
      <c r="G23" s="89">
        <v>0.47618722999999996</v>
      </c>
      <c r="H23" s="90">
        <v>0.61873030000000007</v>
      </c>
      <c r="I23" s="89">
        <v>29.934248761773841</v>
      </c>
      <c r="J23" s="89">
        <v>3.2537526736207347</v>
      </c>
      <c r="K23" s="10"/>
    </row>
    <row r="24" spans="1:11" x14ac:dyDescent="0.2">
      <c r="A24" s="7"/>
      <c r="B24" s="92" t="s">
        <v>263</v>
      </c>
      <c r="C24" s="89">
        <v>9.4035701900000035</v>
      </c>
      <c r="D24" s="90">
        <v>4.0343669999999996</v>
      </c>
      <c r="E24" s="89">
        <v>-57.097496817854896</v>
      </c>
      <c r="F24" s="89">
        <v>2.194693111433407</v>
      </c>
      <c r="G24" s="89">
        <v>0.75862999999999992</v>
      </c>
      <c r="H24" s="90">
        <v>0.3992</v>
      </c>
      <c r="I24" s="89">
        <v>-47.378827623479161</v>
      </c>
      <c r="J24" s="89">
        <v>2.0992960378849994</v>
      </c>
      <c r="K24" s="10"/>
    </row>
    <row r="25" spans="1:11" x14ac:dyDescent="0.2">
      <c r="A25" s="7"/>
      <c r="B25" s="92" t="s">
        <v>264</v>
      </c>
      <c r="C25" s="89">
        <v>3.4083550399999991</v>
      </c>
      <c r="D25" s="90">
        <v>3.1969278699999988</v>
      </c>
      <c r="E25" s="89">
        <v>-6.2032026452267797</v>
      </c>
      <c r="F25" s="89">
        <v>1.7391267512446122</v>
      </c>
      <c r="G25" s="89">
        <v>0.47157162000000002</v>
      </c>
      <c r="H25" s="90">
        <v>0</v>
      </c>
      <c r="I25" s="89" t="s">
        <v>93</v>
      </c>
      <c r="J25" s="89">
        <v>0</v>
      </c>
      <c r="K25" s="10"/>
    </row>
    <row r="26" spans="1:11" x14ac:dyDescent="0.2">
      <c r="A26" s="7"/>
      <c r="B26" s="92" t="s">
        <v>265</v>
      </c>
      <c r="C26" s="89">
        <v>0</v>
      </c>
      <c r="D26" s="90">
        <v>3.1904608000000008</v>
      </c>
      <c r="E26" s="89" t="s">
        <v>93</v>
      </c>
      <c r="F26" s="89">
        <v>1.7356086692307167</v>
      </c>
      <c r="G26" s="89">
        <v>0</v>
      </c>
      <c r="H26" s="90">
        <v>1.35730543</v>
      </c>
      <c r="I26" s="89" t="s">
        <v>93</v>
      </c>
      <c r="J26" s="89">
        <v>7.1377402590150183</v>
      </c>
      <c r="K26" s="10"/>
    </row>
    <row r="27" spans="1:11" x14ac:dyDescent="0.2">
      <c r="A27" s="7"/>
      <c r="B27" s="92" t="s">
        <v>266</v>
      </c>
      <c r="C27" s="89">
        <v>5.6100480000000008</v>
      </c>
      <c r="D27" s="90">
        <v>3.1765079999999992</v>
      </c>
      <c r="E27" s="89">
        <v>-43.378238474964945</v>
      </c>
      <c r="F27" s="89">
        <v>1.7280183548033949</v>
      </c>
      <c r="G27" s="89">
        <v>0</v>
      </c>
      <c r="H27" s="90">
        <v>0.61953599999999998</v>
      </c>
      <c r="I27" s="89" t="s">
        <v>93</v>
      </c>
      <c r="J27" s="89">
        <v>3.2579896546270568</v>
      </c>
      <c r="K27" s="10"/>
    </row>
    <row r="28" spans="1:11" x14ac:dyDescent="0.2">
      <c r="A28" s="7"/>
      <c r="B28" s="92" t="s">
        <v>267</v>
      </c>
      <c r="C28" s="89">
        <v>3.455509709999999</v>
      </c>
      <c r="D28" s="90">
        <v>2.9748719699999997</v>
      </c>
      <c r="E28" s="89">
        <v>-13.909315277253242</v>
      </c>
      <c r="F28" s="89">
        <v>1.6183284812599668</v>
      </c>
      <c r="G28" s="89">
        <v>0.60534576000000029</v>
      </c>
      <c r="H28" s="90">
        <v>0.32829626000000001</v>
      </c>
      <c r="I28" s="89">
        <v>-45.767149669967154</v>
      </c>
      <c r="J28" s="89">
        <v>1.7264304555873338</v>
      </c>
      <c r="K28" s="10"/>
    </row>
    <row r="29" spans="1:11" x14ac:dyDescent="0.2">
      <c r="A29" s="7"/>
      <c r="B29" s="92" t="s">
        <v>268</v>
      </c>
      <c r="C29" s="89">
        <v>1.8026511900000006</v>
      </c>
      <c r="D29" s="90">
        <v>2.9104304599999971</v>
      </c>
      <c r="E29" s="89">
        <v>61.452780002325127</v>
      </c>
      <c r="F29" s="89">
        <v>1.5832723403368993</v>
      </c>
      <c r="G29" s="89">
        <v>0.37833974999999997</v>
      </c>
      <c r="H29" s="90">
        <v>0.42618966000000003</v>
      </c>
      <c r="I29" s="89">
        <v>12.647338800641506</v>
      </c>
      <c r="J29" s="89">
        <v>2.2412281177994866</v>
      </c>
      <c r="K29" s="10"/>
    </row>
    <row r="30" spans="1:11" x14ac:dyDescent="0.2">
      <c r="A30" s="7"/>
      <c r="B30" s="92" t="s">
        <v>269</v>
      </c>
      <c r="C30" s="89">
        <v>3.2438638499999994</v>
      </c>
      <c r="D30" s="90">
        <v>2.9034339200000008</v>
      </c>
      <c r="E30" s="89">
        <v>-10.494581330840958</v>
      </c>
      <c r="F30" s="89">
        <v>1.5794662269759034</v>
      </c>
      <c r="G30" s="89">
        <v>0.17564456999999997</v>
      </c>
      <c r="H30" s="90">
        <v>0.40484901000000001</v>
      </c>
      <c r="I30" s="89">
        <v>130.49332524199301</v>
      </c>
      <c r="J30" s="89">
        <v>2.1290028122110836</v>
      </c>
      <c r="K30" s="10"/>
    </row>
    <row r="31" spans="1:11" x14ac:dyDescent="0.2">
      <c r="A31" s="7"/>
      <c r="B31" s="92" t="s">
        <v>270</v>
      </c>
      <c r="C31" s="89">
        <v>3.1974419099999998</v>
      </c>
      <c r="D31" s="90">
        <v>2.8359324099999998</v>
      </c>
      <c r="E31" s="89">
        <v>-11.306210094681591</v>
      </c>
      <c r="F31" s="89">
        <v>1.5427454479767806</v>
      </c>
      <c r="G31" s="89">
        <v>0.43546149000000006</v>
      </c>
      <c r="H31" s="90">
        <v>0.15259089000000001</v>
      </c>
      <c r="I31" s="89">
        <v>-64.958809560863813</v>
      </c>
      <c r="J31" s="89">
        <v>0.8024385039938523</v>
      </c>
      <c r="K31" s="10"/>
    </row>
    <row r="32" spans="1:11" x14ac:dyDescent="0.2">
      <c r="A32" s="7"/>
      <c r="B32" s="92" t="s">
        <v>271</v>
      </c>
      <c r="C32" s="89">
        <v>1.9144505699999985</v>
      </c>
      <c r="D32" s="90">
        <v>2.3541242800000006</v>
      </c>
      <c r="E32" s="89">
        <v>22.966051821332869</v>
      </c>
      <c r="F32" s="89">
        <v>1.2806421281886675</v>
      </c>
      <c r="G32" s="89">
        <v>0.12455889999999999</v>
      </c>
      <c r="H32" s="90">
        <v>0.33323047999999994</v>
      </c>
      <c r="I32" s="89">
        <v>167.52843835326098</v>
      </c>
      <c r="J32" s="89">
        <v>1.752378322561414</v>
      </c>
      <c r="K32" s="10"/>
    </row>
    <row r="33" spans="1:11" x14ac:dyDescent="0.2">
      <c r="A33" s="7"/>
      <c r="B33" s="92" t="s">
        <v>272</v>
      </c>
      <c r="C33" s="89">
        <v>1.9753069799999998</v>
      </c>
      <c r="D33" s="90">
        <v>2.1266228100000002</v>
      </c>
      <c r="E33" s="89">
        <v>7.6603703389941158</v>
      </c>
      <c r="F33" s="89">
        <v>1.1568814715478675</v>
      </c>
      <c r="G33" s="89">
        <v>0.29703383</v>
      </c>
      <c r="H33" s="90">
        <v>8.8181140000000005E-2</v>
      </c>
      <c r="I33" s="89">
        <v>-70.312762017713609</v>
      </c>
      <c r="J33" s="89">
        <v>0.46372324102751117</v>
      </c>
      <c r="K33" s="10"/>
    </row>
    <row r="34" spans="1:11" x14ac:dyDescent="0.2">
      <c r="A34" s="7"/>
      <c r="B34" s="92" t="s">
        <v>239</v>
      </c>
      <c r="C34" s="89">
        <v>1.3751302199999997</v>
      </c>
      <c r="D34" s="90">
        <v>2.0413582900000007</v>
      </c>
      <c r="E34" s="89">
        <v>48.448362221288477</v>
      </c>
      <c r="F34" s="89">
        <v>1.1104976262770543</v>
      </c>
      <c r="G34" s="89">
        <v>1.8055799999999997E-2</v>
      </c>
      <c r="H34" s="90">
        <v>0.20983032999999998</v>
      </c>
      <c r="I34" s="89"/>
      <c r="J34" s="89">
        <v>1.1034468446821191</v>
      </c>
      <c r="K34" s="10"/>
    </row>
    <row r="35" spans="1:11" x14ac:dyDescent="0.2">
      <c r="A35" s="7"/>
      <c r="B35" s="92" t="s">
        <v>273</v>
      </c>
      <c r="C35" s="89">
        <v>2.06348405</v>
      </c>
      <c r="D35" s="90">
        <v>2.0201581099999997</v>
      </c>
      <c r="E35" s="89">
        <v>-2.0996498616018044</v>
      </c>
      <c r="F35" s="89">
        <v>1.0989647416864481</v>
      </c>
      <c r="G35" s="89">
        <v>0.17328677000000001</v>
      </c>
      <c r="H35" s="90">
        <v>0.11575642999999999</v>
      </c>
      <c r="I35" s="89">
        <v>-33.199499303957261</v>
      </c>
      <c r="J35" s="89">
        <v>0.60873500716110285</v>
      </c>
      <c r="K35" s="10"/>
    </row>
    <row r="36" spans="1:11" x14ac:dyDescent="0.2">
      <c r="A36" s="7"/>
      <c r="B36" s="92" t="s">
        <v>274</v>
      </c>
      <c r="C36" s="89">
        <v>1.1910200500000008</v>
      </c>
      <c r="D36" s="90">
        <v>1.8509628399999998</v>
      </c>
      <c r="E36" s="89">
        <v>55.409880799235786</v>
      </c>
      <c r="F36" s="89">
        <v>1.006922621186227</v>
      </c>
      <c r="G36" s="89">
        <v>0.4228694899999999</v>
      </c>
      <c r="H36" s="90">
        <v>0</v>
      </c>
      <c r="I36" s="89" t="s">
        <v>93</v>
      </c>
      <c r="J36" s="89">
        <v>0</v>
      </c>
      <c r="K36" s="10"/>
    </row>
    <row r="37" spans="1:11" x14ac:dyDescent="0.2">
      <c r="A37" s="7"/>
      <c r="B37" s="92" t="s">
        <v>275</v>
      </c>
      <c r="C37" s="89">
        <v>2.2995644399999997</v>
      </c>
      <c r="D37" s="90">
        <v>1.8501585299999994</v>
      </c>
      <c r="E37" s="89">
        <v>-19.543088342416727</v>
      </c>
      <c r="F37" s="89">
        <v>1.0064850770519285</v>
      </c>
      <c r="G37" s="89">
        <v>0.27126370000000005</v>
      </c>
      <c r="H37" s="90">
        <v>0.22576188</v>
      </c>
      <c r="I37" s="89">
        <v>-16.774017312305347</v>
      </c>
      <c r="J37" s="89">
        <v>1.1872270044826372</v>
      </c>
      <c r="K37" s="10"/>
    </row>
    <row r="38" spans="1:11" x14ac:dyDescent="0.2">
      <c r="A38" s="7"/>
      <c r="B38" s="92" t="s">
        <v>276</v>
      </c>
      <c r="C38" s="89">
        <v>1.5213812600000005</v>
      </c>
      <c r="D38" s="90">
        <v>1.6863828500000009</v>
      </c>
      <c r="E38" s="89">
        <v>10.845512189364047</v>
      </c>
      <c r="F38" s="89">
        <v>0.91739121010419689</v>
      </c>
      <c r="G38" s="89">
        <v>0.18651034000000002</v>
      </c>
      <c r="H38" s="90">
        <v>0.16000259999999999</v>
      </c>
      <c r="I38" s="89">
        <v>-14.212477442269433</v>
      </c>
      <c r="J38" s="89">
        <v>0.841414890358964</v>
      </c>
      <c r="K38" s="10"/>
    </row>
    <row r="39" spans="1:11" x14ac:dyDescent="0.2">
      <c r="A39" s="7"/>
      <c r="B39" s="92" t="s">
        <v>277</v>
      </c>
      <c r="C39" s="89">
        <v>0.36777011999999998</v>
      </c>
      <c r="D39" s="90">
        <v>1.6827202400000001</v>
      </c>
      <c r="E39" s="89">
        <v>357.54675230277007</v>
      </c>
      <c r="F39" s="89">
        <v>0.91539875256702474</v>
      </c>
      <c r="G39" s="89">
        <v>9.1768879999999997E-2</v>
      </c>
      <c r="H39" s="90">
        <v>0.14202386</v>
      </c>
      <c r="I39" s="89">
        <v>54.762551313691546</v>
      </c>
      <c r="J39" s="89">
        <v>0.74686905456696862</v>
      </c>
      <c r="K39" s="10"/>
    </row>
    <row r="40" spans="1:11" x14ac:dyDescent="0.2">
      <c r="A40" s="7"/>
      <c r="B40" s="92" t="s">
        <v>278</v>
      </c>
      <c r="C40" s="89">
        <v>2.6760837000000004</v>
      </c>
      <c r="D40" s="90">
        <v>1.5363826099999998</v>
      </c>
      <c r="E40" s="89">
        <v>-42.588394750134327</v>
      </c>
      <c r="F40" s="89">
        <v>0.83579117385529833</v>
      </c>
      <c r="G40" s="89">
        <v>0.1556594</v>
      </c>
      <c r="H40" s="90">
        <v>0</v>
      </c>
      <c r="I40" s="89" t="s">
        <v>93</v>
      </c>
      <c r="J40" s="89">
        <v>0</v>
      </c>
      <c r="K40" s="10"/>
    </row>
    <row r="41" spans="1:11" x14ac:dyDescent="0.2">
      <c r="A41" s="7"/>
      <c r="B41" s="92" t="s">
        <v>279</v>
      </c>
      <c r="C41" s="89">
        <v>0</v>
      </c>
      <c r="D41" s="90">
        <v>1.5195321899999998</v>
      </c>
      <c r="E41" s="89" t="s">
        <v>93</v>
      </c>
      <c r="F41" s="89">
        <v>0.82662455596982587</v>
      </c>
      <c r="G41" s="89">
        <v>0</v>
      </c>
      <c r="H41" s="90">
        <v>0</v>
      </c>
      <c r="I41" s="89" t="s">
        <v>93</v>
      </c>
      <c r="J41" s="89">
        <v>0</v>
      </c>
      <c r="K41" s="10"/>
    </row>
    <row r="42" spans="1:11" x14ac:dyDescent="0.2">
      <c r="A42" s="7"/>
      <c r="B42" s="92" t="s">
        <v>280</v>
      </c>
      <c r="C42" s="89">
        <v>0.85438776999999999</v>
      </c>
      <c r="D42" s="90">
        <v>1.4141527500000002</v>
      </c>
      <c r="E42" s="89">
        <v>65.516501950864807</v>
      </c>
      <c r="F42" s="89">
        <v>0.76929820686606087</v>
      </c>
      <c r="G42" s="89">
        <v>9.5126340000000004E-2</v>
      </c>
      <c r="H42" s="90">
        <v>0.19873395999999999</v>
      </c>
      <c r="I42" s="89">
        <v>108.91580607432178</v>
      </c>
      <c r="J42" s="89">
        <v>1.0450937245019938</v>
      </c>
      <c r="K42" s="10"/>
    </row>
    <row r="43" spans="1:11" x14ac:dyDescent="0.2">
      <c r="A43" s="7"/>
      <c r="B43" s="92" t="s">
        <v>44</v>
      </c>
      <c r="C43" s="89">
        <v>72.824348940000235</v>
      </c>
      <c r="D43" s="90">
        <v>72.454589249999202</v>
      </c>
      <c r="E43" s="89">
        <v>-0.50774184099562358</v>
      </c>
      <c r="F43" s="89">
        <v>39.415250996924733</v>
      </c>
      <c r="G43" s="89">
        <v>7.2881998799999721</v>
      </c>
      <c r="H43" s="90">
        <v>7.2772606199999892</v>
      </c>
      <c r="I43" s="89">
        <v>-0.1500954993015724</v>
      </c>
      <c r="J43" s="89">
        <v>38.269349664886057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14" t="s">
        <v>168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1"/>
      <c r="E46" s="30"/>
    </row>
    <row r="47" spans="1:11" x14ac:dyDescent="0.2">
      <c r="B47" s="30"/>
      <c r="C47" s="30"/>
      <c r="D47" s="91"/>
      <c r="E47" s="30"/>
    </row>
    <row r="48" spans="1:11" x14ac:dyDescent="0.2">
      <c r="C48" s="30"/>
      <c r="D48" s="91"/>
    </row>
    <row r="49" spans="3:4" x14ac:dyDescent="0.2">
      <c r="C49" s="30"/>
      <c r="D49" s="91"/>
    </row>
    <row r="50" spans="3:4" x14ac:dyDescent="0.2">
      <c r="C50" s="30"/>
      <c r="D50" s="91"/>
    </row>
    <row r="51" spans="3:4" x14ac:dyDescent="0.2">
      <c r="C51" s="30"/>
      <c r="D51" s="91"/>
    </row>
    <row r="52" spans="3:4" x14ac:dyDescent="0.2">
      <c r="C52" s="30"/>
      <c r="D52" s="91"/>
    </row>
    <row r="53" spans="3:4" x14ac:dyDescent="0.2">
      <c r="C53" s="30"/>
      <c r="D53" s="91"/>
    </row>
    <row r="54" spans="3:4" x14ac:dyDescent="0.2">
      <c r="C54" s="30"/>
      <c r="D54" s="91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710937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187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37.212394459999942</v>
      </c>
      <c r="D13" s="37">
        <v>172.50248258000045</v>
      </c>
      <c r="E13" s="37">
        <v>363.56189942419712</v>
      </c>
      <c r="F13" s="87">
        <v>100</v>
      </c>
      <c r="G13" s="37">
        <v>4.6392401900000042</v>
      </c>
      <c r="H13" s="37">
        <v>19.073031319999995</v>
      </c>
      <c r="I13" s="37">
        <v>311.12403192902968</v>
      </c>
      <c r="J13" s="87">
        <v>100</v>
      </c>
      <c r="K13" s="10"/>
    </row>
    <row r="14" spans="1:14" x14ac:dyDescent="0.2">
      <c r="A14" s="7"/>
      <c r="B14" s="88" t="s">
        <v>225</v>
      </c>
      <c r="C14" s="89">
        <v>0</v>
      </c>
      <c r="D14" s="90">
        <v>109.76872996999998</v>
      </c>
      <c r="E14" s="89" t="s">
        <v>93</v>
      </c>
      <c r="F14" s="89">
        <v>63.63313056616051</v>
      </c>
      <c r="G14" s="89">
        <v>0</v>
      </c>
      <c r="H14" s="90">
        <v>11.350412090000003</v>
      </c>
      <c r="I14" s="40" t="s">
        <v>93</v>
      </c>
      <c r="J14" s="40">
        <v>59.510268187406332</v>
      </c>
      <c r="K14" s="10"/>
    </row>
    <row r="15" spans="1:14" x14ac:dyDescent="0.2">
      <c r="A15" s="7"/>
      <c r="B15" s="88" t="s">
        <v>226</v>
      </c>
      <c r="C15" s="89">
        <v>0</v>
      </c>
      <c r="D15" s="90">
        <v>11.89912086</v>
      </c>
      <c r="E15" s="89" t="s">
        <v>93</v>
      </c>
      <c r="F15" s="89">
        <v>6.8979418046819214</v>
      </c>
      <c r="G15" s="89">
        <v>0</v>
      </c>
      <c r="H15" s="90">
        <v>0</v>
      </c>
      <c r="I15" s="40" t="s">
        <v>93</v>
      </c>
      <c r="J15" s="40">
        <v>0</v>
      </c>
      <c r="K15" s="10"/>
    </row>
    <row r="16" spans="1:14" x14ac:dyDescent="0.2">
      <c r="A16" s="7"/>
      <c r="B16" s="88" t="s">
        <v>227</v>
      </c>
      <c r="C16" s="89">
        <v>4.5435842000000024</v>
      </c>
      <c r="D16" s="90">
        <v>9.5383679300000033</v>
      </c>
      <c r="E16" s="89">
        <v>109.93047581246537</v>
      </c>
      <c r="F16" s="89">
        <v>5.5294090770991957</v>
      </c>
      <c r="G16" s="89">
        <v>0.67037484000000003</v>
      </c>
      <c r="H16" s="90">
        <v>1.3411203700000001</v>
      </c>
      <c r="I16" s="40">
        <v>100.05529592966229</v>
      </c>
      <c r="J16" s="40">
        <v>7.0315009056462889</v>
      </c>
      <c r="K16" s="10"/>
    </row>
    <row r="17" spans="1:11" x14ac:dyDescent="0.2">
      <c r="A17" s="7"/>
      <c r="B17" s="88" t="s">
        <v>228</v>
      </c>
      <c r="C17" s="89">
        <v>4.5686616299999976</v>
      </c>
      <c r="D17" s="90">
        <v>7.0653479099999981</v>
      </c>
      <c r="E17" s="89">
        <v>54.648089138525279</v>
      </c>
      <c r="F17" s="89">
        <v>4.0957949151388844</v>
      </c>
      <c r="G17" s="89">
        <v>0.45710794000000005</v>
      </c>
      <c r="H17" s="90">
        <v>0.59397705999999995</v>
      </c>
      <c r="I17" s="40">
        <v>29.94240703847759</v>
      </c>
      <c r="J17" s="40">
        <v>3.1142247398144582</v>
      </c>
      <c r="K17" s="10"/>
    </row>
    <row r="18" spans="1:11" x14ac:dyDescent="0.2">
      <c r="A18" s="7"/>
      <c r="B18" s="88" t="s">
        <v>229</v>
      </c>
      <c r="C18" s="89">
        <v>4.4623253999999992</v>
      </c>
      <c r="D18" s="90">
        <v>5.1853618699999977</v>
      </c>
      <c r="E18" s="89">
        <v>16.203131891726198</v>
      </c>
      <c r="F18" s="89">
        <v>3.0059636200280271</v>
      </c>
      <c r="G18" s="89">
        <v>1.1512636800000002</v>
      </c>
      <c r="H18" s="90">
        <v>1.6622308700000001</v>
      </c>
      <c r="I18" s="40">
        <v>44.383159034427266</v>
      </c>
      <c r="J18" s="40">
        <v>8.7150848866744308</v>
      </c>
      <c r="K18" s="10"/>
    </row>
    <row r="19" spans="1:11" x14ac:dyDescent="0.2">
      <c r="A19" s="7"/>
      <c r="B19" s="88" t="s">
        <v>230</v>
      </c>
      <c r="C19" s="89">
        <v>4.3991750699999992</v>
      </c>
      <c r="D19" s="90">
        <v>4.760154309999999</v>
      </c>
      <c r="E19" s="89">
        <v>8.2056120580807033</v>
      </c>
      <c r="F19" s="89">
        <v>2.7594700312747156</v>
      </c>
      <c r="G19" s="89">
        <v>0.40746502000000001</v>
      </c>
      <c r="H19" s="90">
        <v>0.37371126999999998</v>
      </c>
      <c r="I19" s="40">
        <v>-8.2838399232405315</v>
      </c>
      <c r="J19" s="40">
        <v>1.9593700850694145</v>
      </c>
      <c r="K19" s="10"/>
    </row>
    <row r="20" spans="1:11" x14ac:dyDescent="0.2">
      <c r="A20" s="7"/>
      <c r="B20" s="88" t="s">
        <v>231</v>
      </c>
      <c r="C20" s="89">
        <v>2.6856771900000007</v>
      </c>
      <c r="D20" s="90">
        <v>3.5959083699999996</v>
      </c>
      <c r="E20" s="89">
        <v>33.892054614352162</v>
      </c>
      <c r="F20" s="89">
        <v>2.0845545618929555</v>
      </c>
      <c r="G20" s="89">
        <v>0.35817313000000001</v>
      </c>
      <c r="H20" s="90">
        <v>0.82424818000000022</v>
      </c>
      <c r="I20" s="40">
        <v>130.1256322605775</v>
      </c>
      <c r="J20" s="40">
        <v>4.3215373905231989</v>
      </c>
      <c r="K20" s="10"/>
    </row>
    <row r="21" spans="1:11" x14ac:dyDescent="0.2">
      <c r="A21" s="7"/>
      <c r="B21" s="88" t="s">
        <v>232</v>
      </c>
      <c r="C21" s="89">
        <v>1.4435849200000002</v>
      </c>
      <c r="D21" s="90">
        <v>1.4631908399999989</v>
      </c>
      <c r="E21" s="89">
        <v>1.358141092246834</v>
      </c>
      <c r="F21" s="89">
        <v>0.84821436660856375</v>
      </c>
      <c r="G21" s="89">
        <v>0.20126195000000005</v>
      </c>
      <c r="H21" s="90">
        <v>0.19456065999999991</v>
      </c>
      <c r="I21" s="40">
        <v>-3.3296358303197104</v>
      </c>
      <c r="J21" s="40">
        <v>1.0200825277101258</v>
      </c>
      <c r="K21" s="10"/>
    </row>
    <row r="22" spans="1:11" x14ac:dyDescent="0.2">
      <c r="A22" s="7"/>
      <c r="B22" s="88" t="s">
        <v>233</v>
      </c>
      <c r="C22" s="89">
        <v>1.2015330799999999</v>
      </c>
      <c r="D22" s="90">
        <v>1.2165925000000002</v>
      </c>
      <c r="E22" s="89">
        <v>1.2533504279383045</v>
      </c>
      <c r="F22" s="89">
        <v>0.70526086454192816</v>
      </c>
      <c r="G22" s="89">
        <v>0.10624816000000001</v>
      </c>
      <c r="H22" s="90">
        <v>6.8615999999999996E-2</v>
      </c>
      <c r="I22" s="40">
        <v>-35.419116905177475</v>
      </c>
      <c r="J22" s="40">
        <v>0.35975403620319757</v>
      </c>
      <c r="K22" s="10"/>
    </row>
    <row r="23" spans="1:11" x14ac:dyDescent="0.2">
      <c r="A23" s="7"/>
      <c r="B23" s="88" t="s">
        <v>234</v>
      </c>
      <c r="C23" s="89">
        <v>0.7673966000000001</v>
      </c>
      <c r="D23" s="90">
        <v>0.98952636999999977</v>
      </c>
      <c r="E23" s="89">
        <v>28.945889257262756</v>
      </c>
      <c r="F23" s="89">
        <v>0.57363021980920947</v>
      </c>
      <c r="G23" s="89">
        <v>3.6804999999999997E-2</v>
      </c>
      <c r="H23" s="90">
        <v>0.46856637000000012</v>
      </c>
      <c r="I23" s="40"/>
      <c r="J23" s="40">
        <v>2.4566958557272494</v>
      </c>
      <c r="K23" s="10"/>
    </row>
    <row r="24" spans="1:11" x14ac:dyDescent="0.2">
      <c r="A24" s="7"/>
      <c r="B24" s="88" t="s">
        <v>235</v>
      </c>
      <c r="C24" s="89">
        <v>0.68794789000000045</v>
      </c>
      <c r="D24" s="90">
        <v>0.91307053999999988</v>
      </c>
      <c r="E24" s="89">
        <v>32.723793948986348</v>
      </c>
      <c r="F24" s="89">
        <v>0.52930863738529133</v>
      </c>
      <c r="G24" s="89">
        <v>8.7229780000000007E-2</v>
      </c>
      <c r="H24" s="90">
        <v>9.4456310000000002E-2</v>
      </c>
      <c r="I24" s="40">
        <v>8.2844757833849805</v>
      </c>
      <c r="J24" s="40">
        <v>0.4952349126641083</v>
      </c>
      <c r="K24" s="10"/>
    </row>
    <row r="25" spans="1:11" x14ac:dyDescent="0.2">
      <c r="A25" s="7"/>
      <c r="B25" s="88" t="s">
        <v>236</v>
      </c>
      <c r="C25" s="89">
        <v>0.94440358999999985</v>
      </c>
      <c r="D25" s="90">
        <v>0.76213838999999994</v>
      </c>
      <c r="E25" s="89">
        <v>-19.299503086387038</v>
      </c>
      <c r="F25" s="89">
        <v>0.44181299805151941</v>
      </c>
      <c r="G25" s="89">
        <v>9.6262460000000008E-2</v>
      </c>
      <c r="H25" s="90">
        <v>0.10493012999999998</v>
      </c>
      <c r="I25" s="40">
        <v>9.0042057932032691</v>
      </c>
      <c r="J25" s="40">
        <v>0.5501492040752336</v>
      </c>
      <c r="K25" s="10"/>
    </row>
    <row r="26" spans="1:11" x14ac:dyDescent="0.2">
      <c r="A26" s="7"/>
      <c r="B26" s="88" t="s">
        <v>237</v>
      </c>
      <c r="C26" s="89">
        <v>1.7677999999999999E-2</v>
      </c>
      <c r="D26" s="90">
        <v>0.70682059000000008</v>
      </c>
      <c r="E26" s="89"/>
      <c r="F26" s="89">
        <v>0.40974516970919661</v>
      </c>
      <c r="G26" s="89">
        <v>0</v>
      </c>
      <c r="H26" s="90">
        <v>0.70430283000000005</v>
      </c>
      <c r="I26" s="40" t="s">
        <v>93</v>
      </c>
      <c r="J26" s="40">
        <v>3.6926633117907568</v>
      </c>
      <c r="K26" s="10"/>
    </row>
    <row r="27" spans="1:11" x14ac:dyDescent="0.2">
      <c r="A27" s="7"/>
      <c r="B27" s="88" t="s">
        <v>238</v>
      </c>
      <c r="C27" s="89">
        <v>0</v>
      </c>
      <c r="D27" s="90">
        <v>0.5741385</v>
      </c>
      <c r="E27" s="89" t="s">
        <v>93</v>
      </c>
      <c r="F27" s="89">
        <v>0.33282912304391632</v>
      </c>
      <c r="G27" s="89">
        <v>0</v>
      </c>
      <c r="H27" s="90">
        <v>0</v>
      </c>
      <c r="I27" s="40" t="s">
        <v>93</v>
      </c>
      <c r="J27" s="40">
        <v>0</v>
      </c>
      <c r="K27" s="10"/>
    </row>
    <row r="28" spans="1:11" x14ac:dyDescent="0.2">
      <c r="A28" s="7"/>
      <c r="B28" s="88" t="s">
        <v>239</v>
      </c>
      <c r="C28" s="89">
        <v>0.21163657999999996</v>
      </c>
      <c r="D28" s="90">
        <v>0.53674112000000018</v>
      </c>
      <c r="E28" s="89">
        <v>153.61453109854654</v>
      </c>
      <c r="F28" s="89">
        <v>0.31114979446807611</v>
      </c>
      <c r="G28" s="89">
        <v>6.8026329999999996E-2</v>
      </c>
      <c r="H28" s="90">
        <v>4.4898349999999997E-2</v>
      </c>
      <c r="I28" s="40">
        <v>-33.998570847493902</v>
      </c>
      <c r="J28" s="40">
        <v>0.23540227689407478</v>
      </c>
      <c r="K28" s="10"/>
    </row>
    <row r="29" spans="1:11" x14ac:dyDescent="0.2">
      <c r="A29" s="7"/>
      <c r="B29" s="88" t="s">
        <v>240</v>
      </c>
      <c r="C29" s="89">
        <v>0</v>
      </c>
      <c r="D29" s="90">
        <v>0.53</v>
      </c>
      <c r="E29" s="89" t="s">
        <v>93</v>
      </c>
      <c r="F29" s="89">
        <v>0.30724195505662077</v>
      </c>
      <c r="G29" s="89">
        <v>0</v>
      </c>
      <c r="H29" s="90">
        <v>0</v>
      </c>
      <c r="I29" s="40" t="s">
        <v>93</v>
      </c>
      <c r="J29" s="40">
        <v>0</v>
      </c>
      <c r="K29" s="10"/>
    </row>
    <row r="30" spans="1:11" x14ac:dyDescent="0.2">
      <c r="A30" s="7"/>
      <c r="B30" s="88" t="s">
        <v>241</v>
      </c>
      <c r="C30" s="89">
        <v>0.39534284000000003</v>
      </c>
      <c r="D30" s="90">
        <v>0.51405018999999996</v>
      </c>
      <c r="E30" s="89">
        <v>30.026432248020463</v>
      </c>
      <c r="F30" s="89">
        <v>0.29799582145816478</v>
      </c>
      <c r="G30" s="89">
        <v>0</v>
      </c>
      <c r="H30" s="90">
        <v>0.19761298000000002</v>
      </c>
      <c r="I30" s="40" t="s">
        <v>93</v>
      </c>
      <c r="J30" s="40">
        <v>1.0360858569596272</v>
      </c>
      <c r="K30" s="10"/>
    </row>
    <row r="31" spans="1:11" x14ac:dyDescent="0.2">
      <c r="A31" s="7"/>
      <c r="B31" s="88" t="s">
        <v>242</v>
      </c>
      <c r="C31" s="89">
        <v>0.73251496000000005</v>
      </c>
      <c r="D31" s="90">
        <v>0.49778285999999994</v>
      </c>
      <c r="E31" s="89">
        <v>-32.044683428717981</v>
      </c>
      <c r="F31" s="89">
        <v>0.28856562094353988</v>
      </c>
      <c r="G31" s="89">
        <v>0.10923446000000001</v>
      </c>
      <c r="H31" s="90">
        <v>2.0403399999999999E-2</v>
      </c>
      <c r="I31" s="40">
        <v>-81.321462110033764</v>
      </c>
      <c r="J31" s="40">
        <v>0.10697512974041509</v>
      </c>
      <c r="K31" s="10"/>
    </row>
    <row r="32" spans="1:11" x14ac:dyDescent="0.2">
      <c r="A32" s="7"/>
      <c r="B32" s="88" t="s">
        <v>243</v>
      </c>
      <c r="C32" s="89">
        <v>0.12942222999999997</v>
      </c>
      <c r="D32" s="90">
        <v>0.44135818999999998</v>
      </c>
      <c r="E32" s="89">
        <v>241.02193263089356</v>
      </c>
      <c r="F32" s="89">
        <v>0.25585613806764429</v>
      </c>
      <c r="G32" s="89">
        <v>1.5942E-3</v>
      </c>
      <c r="H32" s="90">
        <v>1.3904789999999998E-2</v>
      </c>
      <c r="I32" s="40"/>
      <c r="J32" s="40">
        <v>7.2902884532147882E-2</v>
      </c>
      <c r="K32" s="10"/>
    </row>
    <row r="33" spans="1:11" x14ac:dyDescent="0.2">
      <c r="A33" s="7"/>
      <c r="B33" s="88" t="s">
        <v>244</v>
      </c>
      <c r="C33" s="89">
        <v>0.18574654999999998</v>
      </c>
      <c r="D33" s="90">
        <v>0.43363781999999995</v>
      </c>
      <c r="E33" s="89">
        <v>133.45672907518335</v>
      </c>
      <c r="F33" s="89">
        <v>0.25138062566658675</v>
      </c>
      <c r="G33" s="89">
        <v>0</v>
      </c>
      <c r="H33" s="90">
        <v>0</v>
      </c>
      <c r="I33" s="40" t="s">
        <v>93</v>
      </c>
      <c r="J33" s="40">
        <v>0</v>
      </c>
      <c r="K33" s="10"/>
    </row>
    <row r="34" spans="1:11" x14ac:dyDescent="0.2">
      <c r="A34" s="7"/>
      <c r="B34" s="88" t="s">
        <v>245</v>
      </c>
      <c r="C34" s="89">
        <v>0</v>
      </c>
      <c r="D34" s="90">
        <v>0.40547714000000001</v>
      </c>
      <c r="E34" s="89" t="s">
        <v>93</v>
      </c>
      <c r="F34" s="89">
        <v>0.23505582872522099</v>
      </c>
      <c r="G34" s="89">
        <v>0</v>
      </c>
      <c r="H34" s="90">
        <v>0</v>
      </c>
      <c r="I34" s="40" t="s">
        <v>93</v>
      </c>
      <c r="J34" s="40">
        <v>0</v>
      </c>
      <c r="K34" s="10"/>
    </row>
    <row r="35" spans="1:11" x14ac:dyDescent="0.2">
      <c r="A35" s="7"/>
      <c r="B35" s="88" t="s">
        <v>246</v>
      </c>
      <c r="C35" s="89">
        <v>0.1746527600000001</v>
      </c>
      <c r="D35" s="90">
        <v>0.32232411000000011</v>
      </c>
      <c r="E35" s="89">
        <v>84.551397870838073</v>
      </c>
      <c r="F35" s="89">
        <v>0.18685186739299117</v>
      </c>
      <c r="G35" s="89">
        <v>3.2353230000000004E-2</v>
      </c>
      <c r="H35" s="90">
        <v>5.1700139999999999E-2</v>
      </c>
      <c r="I35" s="40">
        <v>59.799006157963184</v>
      </c>
      <c r="J35" s="40">
        <v>0.27106409638087886</v>
      </c>
      <c r="K35" s="10"/>
    </row>
    <row r="36" spans="1:11" x14ac:dyDescent="0.2">
      <c r="A36" s="7"/>
      <c r="B36" s="88" t="s">
        <v>247</v>
      </c>
      <c r="C36" s="89">
        <v>0.53341855999999999</v>
      </c>
      <c r="D36" s="90">
        <v>0.27945337000000003</v>
      </c>
      <c r="E36" s="89">
        <v>-47.610864908787562</v>
      </c>
      <c r="F36" s="89">
        <v>0.16199962216219096</v>
      </c>
      <c r="G36" s="89">
        <v>0</v>
      </c>
      <c r="H36" s="90">
        <v>5.2058279999999998E-2</v>
      </c>
      <c r="I36" s="40" t="s">
        <v>93</v>
      </c>
      <c r="J36" s="40">
        <v>0.27294182621831931</v>
      </c>
      <c r="K36" s="10"/>
    </row>
    <row r="37" spans="1:11" x14ac:dyDescent="0.2">
      <c r="A37" s="7"/>
      <c r="B37" s="88" t="s">
        <v>248</v>
      </c>
      <c r="C37" s="89">
        <v>0.29900510999999996</v>
      </c>
      <c r="D37" s="90">
        <v>0.2755609</v>
      </c>
      <c r="E37" s="89">
        <v>-7.8407389091109447</v>
      </c>
      <c r="F37" s="89">
        <v>0.15974315028898484</v>
      </c>
      <c r="G37" s="89">
        <v>0</v>
      </c>
      <c r="H37" s="90">
        <v>3.61456E-2</v>
      </c>
      <c r="I37" s="40" t="s">
        <v>93</v>
      </c>
      <c r="J37" s="40">
        <v>0.18951156422680276</v>
      </c>
      <c r="K37" s="10"/>
    </row>
    <row r="38" spans="1:11" x14ac:dyDescent="0.2">
      <c r="A38" s="7"/>
      <c r="B38" s="88" t="s">
        <v>249</v>
      </c>
      <c r="C38" s="89">
        <v>0.18859848000000001</v>
      </c>
      <c r="D38" s="90">
        <v>0.27365519999999999</v>
      </c>
      <c r="E38" s="89">
        <v>45.099366654492634</v>
      </c>
      <c r="F38" s="89">
        <v>0.15863841256492558</v>
      </c>
      <c r="G38" s="89">
        <v>3.0404500000000001E-2</v>
      </c>
      <c r="H38" s="90">
        <v>4.257027E-2</v>
      </c>
      <c r="I38" s="40">
        <v>40.013057277705613</v>
      </c>
      <c r="J38" s="40">
        <v>0.22319614163984927</v>
      </c>
      <c r="K38" s="10"/>
    </row>
    <row r="39" spans="1:11" x14ac:dyDescent="0.2">
      <c r="A39" s="7"/>
      <c r="B39" s="88" t="s">
        <v>250</v>
      </c>
      <c r="C39" s="89">
        <v>0.15307932000000007</v>
      </c>
      <c r="D39" s="90">
        <v>0.2478197899999999</v>
      </c>
      <c r="E39" s="89">
        <v>61.889790208108963</v>
      </c>
      <c r="F39" s="89">
        <v>0.14366157883268144</v>
      </c>
      <c r="G39" s="89">
        <v>1.11772E-2</v>
      </c>
      <c r="H39" s="90">
        <v>4.8741609999999991E-2</v>
      </c>
      <c r="I39" s="40">
        <v>336.08068210285217</v>
      </c>
      <c r="J39" s="40">
        <v>0.25555250857733092</v>
      </c>
      <c r="K39" s="10"/>
    </row>
    <row r="40" spans="1:11" x14ac:dyDescent="0.2">
      <c r="A40" s="7"/>
      <c r="B40" s="88" t="s">
        <v>251</v>
      </c>
      <c r="C40" s="89">
        <v>0.29087115999999996</v>
      </c>
      <c r="D40" s="90">
        <v>0.24557931000000002</v>
      </c>
      <c r="E40" s="89">
        <v>-15.571103714785595</v>
      </c>
      <c r="F40" s="89">
        <v>0.14236276853935081</v>
      </c>
      <c r="G40" s="89">
        <v>4.3619829999999998E-2</v>
      </c>
      <c r="H40" s="90">
        <v>2.8299100000000001E-2</v>
      </c>
      <c r="I40" s="40">
        <v>-35.123314327451524</v>
      </c>
      <c r="J40" s="40">
        <v>0.14837232490844571</v>
      </c>
      <c r="K40" s="10"/>
    </row>
    <row r="41" spans="1:11" x14ac:dyDescent="0.2">
      <c r="A41" s="7"/>
      <c r="B41" s="88" t="s">
        <v>252</v>
      </c>
      <c r="C41" s="89">
        <v>0.12514409999999998</v>
      </c>
      <c r="D41" s="90">
        <v>0.24198817999999997</v>
      </c>
      <c r="E41" s="89">
        <v>93.36762979637075</v>
      </c>
      <c r="F41" s="89">
        <v>0.14028098400715744</v>
      </c>
      <c r="G41" s="89">
        <v>8.8177200000000011E-3</v>
      </c>
      <c r="H41" s="90">
        <v>2.4927600000000001E-2</v>
      </c>
      <c r="I41" s="40">
        <v>182.698928974837</v>
      </c>
      <c r="J41" s="40">
        <v>0.13069553329921343</v>
      </c>
      <c r="K41" s="10"/>
    </row>
    <row r="42" spans="1:11" x14ac:dyDescent="0.2">
      <c r="A42" s="7"/>
      <c r="B42" s="88" t="s">
        <v>253</v>
      </c>
      <c r="C42" s="89">
        <v>0.12437676999999998</v>
      </c>
      <c r="D42" s="90">
        <v>0.21415844999999994</v>
      </c>
      <c r="E42" s="89">
        <v>72.185248097373787</v>
      </c>
      <c r="F42" s="89">
        <v>0.1241480393771614</v>
      </c>
      <c r="G42" s="89">
        <v>3.51997E-2</v>
      </c>
      <c r="H42" s="90">
        <v>3.8644959999999999E-2</v>
      </c>
      <c r="I42" s="40">
        <v>9.7877538729023161</v>
      </c>
      <c r="J42" s="40">
        <v>0.20261572139021691</v>
      </c>
      <c r="K42" s="10"/>
    </row>
    <row r="43" spans="1:11" x14ac:dyDescent="0.2">
      <c r="A43" s="7"/>
      <c r="B43" s="88" t="s">
        <v>254</v>
      </c>
      <c r="C43" s="89">
        <v>0.11148424</v>
      </c>
      <c r="D43" s="90">
        <v>0.21080316999999998</v>
      </c>
      <c r="E43" s="89">
        <v>89.087865692944575</v>
      </c>
      <c r="F43" s="89">
        <v>0.12220297751496827</v>
      </c>
      <c r="G43" s="89">
        <v>0</v>
      </c>
      <c r="H43" s="90">
        <v>3.781089E-2</v>
      </c>
      <c r="I43" s="40" t="s">
        <v>93</v>
      </c>
      <c r="J43" s="40">
        <v>0.19824268814759125</v>
      </c>
      <c r="K43" s="10"/>
    </row>
    <row r="44" spans="1:11" x14ac:dyDescent="0.2">
      <c r="A44" s="7"/>
      <c r="B44" s="88" t="s">
        <v>44</v>
      </c>
      <c r="C44" s="89">
        <v>7.8351332299999399</v>
      </c>
      <c r="D44" s="90">
        <v>8.3936238300005073</v>
      </c>
      <c r="E44" s="89">
        <v>7.1280293979196552</v>
      </c>
      <c r="F44" s="89">
        <v>4.8657988595079189</v>
      </c>
      <c r="G44" s="89">
        <v>0.72662106000000337</v>
      </c>
      <c r="H44" s="90">
        <v>0.65418120999998663</v>
      </c>
      <c r="I44" s="40">
        <v>-9.969412392205701</v>
      </c>
      <c r="J44" s="40">
        <v>3.429875403780267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4" t="s">
        <v>168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1"/>
      <c r="E47" s="30"/>
    </row>
    <row r="48" spans="1:11" x14ac:dyDescent="0.2">
      <c r="B48" s="30"/>
      <c r="C48" s="30"/>
      <c r="D48" s="91"/>
      <c r="E48" s="30"/>
    </row>
    <row r="49" spans="3:4" x14ac:dyDescent="0.2">
      <c r="C49" s="30"/>
      <c r="D49" s="91"/>
    </row>
    <row r="50" spans="3:4" x14ac:dyDescent="0.2">
      <c r="C50" s="30"/>
      <c r="D50" s="91"/>
    </row>
    <row r="51" spans="3:4" x14ac:dyDescent="0.2">
      <c r="C51" s="30"/>
      <c r="D51" s="91"/>
    </row>
    <row r="52" spans="3:4" x14ac:dyDescent="0.2">
      <c r="C52" s="30"/>
      <c r="D52" s="91"/>
    </row>
    <row r="53" spans="3:4" x14ac:dyDescent="0.2">
      <c r="C53" s="30"/>
      <c r="D53" s="91"/>
    </row>
    <row r="54" spans="3:4" x14ac:dyDescent="0.2">
      <c r="C54" s="30"/>
      <c r="D54" s="91"/>
    </row>
    <row r="55" spans="3:4" x14ac:dyDescent="0.2">
      <c r="C55" s="30"/>
      <c r="D55" s="91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topLeftCell="A4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3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9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33" t="s">
        <v>42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</row>
    <row r="11" spans="1:16" x14ac:dyDescent="0.2">
      <c r="A11" s="47"/>
      <c r="B11" s="52"/>
      <c r="C11" s="120">
        <v>2019</v>
      </c>
      <c r="D11" s="120">
        <v>2020</v>
      </c>
      <c r="E11" s="120">
        <v>2021</v>
      </c>
      <c r="F11" s="115">
        <v>2022</v>
      </c>
      <c r="G11" s="120" t="s">
        <v>171</v>
      </c>
      <c r="H11" s="53" t="s">
        <v>173</v>
      </c>
      <c r="I11" s="127"/>
      <c r="J11" s="127"/>
      <c r="K11" s="127"/>
      <c r="L11" s="50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4"/>
      <c r="O12" s="46"/>
      <c r="P12" s="84"/>
    </row>
    <row r="13" spans="1:16" x14ac:dyDescent="0.2">
      <c r="A13" s="47"/>
      <c r="B13" s="55" t="s">
        <v>5</v>
      </c>
      <c r="C13" s="56">
        <v>180.04812999999999</v>
      </c>
      <c r="D13" s="56">
        <v>157.787677</v>
      </c>
      <c r="E13" s="56">
        <v>195.97669099999999</v>
      </c>
      <c r="F13" s="56">
        <v>223.40290200000001</v>
      </c>
      <c r="G13" s="56">
        <v>237.603836</v>
      </c>
      <c r="H13" s="56">
        <v>314.66106100000002</v>
      </c>
      <c r="I13" s="56">
        <v>32.430968412479679</v>
      </c>
      <c r="J13" s="56">
        <v>132.43096841247967</v>
      </c>
      <c r="K13" s="56">
        <v>6.3566470591326363</v>
      </c>
      <c r="L13" s="50"/>
      <c r="M13" s="85"/>
      <c r="N13" s="46">
        <v>1</v>
      </c>
      <c r="O13" s="46"/>
      <c r="P13" s="84"/>
    </row>
    <row r="14" spans="1:16" x14ac:dyDescent="0.2">
      <c r="A14" s="47"/>
      <c r="B14" s="55" t="s">
        <v>6</v>
      </c>
      <c r="C14" s="56">
        <v>214.76557</v>
      </c>
      <c r="D14" s="56">
        <v>207.57695000000001</v>
      </c>
      <c r="E14" s="56">
        <v>232.2448</v>
      </c>
      <c r="F14" s="56">
        <v>426.718479</v>
      </c>
      <c r="G14" s="56">
        <v>323.95472699999999</v>
      </c>
      <c r="H14" s="56">
        <v>411.74659200000002</v>
      </c>
      <c r="I14" s="56">
        <v>27.100041358556879</v>
      </c>
      <c r="J14" s="56">
        <v>127.10004135855688</v>
      </c>
      <c r="K14" s="56">
        <v>-24.082329933501669</v>
      </c>
      <c r="L14" s="50"/>
      <c r="M14" s="84"/>
      <c r="N14" s="46">
        <v>1</v>
      </c>
      <c r="O14" s="46"/>
      <c r="P14" s="84"/>
    </row>
    <row r="15" spans="1:16" x14ac:dyDescent="0.2">
      <c r="A15" s="47"/>
      <c r="B15" s="55" t="s">
        <v>7</v>
      </c>
      <c r="C15" s="56">
        <v>192.040965</v>
      </c>
      <c r="D15" s="56">
        <v>199.35464300000001</v>
      </c>
      <c r="E15" s="56">
        <v>312.09129100000001</v>
      </c>
      <c r="F15" s="56">
        <v>385.67220300000002</v>
      </c>
      <c r="G15" s="56">
        <v>333.39523200000002</v>
      </c>
      <c r="H15" s="56">
        <v>443.33704899999998</v>
      </c>
      <c r="I15" s="56">
        <v>32.976421510431187</v>
      </c>
      <c r="J15" s="56">
        <v>132.97642151043118</v>
      </c>
      <c r="K15" s="56">
        <v>-13.554767648110744</v>
      </c>
      <c r="L15" s="50"/>
      <c r="M15" s="84"/>
      <c r="N15" s="46">
        <v>1</v>
      </c>
      <c r="O15" s="46"/>
      <c r="P15" s="84"/>
    </row>
    <row r="16" spans="1:16" x14ac:dyDescent="0.2">
      <c r="A16" s="47"/>
      <c r="B16" s="55" t="s">
        <v>8</v>
      </c>
      <c r="C16" s="56">
        <v>216.92753500000001</v>
      </c>
      <c r="D16" s="56">
        <v>173.62583900000001</v>
      </c>
      <c r="E16" s="56">
        <v>266.75885399999999</v>
      </c>
      <c r="F16" s="56">
        <v>364.57881300000003</v>
      </c>
      <c r="G16" s="56">
        <v>296.332224</v>
      </c>
      <c r="H16" s="56">
        <v>444.84932500000002</v>
      </c>
      <c r="I16" s="56">
        <v>50.118444425402764</v>
      </c>
      <c r="J16" s="56">
        <v>150.11844442540277</v>
      </c>
      <c r="K16" s="56">
        <v>-18.719296505033068</v>
      </c>
      <c r="L16" s="50"/>
      <c r="M16" s="84"/>
      <c r="N16" s="46">
        <v>1</v>
      </c>
      <c r="O16" s="46"/>
      <c r="P16" s="84"/>
    </row>
    <row r="17" spans="1:31" x14ac:dyDescent="0.2">
      <c r="A17" s="47"/>
      <c r="B17" s="55" t="s">
        <v>9</v>
      </c>
      <c r="C17" s="56">
        <v>230.270622</v>
      </c>
      <c r="D17" s="56">
        <v>183.85105100000001</v>
      </c>
      <c r="E17" s="56">
        <v>235.420141</v>
      </c>
      <c r="F17" s="56">
        <v>364.48003</v>
      </c>
      <c r="G17" s="56">
        <v>362.19810899999999</v>
      </c>
      <c r="H17" s="56">
        <v>437.57183600000002</v>
      </c>
      <c r="I17" s="56">
        <v>20.810082970366928</v>
      </c>
      <c r="J17" s="56">
        <v>120.81008297036692</v>
      </c>
      <c r="K17" s="56">
        <v>-0.62607572766057995</v>
      </c>
      <c r="L17" s="50"/>
      <c r="M17" s="84"/>
      <c r="N17" s="46">
        <v>1</v>
      </c>
      <c r="O17" s="46"/>
      <c r="P17" s="84"/>
    </row>
    <row r="18" spans="1:31" x14ac:dyDescent="0.2">
      <c r="A18" s="47"/>
      <c r="B18" s="55" t="s">
        <v>10</v>
      </c>
      <c r="C18" s="56">
        <v>202.71634900000001</v>
      </c>
      <c r="D18" s="56">
        <v>160.89318800000001</v>
      </c>
      <c r="E18" s="56">
        <v>224.71570700000001</v>
      </c>
      <c r="F18" s="56">
        <v>327.651589</v>
      </c>
      <c r="G18" s="56">
        <v>308.21279500000003</v>
      </c>
      <c r="H18" s="56">
        <v>381.60123299999998</v>
      </c>
      <c r="I18" s="56">
        <v>23.810964110039599</v>
      </c>
      <c r="J18" s="56">
        <v>123.81096411003961</v>
      </c>
      <c r="K18" s="56">
        <v>-5.9327635368189746</v>
      </c>
      <c r="L18" s="50"/>
      <c r="M18" s="84"/>
      <c r="N18" s="46">
        <v>1</v>
      </c>
      <c r="O18" s="46"/>
      <c r="P18" s="84"/>
    </row>
    <row r="19" spans="1:31" x14ac:dyDescent="0.2">
      <c r="A19" s="47"/>
      <c r="B19" s="55" t="s">
        <v>11</v>
      </c>
      <c r="C19" s="56">
        <v>223.063571</v>
      </c>
      <c r="D19" s="56">
        <v>183.05485200000001</v>
      </c>
      <c r="E19" s="56">
        <v>269.68181700000002</v>
      </c>
      <c r="F19" s="56">
        <v>297.60101700000001</v>
      </c>
      <c r="G19" s="56">
        <v>392.78258499999998</v>
      </c>
      <c r="H19" s="56">
        <v>437.84137500000003</v>
      </c>
      <c r="I19" s="56">
        <v>11.471687320353086</v>
      </c>
      <c r="J19" s="56">
        <v>111.47168732035308</v>
      </c>
      <c r="K19" s="56">
        <v>31.982944466886675</v>
      </c>
      <c r="L19" s="50"/>
      <c r="M19" s="84"/>
      <c r="N19" s="46">
        <v>1</v>
      </c>
      <c r="O19" s="46"/>
      <c r="P19" s="84"/>
    </row>
    <row r="20" spans="1:31" x14ac:dyDescent="0.2">
      <c r="A20" s="47"/>
      <c r="B20" s="55" t="s">
        <v>12</v>
      </c>
      <c r="C20" s="56">
        <v>214.37573800000001</v>
      </c>
      <c r="D20" s="56">
        <v>182.27869000000001</v>
      </c>
      <c r="E20" s="56">
        <v>331.87393400000002</v>
      </c>
      <c r="F20" s="56">
        <v>330.469426</v>
      </c>
      <c r="G20" s="56">
        <v>332.806242</v>
      </c>
      <c r="H20" s="56">
        <v>375.94083599999999</v>
      </c>
      <c r="I20" s="56">
        <v>12.960872891320353</v>
      </c>
      <c r="J20" s="56">
        <v>112.96087289132035</v>
      </c>
      <c r="K20" s="56">
        <v>0.70712018000720356</v>
      </c>
      <c r="L20" s="50"/>
      <c r="M20" s="84"/>
      <c r="N20" s="46">
        <v>1</v>
      </c>
      <c r="O20" s="46"/>
      <c r="P20" s="84"/>
    </row>
    <row r="21" spans="1:31" x14ac:dyDescent="0.2">
      <c r="A21" s="47"/>
      <c r="B21" s="55" t="s">
        <v>13</v>
      </c>
      <c r="C21" s="56">
        <v>188.63478699999999</v>
      </c>
      <c r="D21" s="56">
        <v>215.852778</v>
      </c>
      <c r="E21" s="56">
        <v>253.653177</v>
      </c>
      <c r="F21" s="56">
        <v>313.61672499999997</v>
      </c>
      <c r="G21" s="56">
        <v>335.41323399999999</v>
      </c>
      <c r="H21" s="56">
        <v>375.39094699999998</v>
      </c>
      <c r="I21" s="56">
        <v>11.9189432459901</v>
      </c>
      <c r="J21" s="56">
        <v>111.91894324599009</v>
      </c>
      <c r="K21" s="56">
        <v>6.9500467489417295</v>
      </c>
      <c r="L21" s="50"/>
      <c r="M21" s="84"/>
      <c r="N21" s="46">
        <v>1</v>
      </c>
      <c r="O21" s="46"/>
      <c r="P21" s="84"/>
    </row>
    <row r="22" spans="1:31" x14ac:dyDescent="0.2">
      <c r="A22" s="47"/>
      <c r="B22" s="55" t="s">
        <v>14</v>
      </c>
      <c r="C22" s="56">
        <v>203.09239299999999</v>
      </c>
      <c r="D22" s="56">
        <v>215.85727900000001</v>
      </c>
      <c r="E22" s="56">
        <v>307.57954000000001</v>
      </c>
      <c r="F22" s="56">
        <v>289.437907</v>
      </c>
      <c r="G22" s="56">
        <v>315.19872099999998</v>
      </c>
      <c r="H22" s="35">
        <v>404.90057200000001</v>
      </c>
      <c r="I22" s="35">
        <v>28.458824552146588</v>
      </c>
      <c r="J22" s="35">
        <v>128.45882455214658</v>
      </c>
      <c r="K22" s="35">
        <v>8.9002903133900801</v>
      </c>
      <c r="L22" s="50"/>
      <c r="M22" s="84"/>
      <c r="N22" s="46">
        <v>1</v>
      </c>
      <c r="O22" s="46"/>
      <c r="P22" s="84"/>
    </row>
    <row r="23" spans="1:31" x14ac:dyDescent="0.2">
      <c r="A23" s="47"/>
      <c r="B23" s="55" t="s">
        <v>15</v>
      </c>
      <c r="C23" s="56">
        <v>211.79650100000001</v>
      </c>
      <c r="D23" s="56">
        <v>225.877714</v>
      </c>
      <c r="E23" s="56">
        <v>357.81159300000002</v>
      </c>
      <c r="F23" s="56">
        <v>315.52347300000002</v>
      </c>
      <c r="G23" s="56">
        <v>337.69925799999999</v>
      </c>
      <c r="H23" s="56"/>
      <c r="I23" s="56" t="s">
        <v>93</v>
      </c>
      <c r="J23" s="56" t="s">
        <v>93</v>
      </c>
      <c r="K23" s="56" t="s">
        <v>93</v>
      </c>
      <c r="L23" s="50"/>
      <c r="M23" s="84"/>
      <c r="N23" s="46" t="s">
        <v>93</v>
      </c>
      <c r="O23" s="46"/>
      <c r="P23" s="84"/>
    </row>
    <row r="24" spans="1:31" x14ac:dyDescent="0.2">
      <c r="A24" s="47"/>
      <c r="B24" s="55" t="s">
        <v>16</v>
      </c>
      <c r="C24" s="56">
        <v>187.670028</v>
      </c>
      <c r="D24" s="56">
        <v>216.255708</v>
      </c>
      <c r="E24" s="56">
        <v>357.05404800000002</v>
      </c>
      <c r="F24" s="56">
        <v>337.03775400000001</v>
      </c>
      <c r="G24" s="56">
        <v>390.79821700000002</v>
      </c>
      <c r="H24" s="56"/>
      <c r="I24" s="56" t="s">
        <v>93</v>
      </c>
      <c r="J24" s="56" t="s">
        <v>93</v>
      </c>
      <c r="K24" s="56" t="s">
        <v>93</v>
      </c>
      <c r="L24" s="50"/>
      <c r="M24" s="84"/>
      <c r="N24" s="84" t="s">
        <v>93</v>
      </c>
      <c r="O24" s="84"/>
      <c r="P24" s="84"/>
    </row>
    <row r="25" spans="1:31" x14ac:dyDescent="0.2">
      <c r="A25" s="47"/>
      <c r="B25" s="57" t="s">
        <v>31</v>
      </c>
      <c r="C25" s="58">
        <v>2465.4021889999999</v>
      </c>
      <c r="D25" s="58">
        <v>2322.2663690000004</v>
      </c>
      <c r="E25" s="58">
        <v>3344.8615930000005</v>
      </c>
      <c r="F25" s="58">
        <v>3976.1903179999999</v>
      </c>
      <c r="G25" s="58">
        <v>3966.3951800000004</v>
      </c>
      <c r="H25" s="35">
        <v>4027.8408260000001</v>
      </c>
      <c r="I25" s="21"/>
      <c r="J25" s="21"/>
      <c r="K25" s="21"/>
      <c r="L25" s="50"/>
      <c r="M25" s="84"/>
      <c r="N25" s="84"/>
      <c r="O25" s="84"/>
      <c r="P25" s="84"/>
    </row>
    <row r="26" spans="1:31" ht="18.95" customHeight="1" x14ac:dyDescent="0.2">
      <c r="A26" s="47"/>
      <c r="B26" s="57" t="s">
        <v>17</v>
      </c>
      <c r="C26" s="58"/>
      <c r="D26" s="58">
        <v>-5.8057797076126239</v>
      </c>
      <c r="E26" s="58">
        <v>44.034363914951903</v>
      </c>
      <c r="F26" s="58">
        <v>18.874584416922357</v>
      </c>
      <c r="G26" s="58">
        <v>-0.24634479782462693</v>
      </c>
      <c r="H26" s="21"/>
      <c r="I26" s="21"/>
      <c r="J26" s="21"/>
      <c r="K26" s="21"/>
      <c r="L26" s="50"/>
      <c r="M26" s="84"/>
      <c r="N26" s="84"/>
      <c r="O26" s="84"/>
      <c r="P26" s="84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4"/>
      <c r="N27" s="84"/>
      <c r="O27" s="84"/>
      <c r="P27" s="84"/>
    </row>
    <row r="28" spans="1:31" ht="18.95" customHeight="1" x14ac:dyDescent="0.2">
      <c r="A28" s="47"/>
      <c r="B28" s="57" t="s">
        <v>18</v>
      </c>
      <c r="C28" s="58">
        <v>2065.9356600000001</v>
      </c>
      <c r="D28" s="58">
        <v>1880.1329470000001</v>
      </c>
      <c r="E28" s="58">
        <v>2629.9959520000007</v>
      </c>
      <c r="F28" s="58">
        <v>3323.6290909999998</v>
      </c>
      <c r="G28" s="58">
        <v>3237.8977050000003</v>
      </c>
      <c r="H28" s="35">
        <v>4027.8408260000001</v>
      </c>
      <c r="I28" s="35">
        <v>24.396790540360811</v>
      </c>
      <c r="J28" s="35">
        <v>124.39679054036081</v>
      </c>
      <c r="K28" s="35">
        <v>-2.5794510654678637</v>
      </c>
      <c r="L28" s="50"/>
      <c r="M28" s="84"/>
      <c r="N28" s="84"/>
      <c r="O28" s="84"/>
      <c r="P28" s="84"/>
    </row>
    <row r="29" spans="1:31" ht="18.95" customHeight="1" x14ac:dyDescent="0.2">
      <c r="A29" s="47"/>
      <c r="B29" s="57" t="s">
        <v>17</v>
      </c>
      <c r="C29" s="58"/>
      <c r="D29" s="58">
        <v>-8.9936350195920394</v>
      </c>
      <c r="E29" s="58">
        <v>39.883509631406966</v>
      </c>
      <c r="F29" s="58">
        <v>26.373924205948708</v>
      </c>
      <c r="G29" s="58">
        <v>-2.5794510654678637</v>
      </c>
      <c r="H29" s="35">
        <v>24.396790540360811</v>
      </c>
      <c r="I29" s="21"/>
      <c r="J29" s="21"/>
      <c r="K29" s="21"/>
      <c r="L29" s="50"/>
      <c r="M29" s="84"/>
      <c r="N29" s="84"/>
      <c r="O29" s="84"/>
      <c r="P29" s="84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4"/>
      <c r="N30" s="84"/>
      <c r="O30" s="84"/>
      <c r="P30" s="84"/>
    </row>
    <row r="31" spans="1:31" ht="14.25" customHeight="1" x14ac:dyDescent="0.2">
      <c r="A31" s="47"/>
      <c r="B31" s="63"/>
      <c r="C31" s="132" t="s">
        <v>123</v>
      </c>
      <c r="D31" s="132"/>
      <c r="E31" s="132"/>
      <c r="F31" s="132"/>
      <c r="G31" s="132"/>
      <c r="H31" s="132"/>
      <c r="I31" s="132"/>
      <c r="J31" s="132"/>
      <c r="K31" s="132"/>
      <c r="L31" s="50"/>
      <c r="M31" s="84"/>
      <c r="N31" s="84"/>
      <c r="O31" s="84"/>
      <c r="P31" s="84"/>
    </row>
    <row r="32" spans="1:31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73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73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73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73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73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3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73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73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73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73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3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3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3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3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1:15" x14ac:dyDescent="0.2">
      <c r="A49" s="46"/>
      <c r="B49" s="30" t="s">
        <v>1</v>
      </c>
      <c r="C49" s="30" t="s">
        <v>143</v>
      </c>
      <c r="D49" s="30" t="s">
        <v>52</v>
      </c>
      <c r="E49" s="30" t="s">
        <v>144</v>
      </c>
      <c r="F49" s="30" t="s">
        <v>145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1:15" x14ac:dyDescent="0.2">
      <c r="A50" s="46"/>
      <c r="B50" s="30">
        <v>2022</v>
      </c>
      <c r="C50" s="30">
        <v>1</v>
      </c>
      <c r="D50" s="30">
        <v>180.04812993999977</v>
      </c>
      <c r="E50" s="121">
        <v>43466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1:15" x14ac:dyDescent="0.2">
      <c r="A51" s="46"/>
      <c r="B51" s="30">
        <v>2022</v>
      </c>
      <c r="C51" s="30">
        <v>2</v>
      </c>
      <c r="D51" s="30">
        <v>214.76556985000028</v>
      </c>
      <c r="E51" s="121">
        <v>43497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1:15" x14ac:dyDescent="0.2">
      <c r="A52" s="46"/>
      <c r="B52" s="30">
        <v>2022</v>
      </c>
      <c r="C52" s="30">
        <v>3</v>
      </c>
      <c r="D52" s="30">
        <v>192.04096537000021</v>
      </c>
      <c r="E52" s="121">
        <v>43525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1:15" x14ac:dyDescent="0.2">
      <c r="A53" s="46"/>
      <c r="B53" s="30">
        <v>2022</v>
      </c>
      <c r="C53" s="30">
        <v>4</v>
      </c>
      <c r="D53" s="30">
        <v>216.92753468999967</v>
      </c>
      <c r="E53" s="121">
        <v>43556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1:15" x14ac:dyDescent="0.2">
      <c r="A54" s="46"/>
      <c r="B54" s="30">
        <v>2022</v>
      </c>
      <c r="C54" s="30">
        <v>5</v>
      </c>
      <c r="D54" s="30">
        <v>230.2706224800003</v>
      </c>
      <c r="E54" s="121">
        <v>43586</v>
      </c>
      <c r="F54" s="83">
        <v>218.16660326647047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1:15" x14ac:dyDescent="0.2">
      <c r="A55" s="46"/>
      <c r="B55" s="30">
        <v>2022</v>
      </c>
      <c r="C55" s="30">
        <v>6</v>
      </c>
      <c r="D55" s="30">
        <v>202.71634882999967</v>
      </c>
      <c r="E55" s="121">
        <v>43617</v>
      </c>
      <c r="F55" s="83">
        <v>218.16660326647047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1:15" x14ac:dyDescent="0.2">
      <c r="A56" s="46"/>
      <c r="B56" s="30">
        <v>2022</v>
      </c>
      <c r="C56" s="30">
        <v>7</v>
      </c>
      <c r="D56" s="30">
        <v>223.06357116999993</v>
      </c>
      <c r="E56" s="121">
        <v>43647</v>
      </c>
      <c r="F56" s="83">
        <v>218.16660326647047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1:15" x14ac:dyDescent="0.2">
      <c r="A57" s="46"/>
      <c r="B57" s="30">
        <v>2022</v>
      </c>
      <c r="C57" s="30">
        <v>8</v>
      </c>
      <c r="D57" s="30">
        <v>214.37573788000026</v>
      </c>
      <c r="E57" s="121">
        <v>43678</v>
      </c>
      <c r="F57" s="83">
        <v>218.16660326647047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1:15" x14ac:dyDescent="0.2">
      <c r="A58" s="46"/>
      <c r="B58" s="30">
        <v>2022</v>
      </c>
      <c r="C58" s="30">
        <v>9</v>
      </c>
      <c r="D58" s="30">
        <v>188.63478743000096</v>
      </c>
      <c r="E58" s="121">
        <v>43709</v>
      </c>
      <c r="F58" s="83">
        <v>218.16660326647047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1:15" x14ac:dyDescent="0.2">
      <c r="A59" s="46"/>
      <c r="B59" s="30">
        <v>2022</v>
      </c>
      <c r="C59" s="30">
        <v>10</v>
      </c>
      <c r="D59" s="30">
        <v>203.09239340999969</v>
      </c>
      <c r="E59" s="121">
        <v>43739</v>
      </c>
      <c r="F59" s="83">
        <v>218.16660326647047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1:15" x14ac:dyDescent="0.2">
      <c r="A60" s="46"/>
      <c r="B60" s="30">
        <v>2022</v>
      </c>
      <c r="C60" s="30">
        <v>11</v>
      </c>
      <c r="D60" s="30">
        <v>211.79650072999925</v>
      </c>
      <c r="E60" s="121">
        <v>43770</v>
      </c>
      <c r="F60" s="83">
        <v>218.16660326647047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1:15" x14ac:dyDescent="0.2">
      <c r="A61" s="46"/>
      <c r="B61" s="30">
        <v>2022</v>
      </c>
      <c r="C61" s="30">
        <v>12</v>
      </c>
      <c r="D61" s="30">
        <v>187.67002772999925</v>
      </c>
      <c r="E61" s="121">
        <v>43800</v>
      </c>
      <c r="F61" s="83">
        <v>205.4501824591666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1:15" x14ac:dyDescent="0.2">
      <c r="A62" s="46"/>
      <c r="B62" s="30">
        <v>2023</v>
      </c>
      <c r="C62" s="30">
        <v>1</v>
      </c>
      <c r="D62" s="30">
        <v>157.78767679999964</v>
      </c>
      <c r="E62" s="121">
        <v>43831</v>
      </c>
      <c r="F62" s="83">
        <v>203.5951446974999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1:15" x14ac:dyDescent="0.2">
      <c r="A63" s="46"/>
      <c r="B63" s="30">
        <v>2023</v>
      </c>
      <c r="C63" s="30">
        <v>2</v>
      </c>
      <c r="D63" s="30">
        <v>207.57695044999983</v>
      </c>
      <c r="E63" s="121">
        <v>43862</v>
      </c>
      <c r="F63" s="83">
        <v>202.99609308083322</v>
      </c>
      <c r="G63" s="46"/>
      <c r="H63" s="46"/>
      <c r="I63" s="46"/>
      <c r="J63" s="46"/>
    </row>
    <row r="64" spans="1:15" x14ac:dyDescent="0.2">
      <c r="A64" s="46"/>
      <c r="B64" s="30">
        <v>2023</v>
      </c>
      <c r="C64" s="30">
        <v>3</v>
      </c>
      <c r="D64" s="30">
        <v>199.35464267999996</v>
      </c>
      <c r="E64" s="121">
        <v>43891</v>
      </c>
      <c r="F64" s="83">
        <v>203.60556618999985</v>
      </c>
      <c r="G64" s="46"/>
      <c r="H64" s="46"/>
      <c r="I64" s="46"/>
      <c r="J64" s="46"/>
    </row>
    <row r="65" spans="1:10" x14ac:dyDescent="0.2">
      <c r="A65" s="46"/>
      <c r="B65" s="30">
        <v>2023</v>
      </c>
      <c r="C65" s="30">
        <v>4</v>
      </c>
      <c r="D65" s="30">
        <v>173.62583880999986</v>
      </c>
      <c r="E65" s="121">
        <v>43922</v>
      </c>
      <c r="F65" s="83">
        <v>199.99709153333322</v>
      </c>
      <c r="G65" s="46"/>
      <c r="H65" s="46"/>
      <c r="I65" s="46"/>
      <c r="J65" s="46"/>
    </row>
    <row r="66" spans="1:10" x14ac:dyDescent="0.2">
      <c r="A66" s="46"/>
      <c r="B66" s="30">
        <v>2023</v>
      </c>
      <c r="C66" s="30">
        <v>5</v>
      </c>
      <c r="D66" s="30">
        <v>183.85105125000013</v>
      </c>
      <c r="E66" s="121">
        <v>43952</v>
      </c>
      <c r="F66" s="83">
        <v>196.12879393083321</v>
      </c>
      <c r="G66" s="46"/>
      <c r="H66" s="46"/>
      <c r="I66" s="46"/>
      <c r="J66" s="46"/>
    </row>
    <row r="67" spans="1:10" x14ac:dyDescent="0.2">
      <c r="A67" s="46"/>
      <c r="B67" s="30">
        <v>2023</v>
      </c>
      <c r="C67" s="30">
        <v>6</v>
      </c>
      <c r="D67" s="30">
        <v>160.89318812000027</v>
      </c>
      <c r="E67" s="121">
        <v>43983</v>
      </c>
      <c r="F67" s="83">
        <v>192.64353053833324</v>
      </c>
      <c r="G67" s="46"/>
      <c r="H67" s="46"/>
      <c r="I67" s="46"/>
      <c r="J67" s="46"/>
    </row>
    <row r="68" spans="1:10" x14ac:dyDescent="0.2">
      <c r="A68" s="46"/>
      <c r="B68" s="30">
        <v>2023</v>
      </c>
      <c r="C68" s="30">
        <v>7</v>
      </c>
      <c r="D68" s="30">
        <v>183.05485153000024</v>
      </c>
      <c r="E68" s="121">
        <v>44013</v>
      </c>
      <c r="F68" s="83">
        <v>189.30947056833327</v>
      </c>
      <c r="G68" s="46"/>
      <c r="H68" s="46"/>
      <c r="I68" s="46"/>
      <c r="J68" s="46"/>
    </row>
    <row r="69" spans="1:10" x14ac:dyDescent="0.2">
      <c r="A69" s="46"/>
      <c r="B69" s="30">
        <v>2023</v>
      </c>
      <c r="C69" s="30">
        <v>8</v>
      </c>
      <c r="D69" s="30">
        <v>182.27869007000101</v>
      </c>
      <c r="E69" s="121">
        <v>44044</v>
      </c>
      <c r="F69" s="83">
        <v>186.63471658416668</v>
      </c>
      <c r="G69" s="46"/>
      <c r="H69" s="46"/>
      <c r="I69" s="46"/>
      <c r="J69" s="46"/>
    </row>
    <row r="70" spans="1:10" x14ac:dyDescent="0.2">
      <c r="A70" s="46"/>
      <c r="B70" s="30">
        <v>2023</v>
      </c>
      <c r="C70" s="30">
        <v>9</v>
      </c>
      <c r="D70" s="30">
        <v>215.85277814999955</v>
      </c>
      <c r="E70" s="121">
        <v>44075</v>
      </c>
      <c r="F70" s="83">
        <v>188.9028824774999</v>
      </c>
      <c r="G70" s="46"/>
      <c r="H70" s="46"/>
      <c r="I70" s="46"/>
      <c r="J70" s="46"/>
    </row>
    <row r="71" spans="1:10" x14ac:dyDescent="0.2">
      <c r="A71" s="46"/>
      <c r="B71" s="30">
        <v>2023</v>
      </c>
      <c r="C71" s="30">
        <v>10</v>
      </c>
      <c r="D71" s="30">
        <v>215.85727855000087</v>
      </c>
      <c r="E71" s="121">
        <v>44105</v>
      </c>
      <c r="F71" s="83">
        <v>189.96662290583333</v>
      </c>
      <c r="G71" s="46"/>
      <c r="H71" s="46"/>
      <c r="I71" s="46"/>
      <c r="J71" s="46"/>
    </row>
    <row r="72" spans="1:10" x14ac:dyDescent="0.2">
      <c r="A72" s="46"/>
      <c r="B72" s="30">
        <v>2023</v>
      </c>
      <c r="C72" s="30">
        <v>11</v>
      </c>
      <c r="D72" s="30">
        <v>225.87771428000045</v>
      </c>
      <c r="E72" s="121">
        <v>44136</v>
      </c>
      <c r="F72" s="83">
        <v>191.1400573683334</v>
      </c>
      <c r="G72" s="46"/>
      <c r="H72" s="46"/>
      <c r="I72" s="46"/>
      <c r="J72" s="46"/>
    </row>
    <row r="73" spans="1:10" x14ac:dyDescent="0.2">
      <c r="A73" s="46"/>
      <c r="B73" s="30">
        <v>2023</v>
      </c>
      <c r="C73" s="30">
        <v>12</v>
      </c>
      <c r="D73" s="30">
        <v>216.25570806999701</v>
      </c>
      <c r="E73" s="121">
        <v>44166</v>
      </c>
      <c r="F73" s="83">
        <v>193.52219739666657</v>
      </c>
      <c r="G73" s="46"/>
      <c r="H73" s="46"/>
      <c r="I73" s="46"/>
      <c r="J73" s="46"/>
    </row>
    <row r="74" spans="1:10" x14ac:dyDescent="0.2">
      <c r="A74" s="46"/>
      <c r="B74" s="30">
        <v>2024</v>
      </c>
      <c r="C74" s="30">
        <v>1</v>
      </c>
      <c r="D74" s="30">
        <v>195.97669138999987</v>
      </c>
      <c r="E74" s="121">
        <v>44197</v>
      </c>
      <c r="F74" s="83">
        <v>196.70461527916657</v>
      </c>
      <c r="G74" s="46"/>
      <c r="H74" s="46"/>
      <c r="I74" s="46"/>
      <c r="J74" s="46"/>
    </row>
    <row r="75" spans="1:10" x14ac:dyDescent="0.2">
      <c r="A75" s="46"/>
      <c r="B75" s="30">
        <v>2024</v>
      </c>
      <c r="C75" s="30">
        <v>2</v>
      </c>
      <c r="D75" s="30">
        <v>232.24479996999878</v>
      </c>
      <c r="E75" s="121">
        <v>44228</v>
      </c>
      <c r="F75" s="83">
        <v>198.76026940583316</v>
      </c>
      <c r="G75" s="46"/>
      <c r="H75" s="46"/>
      <c r="I75" s="46"/>
      <c r="J75" s="46"/>
    </row>
    <row r="76" spans="1:10" x14ac:dyDescent="0.2">
      <c r="A76" s="46"/>
      <c r="B76" s="30">
        <v>2024</v>
      </c>
      <c r="C76" s="30">
        <v>3</v>
      </c>
      <c r="D76" s="30">
        <v>312.09129112999983</v>
      </c>
      <c r="E76" s="121">
        <v>44256</v>
      </c>
      <c r="F76" s="83">
        <v>208.15499010999983</v>
      </c>
      <c r="G76" s="46"/>
      <c r="H76" s="46"/>
      <c r="I76" s="46"/>
      <c r="J76" s="46"/>
    </row>
    <row r="77" spans="1:10" x14ac:dyDescent="0.2">
      <c r="A77" s="46"/>
      <c r="B77" s="30">
        <v>2024</v>
      </c>
      <c r="C77" s="30">
        <v>4</v>
      </c>
      <c r="D77" s="30">
        <v>266.75885393999948</v>
      </c>
      <c r="E77" s="121">
        <v>44287</v>
      </c>
      <c r="F77" s="83">
        <v>215.91607470416645</v>
      </c>
      <c r="G77" s="46"/>
      <c r="H77" s="46"/>
      <c r="I77" s="46"/>
      <c r="J77" s="46"/>
    </row>
    <row r="78" spans="1:10" x14ac:dyDescent="0.2">
      <c r="A78" s="46"/>
      <c r="B78" s="30">
        <v>2024</v>
      </c>
      <c r="C78" s="30">
        <v>5</v>
      </c>
      <c r="D78" s="30">
        <v>235.42014121000042</v>
      </c>
      <c r="E78" s="121">
        <v>44317</v>
      </c>
      <c r="F78" s="83">
        <v>220.21349886749979</v>
      </c>
      <c r="G78" s="46"/>
      <c r="H78" s="46"/>
      <c r="I78" s="46"/>
      <c r="J78" s="46"/>
    </row>
    <row r="79" spans="1:10" x14ac:dyDescent="0.2">
      <c r="A79" s="46"/>
      <c r="B79" s="30">
        <v>2024</v>
      </c>
      <c r="C79" s="30">
        <v>6</v>
      </c>
      <c r="D79" s="30">
        <v>224.71570712000087</v>
      </c>
      <c r="E79" s="121">
        <v>44348</v>
      </c>
      <c r="F79" s="83">
        <v>225.53204211749986</v>
      </c>
      <c r="G79" s="46"/>
      <c r="H79" s="46"/>
      <c r="I79" s="46"/>
      <c r="J79" s="46"/>
    </row>
    <row r="80" spans="1:10" x14ac:dyDescent="0.2">
      <c r="A80" s="46"/>
      <c r="B80" s="30">
        <v>2024</v>
      </c>
      <c r="C80" s="30">
        <v>7</v>
      </c>
      <c r="D80" s="30">
        <v>269.6818174</v>
      </c>
      <c r="E80" s="121">
        <v>44378</v>
      </c>
      <c r="F80" s="83">
        <v>232.75095593999984</v>
      </c>
      <c r="G80" s="46"/>
      <c r="H80" s="46"/>
      <c r="I80" s="46"/>
      <c r="J80" s="46"/>
    </row>
    <row r="81" spans="1:10" x14ac:dyDescent="0.2">
      <c r="A81" s="46"/>
      <c r="B81" s="30">
        <v>2024</v>
      </c>
      <c r="C81" s="30">
        <v>8</v>
      </c>
      <c r="D81" s="30">
        <v>331.87393360999835</v>
      </c>
      <c r="E81" s="121">
        <v>44409</v>
      </c>
      <c r="F81" s="83">
        <v>245.21722623499963</v>
      </c>
      <c r="G81" s="46"/>
      <c r="H81" s="46"/>
      <c r="I81" s="46"/>
      <c r="J81" s="46"/>
    </row>
    <row r="82" spans="1:10" x14ac:dyDescent="0.2">
      <c r="A82" s="46"/>
      <c r="B82" s="30">
        <v>2024</v>
      </c>
      <c r="C82" s="30">
        <v>9</v>
      </c>
      <c r="D82" s="30">
        <v>253.65317744999919</v>
      </c>
      <c r="E82" s="121">
        <v>44440</v>
      </c>
      <c r="F82" s="83">
        <v>248.36725950999957</v>
      </c>
      <c r="G82" s="46"/>
      <c r="H82" s="46"/>
      <c r="I82" s="46"/>
      <c r="J82" s="46"/>
    </row>
    <row r="83" spans="1:10" x14ac:dyDescent="0.2">
      <c r="A83" s="46"/>
      <c r="B83" s="30">
        <v>2024</v>
      </c>
      <c r="C83" s="30">
        <v>10</v>
      </c>
      <c r="D83" s="30">
        <v>307.57953957000046</v>
      </c>
      <c r="E83" s="121">
        <v>44470</v>
      </c>
      <c r="F83" s="83">
        <v>256.01078126166624</v>
      </c>
      <c r="G83" s="46"/>
      <c r="H83" s="46"/>
      <c r="I83" s="46"/>
      <c r="J83" s="46"/>
    </row>
    <row r="84" spans="1:10" x14ac:dyDescent="0.2">
      <c r="A84" s="46"/>
      <c r="B84" s="30">
        <v>0</v>
      </c>
      <c r="C84" s="30">
        <v>0</v>
      </c>
      <c r="D84" s="30">
        <v>357.8115929099996</v>
      </c>
      <c r="E84" s="121">
        <v>44501</v>
      </c>
      <c r="F84" s="83">
        <v>267.00527114749946</v>
      </c>
      <c r="G84" s="46"/>
      <c r="H84" s="46"/>
      <c r="I84" s="46"/>
      <c r="J84" s="46"/>
    </row>
    <row r="85" spans="1:10" x14ac:dyDescent="0.2">
      <c r="A85" s="46"/>
      <c r="B85" s="30">
        <v>0</v>
      </c>
      <c r="C85" s="30">
        <v>0</v>
      </c>
      <c r="D85" s="30">
        <v>357.05404829000014</v>
      </c>
      <c r="E85" s="121">
        <v>44531</v>
      </c>
      <c r="F85" s="83">
        <v>278.73846616583302</v>
      </c>
      <c r="G85" s="46"/>
      <c r="H85" s="46"/>
      <c r="I85" s="46"/>
      <c r="J85" s="46"/>
    </row>
    <row r="86" spans="1:10" x14ac:dyDescent="0.2">
      <c r="A86" s="46"/>
      <c r="B86" s="30">
        <v>0</v>
      </c>
      <c r="C86" s="30">
        <v>0</v>
      </c>
      <c r="D86" s="30">
        <v>223.4029024000009</v>
      </c>
      <c r="E86" s="121">
        <v>44562</v>
      </c>
      <c r="F86" s="83">
        <v>281.02398374999984</v>
      </c>
      <c r="G86" s="46"/>
      <c r="H86" s="46"/>
      <c r="I86" s="46"/>
      <c r="J86" s="46"/>
    </row>
    <row r="87" spans="1:10" x14ac:dyDescent="0.2">
      <c r="A87" s="46"/>
      <c r="B87" s="30">
        <v>0</v>
      </c>
      <c r="C87" s="30">
        <v>0</v>
      </c>
      <c r="D87" s="30">
        <v>426.71847943000091</v>
      </c>
      <c r="E87" s="121">
        <v>44593</v>
      </c>
      <c r="F87" s="83">
        <v>297.23012370500004</v>
      </c>
      <c r="G87" s="46"/>
      <c r="H87" s="46"/>
      <c r="I87" s="46"/>
      <c r="J87" s="46"/>
    </row>
    <row r="88" spans="1:10" x14ac:dyDescent="0.2">
      <c r="A88" s="46"/>
      <c r="B88" s="30">
        <v>0</v>
      </c>
      <c r="C88" s="30">
        <v>0</v>
      </c>
      <c r="D88" s="30">
        <v>385.67220252000084</v>
      </c>
      <c r="E88" s="121">
        <v>44621</v>
      </c>
      <c r="F88" s="83">
        <v>303.36186632083349</v>
      </c>
      <c r="G88" s="46"/>
      <c r="H88" s="46"/>
      <c r="I88" s="46"/>
      <c r="J88" s="46"/>
    </row>
    <row r="89" spans="1:10" x14ac:dyDescent="0.2">
      <c r="A89" s="46"/>
      <c r="B89" s="30">
        <v>0</v>
      </c>
      <c r="C89" s="30">
        <v>0</v>
      </c>
      <c r="D89" s="30">
        <v>364.57881293999958</v>
      </c>
      <c r="E89" s="121">
        <v>44652</v>
      </c>
      <c r="F89" s="83">
        <v>311.5135295708335</v>
      </c>
      <c r="G89" s="46"/>
      <c r="H89" s="46"/>
      <c r="I89" s="46"/>
      <c r="J89" s="46"/>
    </row>
    <row r="90" spans="1:10" x14ac:dyDescent="0.2">
      <c r="A90" s="46"/>
      <c r="B90" s="30">
        <v>0</v>
      </c>
      <c r="C90" s="30">
        <v>0</v>
      </c>
      <c r="D90" s="30">
        <v>364.48002995999781</v>
      </c>
      <c r="E90" s="121">
        <v>44682</v>
      </c>
      <c r="F90" s="83">
        <v>322.26852029999992</v>
      </c>
      <c r="G90" s="46"/>
      <c r="H90" s="46"/>
      <c r="I90" s="46"/>
      <c r="J90" s="46"/>
    </row>
    <row r="91" spans="1:10" x14ac:dyDescent="0.2">
      <c r="A91" s="46"/>
      <c r="B91" s="30">
        <v>0</v>
      </c>
      <c r="C91" s="30">
        <v>0</v>
      </c>
      <c r="D91" s="30">
        <v>327.65158928999864</v>
      </c>
      <c r="E91" s="121">
        <v>44713</v>
      </c>
      <c r="F91" s="83">
        <v>330.84651048083305</v>
      </c>
      <c r="G91" s="46"/>
      <c r="H91" s="46"/>
      <c r="I91" s="46"/>
      <c r="J91" s="46"/>
    </row>
    <row r="92" spans="1:10" x14ac:dyDescent="0.2">
      <c r="A92" s="46"/>
      <c r="B92" s="30">
        <v>0</v>
      </c>
      <c r="C92" s="30">
        <v>0</v>
      </c>
      <c r="D92" s="30">
        <v>297.60101736000462</v>
      </c>
      <c r="E92" s="121">
        <v>44743</v>
      </c>
      <c r="F92" s="83">
        <v>333.17311047750013</v>
      </c>
      <c r="G92" s="46"/>
      <c r="H92" s="46"/>
      <c r="I92" s="46"/>
      <c r="J92" s="46"/>
    </row>
    <row r="93" spans="1:10" x14ac:dyDescent="0.2">
      <c r="A93" s="46"/>
      <c r="B93" s="30">
        <v>0</v>
      </c>
      <c r="C93" s="30">
        <v>0</v>
      </c>
      <c r="D93" s="30">
        <v>330.46942615000063</v>
      </c>
      <c r="E93" s="121">
        <v>44774</v>
      </c>
      <c r="F93" s="83">
        <v>333.05606818916704</v>
      </c>
      <c r="G93" s="46"/>
      <c r="H93" s="46"/>
      <c r="I93" s="46"/>
      <c r="J93" s="46"/>
    </row>
    <row r="94" spans="1:10" x14ac:dyDescent="0.2">
      <c r="A94" s="46"/>
      <c r="B94" s="30">
        <v>0</v>
      </c>
      <c r="C94" s="30">
        <v>0</v>
      </c>
      <c r="D94" s="30">
        <v>313.6167254299944</v>
      </c>
      <c r="E94" s="121">
        <v>44805</v>
      </c>
      <c r="F94" s="83">
        <v>338.05303052083326</v>
      </c>
      <c r="G94" s="46"/>
      <c r="H94" s="46"/>
      <c r="I94" s="46"/>
      <c r="J94" s="46"/>
    </row>
    <row r="95" spans="1:10" x14ac:dyDescent="0.2">
      <c r="A95" s="46"/>
      <c r="B95" s="30">
        <v>0</v>
      </c>
      <c r="C95" s="30">
        <v>0</v>
      </c>
      <c r="D95" s="30">
        <v>289.43790673999916</v>
      </c>
      <c r="E95" s="121">
        <v>44835</v>
      </c>
      <c r="F95" s="83">
        <v>336.54122778499982</v>
      </c>
      <c r="G95" s="46"/>
      <c r="H95" s="46"/>
      <c r="I95" s="46"/>
      <c r="J95" s="46"/>
    </row>
    <row r="96" spans="1:10" x14ac:dyDescent="0.2">
      <c r="A96" s="46"/>
      <c r="B96" s="30">
        <v>0</v>
      </c>
      <c r="C96" s="30">
        <v>0</v>
      </c>
      <c r="D96" s="30">
        <v>315.52347315000162</v>
      </c>
      <c r="E96" s="121">
        <v>44866</v>
      </c>
      <c r="F96" s="83">
        <v>333.01721780499997</v>
      </c>
      <c r="G96" s="46"/>
      <c r="H96" s="46"/>
      <c r="I96" s="46"/>
      <c r="J96" s="46"/>
    </row>
    <row r="97" spans="1:10" x14ac:dyDescent="0.2">
      <c r="A97" s="46"/>
      <c r="B97" s="30">
        <v>0</v>
      </c>
      <c r="C97" s="30">
        <v>0</v>
      </c>
      <c r="D97" s="30">
        <v>337.037754470001</v>
      </c>
      <c r="E97" s="121">
        <v>44896</v>
      </c>
      <c r="F97" s="83">
        <v>331.34919332000004</v>
      </c>
      <c r="G97" s="46"/>
      <c r="H97" s="46"/>
      <c r="I97" s="46"/>
      <c r="J97" s="46"/>
    </row>
    <row r="98" spans="1:10" x14ac:dyDescent="0.2">
      <c r="A98" s="46"/>
      <c r="B98" s="30">
        <v>0</v>
      </c>
      <c r="C98" s="30">
        <v>0</v>
      </c>
      <c r="D98" s="30">
        <v>237.60383595000047</v>
      </c>
      <c r="E98" s="121">
        <v>44927</v>
      </c>
      <c r="F98" s="83">
        <v>332.53260444916663</v>
      </c>
      <c r="G98" s="46"/>
      <c r="H98" s="46"/>
      <c r="I98" s="46"/>
      <c r="J98" s="46"/>
    </row>
    <row r="99" spans="1:10" x14ac:dyDescent="0.2">
      <c r="A99" s="46"/>
      <c r="B99" s="30">
        <v>0</v>
      </c>
      <c r="C99" s="30">
        <v>0</v>
      </c>
      <c r="D99" s="30">
        <v>323.95472674999928</v>
      </c>
      <c r="E99" s="121">
        <v>44958</v>
      </c>
      <c r="F99" s="83">
        <v>323.96895839249981</v>
      </c>
      <c r="G99" s="46"/>
      <c r="H99" s="46"/>
      <c r="I99" s="46"/>
      <c r="J99" s="46"/>
    </row>
    <row r="100" spans="1:10" x14ac:dyDescent="0.2">
      <c r="A100" s="46"/>
      <c r="B100" s="30">
        <v>0</v>
      </c>
      <c r="C100" s="30">
        <v>0</v>
      </c>
      <c r="D100" s="30">
        <v>333.3952320399988</v>
      </c>
      <c r="E100" s="121">
        <v>44986</v>
      </c>
      <c r="F100" s="83">
        <v>319.61254418583297</v>
      </c>
      <c r="G100" s="46"/>
      <c r="H100" s="46"/>
      <c r="I100" s="46"/>
      <c r="J100" s="46"/>
    </row>
    <row r="101" spans="1:10" x14ac:dyDescent="0.2">
      <c r="A101" s="46"/>
      <c r="B101" s="30">
        <v>0</v>
      </c>
      <c r="C101" s="30">
        <v>0</v>
      </c>
      <c r="D101" s="30">
        <v>296.33222433000009</v>
      </c>
      <c r="E101" s="121">
        <v>45017</v>
      </c>
      <c r="F101" s="83">
        <v>313.92532846833302</v>
      </c>
      <c r="G101" s="46"/>
      <c r="H101" s="46"/>
      <c r="I101" s="46"/>
      <c r="J101" s="46"/>
    </row>
    <row r="102" spans="1:10" x14ac:dyDescent="0.2">
      <c r="A102" s="46"/>
      <c r="B102" s="30">
        <v>0</v>
      </c>
      <c r="C102" s="30">
        <v>0</v>
      </c>
      <c r="D102" s="30">
        <v>362.19810884999964</v>
      </c>
      <c r="E102" s="121">
        <v>45047</v>
      </c>
      <c r="F102" s="83">
        <v>313.73516837583321</v>
      </c>
      <c r="G102" s="46"/>
      <c r="H102" s="46"/>
      <c r="I102" s="46"/>
      <c r="J102" s="46"/>
    </row>
    <row r="103" spans="1:10" x14ac:dyDescent="0.2">
      <c r="A103" s="46"/>
      <c r="B103" s="30">
        <v>0</v>
      </c>
      <c r="C103" s="30">
        <v>0</v>
      </c>
      <c r="D103" s="30">
        <v>308.21279502000004</v>
      </c>
      <c r="E103" s="121">
        <v>45078</v>
      </c>
      <c r="F103" s="83">
        <v>312.1152688533333</v>
      </c>
      <c r="G103" s="46"/>
      <c r="H103" s="46"/>
      <c r="I103" s="46"/>
      <c r="J103" s="46"/>
    </row>
    <row r="104" spans="1:10" x14ac:dyDescent="0.2">
      <c r="A104" s="46"/>
      <c r="B104" s="30">
        <v>0</v>
      </c>
      <c r="C104" s="30">
        <v>0</v>
      </c>
      <c r="D104" s="30">
        <v>392.78258459999887</v>
      </c>
      <c r="E104" s="121">
        <v>45108</v>
      </c>
      <c r="F104" s="83">
        <v>320.04706612333285</v>
      </c>
      <c r="G104" s="46"/>
      <c r="H104" s="46"/>
      <c r="I104" s="46"/>
      <c r="J104" s="46"/>
    </row>
    <row r="105" spans="1:10" x14ac:dyDescent="0.2">
      <c r="A105" s="46"/>
      <c r="B105" s="30">
        <v>0</v>
      </c>
      <c r="C105" s="30">
        <v>0</v>
      </c>
      <c r="D105" s="30">
        <v>332.80624150000102</v>
      </c>
      <c r="E105" s="121">
        <v>45139</v>
      </c>
      <c r="F105" s="83">
        <v>320.24180073583284</v>
      </c>
      <c r="G105" s="46"/>
      <c r="H105" s="46"/>
      <c r="I105" s="46"/>
      <c r="J105" s="46"/>
    </row>
    <row r="106" spans="1:10" x14ac:dyDescent="0.2">
      <c r="A106" s="46"/>
      <c r="B106" s="30">
        <v>0</v>
      </c>
      <c r="C106" s="30">
        <v>0</v>
      </c>
      <c r="D106" s="30">
        <v>335.41323378999834</v>
      </c>
      <c r="E106" s="121">
        <v>45170</v>
      </c>
      <c r="F106" s="83">
        <v>322.05817643249981</v>
      </c>
      <c r="G106" s="46"/>
      <c r="H106" s="46"/>
      <c r="I106" s="46"/>
      <c r="J106" s="46"/>
    </row>
    <row r="107" spans="1:10" x14ac:dyDescent="0.2">
      <c r="A107" s="46"/>
      <c r="B107" s="30">
        <v>0</v>
      </c>
      <c r="C107" s="30">
        <v>0</v>
      </c>
      <c r="D107" s="30">
        <v>315.19872075999808</v>
      </c>
      <c r="E107" s="121">
        <v>45200</v>
      </c>
      <c r="F107" s="83">
        <v>324.20491093416643</v>
      </c>
      <c r="G107" s="46"/>
      <c r="H107" s="46"/>
      <c r="I107" s="46"/>
      <c r="J107" s="46"/>
    </row>
    <row r="108" spans="1:10" x14ac:dyDescent="0.2">
      <c r="A108" s="46"/>
      <c r="B108" s="30">
        <v>0</v>
      </c>
      <c r="C108" s="30">
        <v>0</v>
      </c>
      <c r="D108" s="30">
        <v>337.69925803000069</v>
      </c>
      <c r="E108" s="121">
        <v>45231</v>
      </c>
      <c r="F108" s="83">
        <v>326.05289300749968</v>
      </c>
      <c r="G108" s="46"/>
      <c r="H108" s="46"/>
      <c r="I108" s="46"/>
      <c r="J108" s="46"/>
    </row>
    <row r="109" spans="1:10" x14ac:dyDescent="0.2">
      <c r="A109" s="46"/>
      <c r="B109" s="30">
        <v>0</v>
      </c>
      <c r="C109" s="30">
        <v>0</v>
      </c>
      <c r="D109" s="30">
        <v>390.79821709000237</v>
      </c>
      <c r="E109" s="121">
        <v>45261</v>
      </c>
      <c r="F109" s="83">
        <v>330.53293155916646</v>
      </c>
      <c r="G109" s="46"/>
      <c r="H109" s="46"/>
      <c r="I109" s="46"/>
      <c r="J109" s="46"/>
    </row>
    <row r="110" spans="1:10" x14ac:dyDescent="0.2">
      <c r="A110" s="46"/>
      <c r="B110" s="30">
        <v>0</v>
      </c>
      <c r="C110" s="30">
        <v>0</v>
      </c>
      <c r="D110" s="30">
        <v>314.66106076</v>
      </c>
      <c r="E110" s="121">
        <v>45292</v>
      </c>
      <c r="F110" s="83">
        <v>336.95436695999979</v>
      </c>
      <c r="G110" s="46"/>
      <c r="H110" s="46"/>
      <c r="I110" s="46"/>
      <c r="J110" s="46"/>
    </row>
    <row r="111" spans="1:10" x14ac:dyDescent="0.2">
      <c r="A111" s="46"/>
      <c r="B111" s="30">
        <v>0</v>
      </c>
      <c r="C111" s="30">
        <v>0</v>
      </c>
      <c r="D111" s="30">
        <v>411.74659153000118</v>
      </c>
      <c r="E111" s="121">
        <v>45323</v>
      </c>
      <c r="F111" s="83">
        <v>344.27035569166657</v>
      </c>
      <c r="G111" s="46"/>
      <c r="H111" s="46"/>
      <c r="I111" s="46"/>
      <c r="J111" s="46"/>
    </row>
    <row r="112" spans="1:10" x14ac:dyDescent="0.2">
      <c r="A112" s="46"/>
      <c r="B112" s="30">
        <v>0</v>
      </c>
      <c r="C112" s="30">
        <v>0</v>
      </c>
      <c r="D112" s="30">
        <v>443.33704926000286</v>
      </c>
      <c r="E112" s="121">
        <v>45352</v>
      </c>
      <c r="F112" s="83">
        <v>353.43217379333356</v>
      </c>
      <c r="G112" s="46"/>
      <c r="H112" s="46"/>
      <c r="I112" s="46"/>
      <c r="J112" s="46"/>
    </row>
    <row r="113" spans="1:11" x14ac:dyDescent="0.2">
      <c r="A113" s="46"/>
      <c r="B113" s="30">
        <v>0</v>
      </c>
      <c r="C113" s="30">
        <v>0</v>
      </c>
      <c r="D113" s="30">
        <v>444.84932491000217</v>
      </c>
      <c r="E113" s="121">
        <v>45383</v>
      </c>
      <c r="F113" s="83">
        <v>365.80859884166716</v>
      </c>
      <c r="G113" s="46"/>
      <c r="H113" s="46"/>
      <c r="I113" s="46"/>
      <c r="J113" s="46"/>
    </row>
    <row r="114" spans="1:11" x14ac:dyDescent="0.2">
      <c r="A114" s="46"/>
      <c r="B114" s="30">
        <v>0</v>
      </c>
      <c r="C114" s="30">
        <v>0</v>
      </c>
      <c r="D114" s="30">
        <v>437.57183581000055</v>
      </c>
      <c r="E114" s="121">
        <v>45413</v>
      </c>
      <c r="F114" s="83">
        <v>372.08974275500054</v>
      </c>
      <c r="G114" s="46"/>
      <c r="H114" s="46"/>
      <c r="I114" s="46"/>
      <c r="J114" s="46"/>
    </row>
    <row r="115" spans="1:11" x14ac:dyDescent="0.2">
      <c r="A115" s="46"/>
      <c r="B115" s="30">
        <v>0</v>
      </c>
      <c r="C115" s="30">
        <v>0</v>
      </c>
      <c r="D115" s="30">
        <v>381.60123322999766</v>
      </c>
      <c r="E115" s="121">
        <v>45444</v>
      </c>
      <c r="F115" s="83">
        <v>378.20544593916702</v>
      </c>
      <c r="G115" s="46"/>
      <c r="H115" s="46"/>
      <c r="I115" s="46"/>
      <c r="J115" s="46"/>
    </row>
    <row r="116" spans="1:11" x14ac:dyDescent="0.2">
      <c r="A116" s="46"/>
      <c r="B116" s="30">
        <v>0</v>
      </c>
      <c r="C116" s="30">
        <v>0</v>
      </c>
      <c r="D116" s="30">
        <v>437.84137548000285</v>
      </c>
      <c r="E116" s="121">
        <v>45474</v>
      </c>
      <c r="F116" s="83">
        <v>381.96034517916729</v>
      </c>
      <c r="G116" s="46"/>
      <c r="H116" s="46"/>
      <c r="I116" s="46"/>
      <c r="J116" s="46"/>
    </row>
    <row r="117" spans="1:11" x14ac:dyDescent="0.2">
      <c r="A117" s="46"/>
      <c r="B117" s="30">
        <v>0</v>
      </c>
      <c r="C117" s="30">
        <v>0</v>
      </c>
      <c r="D117" s="30">
        <v>375.94083558000108</v>
      </c>
      <c r="E117" s="121">
        <v>45505</v>
      </c>
      <c r="F117" s="83">
        <v>385.55489468583409</v>
      </c>
      <c r="G117" s="46"/>
      <c r="H117" s="46"/>
      <c r="I117" s="46"/>
      <c r="J117" s="46"/>
    </row>
    <row r="118" spans="1:11" x14ac:dyDescent="0.2">
      <c r="A118" s="46"/>
      <c r="B118" s="30">
        <v>0</v>
      </c>
      <c r="C118" s="30">
        <v>0</v>
      </c>
      <c r="D118" s="30">
        <v>375.39094729000078</v>
      </c>
      <c r="E118" s="121">
        <v>45536</v>
      </c>
      <c r="F118" s="83">
        <v>388.88637081083425</v>
      </c>
      <c r="G118" s="46"/>
      <c r="H118" s="46"/>
      <c r="I118" s="46"/>
      <c r="J118" s="46"/>
    </row>
    <row r="119" spans="1:11" x14ac:dyDescent="0.2">
      <c r="A119" s="46"/>
      <c r="B119" s="30">
        <v>0</v>
      </c>
      <c r="C119" s="30">
        <v>0</v>
      </c>
      <c r="D119" s="30">
        <v>404.90057180999958</v>
      </c>
      <c r="E119" s="121">
        <v>45566</v>
      </c>
      <c r="F119" s="83">
        <v>396.36152506500099</v>
      </c>
      <c r="G119" s="46"/>
      <c r="H119" s="46"/>
      <c r="I119" s="46"/>
      <c r="J119" s="46"/>
    </row>
    <row r="120" spans="1:11" x14ac:dyDescent="0.2">
      <c r="A120" s="46"/>
      <c r="B120" s="30">
        <v>0</v>
      </c>
      <c r="C120" s="30">
        <v>0</v>
      </c>
      <c r="D120" s="30">
        <v>0</v>
      </c>
      <c r="E120" s="121">
        <v>45597</v>
      </c>
      <c r="F120" s="83">
        <v>368.21992022916766</v>
      </c>
      <c r="G120" s="46"/>
      <c r="H120" s="46"/>
      <c r="I120" s="46"/>
      <c r="J120" s="46"/>
    </row>
    <row r="121" spans="1:11" x14ac:dyDescent="0.2">
      <c r="A121" s="46"/>
      <c r="B121" s="30">
        <v>0</v>
      </c>
      <c r="C121" s="30">
        <v>0</v>
      </c>
      <c r="D121" s="30">
        <v>0</v>
      </c>
      <c r="E121" s="121">
        <v>45627</v>
      </c>
      <c r="F121" s="83">
        <v>335.65340213833412</v>
      </c>
      <c r="G121" s="46"/>
      <c r="H121" s="46"/>
      <c r="I121" s="46"/>
      <c r="J121" s="46"/>
    </row>
    <row r="122" spans="1:11" x14ac:dyDescent="0.2">
      <c r="A122" s="46"/>
      <c r="B122" s="30">
        <v>0</v>
      </c>
      <c r="C122" s="30"/>
      <c r="D122" s="30"/>
      <c r="E122" s="121"/>
      <c r="F122" s="83"/>
      <c r="G122" s="46"/>
      <c r="H122" s="46"/>
      <c r="I122" s="46"/>
      <c r="J122" s="46"/>
    </row>
    <row r="123" spans="1:11" x14ac:dyDescent="0.2">
      <c r="A123" s="46"/>
      <c r="B123" s="30">
        <v>0</v>
      </c>
      <c r="C123" s="30"/>
      <c r="D123" s="30"/>
      <c r="E123" s="121"/>
      <c r="F123" s="83"/>
      <c r="G123" s="46"/>
      <c r="H123" s="46"/>
      <c r="I123" s="46"/>
      <c r="J123" s="46"/>
    </row>
    <row r="124" spans="1:11" x14ac:dyDescent="0.2">
      <c r="A124" s="46"/>
      <c r="B124" s="30">
        <v>0</v>
      </c>
      <c r="C124" s="30"/>
      <c r="D124" s="30"/>
      <c r="E124" s="121"/>
      <c r="F124" s="83"/>
      <c r="G124" s="46"/>
      <c r="H124" s="46"/>
      <c r="I124" s="46"/>
      <c r="J124" s="46"/>
    </row>
    <row r="125" spans="1:11" x14ac:dyDescent="0.2">
      <c r="A125" s="46"/>
      <c r="B125" s="30">
        <v>0</v>
      </c>
      <c r="C125" s="30"/>
      <c r="D125" s="30"/>
      <c r="E125" s="121"/>
      <c r="F125" s="83"/>
      <c r="G125" s="46"/>
      <c r="H125" s="46"/>
      <c r="I125" s="46"/>
      <c r="J125" s="46"/>
    </row>
    <row r="126" spans="1:11" x14ac:dyDescent="0.2">
      <c r="A126" s="46"/>
      <c r="B126" s="30">
        <v>0</v>
      </c>
      <c r="C126" s="30"/>
      <c r="D126" s="30"/>
      <c r="E126" s="121"/>
      <c r="F126" s="83"/>
      <c r="G126" s="46"/>
      <c r="H126" s="46"/>
      <c r="I126" s="46"/>
      <c r="J126" s="46"/>
    </row>
    <row r="127" spans="1:11" x14ac:dyDescent="0.2">
      <c r="A127" s="46"/>
      <c r="B127" s="30">
        <v>0</v>
      </c>
      <c r="C127" s="30"/>
      <c r="D127" s="30"/>
      <c r="E127" s="121"/>
      <c r="F127" s="83"/>
      <c r="G127" s="46"/>
      <c r="H127" s="46"/>
      <c r="I127" s="46"/>
      <c r="J127" s="46"/>
    </row>
    <row r="128" spans="1:11" x14ac:dyDescent="0.2">
      <c r="A128" s="46"/>
      <c r="B128" s="30">
        <v>0</v>
      </c>
      <c r="C128" s="30"/>
      <c r="D128" s="30"/>
      <c r="E128" s="121"/>
      <c r="F128" s="83"/>
      <c r="G128" s="46"/>
      <c r="H128" s="46"/>
      <c r="I128" s="46"/>
      <c r="J128" s="73"/>
      <c r="K128" s="73"/>
    </row>
    <row r="129" spans="1:11" x14ac:dyDescent="0.2">
      <c r="A129" s="46"/>
      <c r="B129" s="30">
        <v>0</v>
      </c>
      <c r="C129" s="30"/>
      <c r="D129" s="30"/>
      <c r="E129" s="121"/>
      <c r="F129" s="83"/>
      <c r="G129" s="46"/>
      <c r="H129" s="46"/>
      <c r="I129" s="46"/>
      <c r="J129" s="73"/>
      <c r="K129" s="73"/>
    </row>
    <row r="130" spans="1:11" x14ac:dyDescent="0.2">
      <c r="A130" s="46"/>
      <c r="B130" s="46"/>
      <c r="C130" s="30"/>
      <c r="D130" s="30"/>
      <c r="E130" s="121"/>
      <c r="F130" s="83"/>
      <c r="G130" s="46"/>
      <c r="H130" s="46"/>
      <c r="I130" s="46"/>
      <c r="J130" s="73"/>
      <c r="K130" s="73"/>
    </row>
    <row r="131" spans="1:11" x14ac:dyDescent="0.2">
      <c r="A131" s="46"/>
      <c r="B131" s="46"/>
      <c r="C131" s="30"/>
      <c r="D131" s="30"/>
      <c r="E131" s="121"/>
      <c r="F131" s="83"/>
      <c r="G131" s="46"/>
      <c r="H131" s="46"/>
      <c r="I131" s="46"/>
      <c r="J131" s="73"/>
      <c r="K131" s="73"/>
    </row>
    <row r="132" spans="1:11" x14ac:dyDescent="0.2">
      <c r="A132" s="46"/>
      <c r="B132" s="46"/>
      <c r="C132" s="30"/>
      <c r="D132" s="30"/>
      <c r="E132" s="121"/>
      <c r="F132" s="83"/>
      <c r="G132" s="46"/>
      <c r="H132" s="46"/>
      <c r="I132" s="46"/>
      <c r="J132" s="73"/>
      <c r="K132" s="73"/>
    </row>
    <row r="133" spans="1:11" x14ac:dyDescent="0.2">
      <c r="A133" s="46"/>
      <c r="B133" s="46"/>
      <c r="C133" s="30"/>
      <c r="D133" s="30"/>
      <c r="E133" s="121"/>
      <c r="F133" s="83"/>
      <c r="G133" s="46"/>
      <c r="H133" s="46"/>
      <c r="I133" s="46"/>
      <c r="J133" s="73"/>
      <c r="K133" s="73"/>
    </row>
    <row r="134" spans="1:11" x14ac:dyDescent="0.2">
      <c r="A134" s="46"/>
      <c r="B134" s="46"/>
      <c r="C134" s="30"/>
      <c r="D134" s="30"/>
      <c r="E134" s="121"/>
      <c r="F134" s="83"/>
      <c r="G134" s="46"/>
      <c r="H134" s="46"/>
      <c r="I134" s="46"/>
      <c r="J134" s="73"/>
      <c r="K134" s="73"/>
    </row>
    <row r="135" spans="1:11" x14ac:dyDescent="0.2">
      <c r="A135" s="46"/>
      <c r="B135" s="46"/>
      <c r="C135" s="30"/>
      <c r="D135" s="30"/>
      <c r="E135" s="121"/>
      <c r="F135" s="83"/>
      <c r="G135" s="46"/>
      <c r="H135" s="46"/>
      <c r="I135" s="46"/>
      <c r="J135" s="73"/>
      <c r="K135" s="73"/>
    </row>
    <row r="136" spans="1:11" x14ac:dyDescent="0.2">
      <c r="A136" s="46"/>
      <c r="B136" s="46"/>
      <c r="C136" s="30"/>
      <c r="D136" s="30"/>
      <c r="E136" s="121"/>
      <c r="F136" s="83"/>
      <c r="G136" s="46"/>
      <c r="H136" s="46"/>
      <c r="I136" s="46"/>
      <c r="J136" s="73"/>
      <c r="K136" s="73"/>
    </row>
    <row r="137" spans="1:11" x14ac:dyDescent="0.2">
      <c r="A137" s="46"/>
      <c r="B137" s="46"/>
      <c r="C137" s="30"/>
      <c r="D137" s="30"/>
      <c r="E137" s="121"/>
      <c r="F137" s="83"/>
      <c r="G137" s="46"/>
      <c r="H137" s="46"/>
      <c r="I137" s="46"/>
      <c r="J137" s="73"/>
      <c r="K137" s="73"/>
    </row>
    <row r="138" spans="1:11" x14ac:dyDescent="0.2">
      <c r="A138" s="46"/>
      <c r="B138" s="46"/>
      <c r="C138" s="30"/>
      <c r="D138" s="30"/>
      <c r="E138" s="121"/>
      <c r="F138" s="83"/>
      <c r="G138" s="46"/>
      <c r="H138" s="46"/>
      <c r="I138" s="46"/>
      <c r="J138" s="73"/>
      <c r="K138" s="73"/>
    </row>
    <row r="139" spans="1:11" x14ac:dyDescent="0.2">
      <c r="A139" s="46"/>
      <c r="B139" s="46"/>
      <c r="C139" s="30"/>
      <c r="D139" s="30"/>
      <c r="E139" s="121"/>
      <c r="F139" s="83"/>
      <c r="G139" s="46"/>
      <c r="H139" s="46"/>
      <c r="I139" s="46"/>
      <c r="J139" s="73"/>
      <c r="K139" s="73"/>
    </row>
    <row r="140" spans="1:11" x14ac:dyDescent="0.2">
      <c r="A140" s="46"/>
      <c r="B140" s="46"/>
      <c r="C140" s="30"/>
      <c r="D140" s="30"/>
      <c r="E140" s="121"/>
      <c r="F140" s="83"/>
      <c r="G140" s="46"/>
      <c r="H140" s="46"/>
      <c r="I140" s="46"/>
      <c r="J140" s="73"/>
      <c r="K140" s="73"/>
    </row>
    <row r="141" spans="1:11" x14ac:dyDescent="0.2">
      <c r="A141" s="46"/>
      <c r="B141" s="46"/>
      <c r="C141" s="30"/>
      <c r="D141" s="30"/>
      <c r="E141" s="121"/>
      <c r="F141" s="83"/>
      <c r="G141" s="46"/>
      <c r="H141" s="46"/>
      <c r="I141" s="46"/>
      <c r="J141" s="73"/>
      <c r="K141" s="73"/>
    </row>
    <row r="142" spans="1:11" x14ac:dyDescent="0.2">
      <c r="A142" s="46"/>
      <c r="B142" s="46"/>
      <c r="C142" s="30"/>
      <c r="D142" s="30"/>
      <c r="E142" s="121"/>
      <c r="F142" s="83"/>
      <c r="G142" s="46"/>
      <c r="H142" s="46"/>
      <c r="I142" s="46"/>
      <c r="J142" s="73"/>
      <c r="K142" s="73"/>
    </row>
    <row r="143" spans="1:11" x14ac:dyDescent="0.2">
      <c r="A143" s="46"/>
      <c r="B143" s="46"/>
      <c r="C143" s="30"/>
      <c r="D143" s="30"/>
      <c r="E143" s="121"/>
      <c r="F143" s="83"/>
      <c r="G143" s="46"/>
      <c r="H143" s="46"/>
      <c r="I143" s="46"/>
      <c r="J143" s="73"/>
      <c r="K143" s="73"/>
    </row>
    <row r="144" spans="1:11" x14ac:dyDescent="0.2">
      <c r="A144" s="46"/>
      <c r="B144" s="46"/>
      <c r="C144" s="30"/>
      <c r="D144" s="30"/>
      <c r="E144" s="121"/>
      <c r="F144" s="83"/>
      <c r="G144" s="46"/>
      <c r="H144" s="46"/>
      <c r="I144" s="46"/>
      <c r="J144" s="73"/>
      <c r="K144" s="73"/>
    </row>
    <row r="145" spans="1:11" x14ac:dyDescent="0.2">
      <c r="A145" s="46"/>
      <c r="B145" s="46"/>
      <c r="C145" s="30"/>
      <c r="D145" s="30"/>
      <c r="E145" s="121"/>
      <c r="F145" s="83"/>
      <c r="G145" s="46"/>
      <c r="H145" s="46"/>
      <c r="I145" s="46"/>
      <c r="J145" s="73"/>
      <c r="K145" s="73"/>
    </row>
    <row r="146" spans="1:11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J146" s="73"/>
      <c r="K146" s="73"/>
    </row>
    <row r="147" spans="1:11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J147" s="73"/>
      <c r="K147" s="73"/>
    </row>
    <row r="148" spans="1:11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J148" s="73"/>
      <c r="K148" s="73"/>
    </row>
    <row r="149" spans="1:11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J149" s="73"/>
      <c r="K149" s="73"/>
    </row>
    <row r="150" spans="1:11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J150" s="73"/>
      <c r="K150" s="73"/>
    </row>
    <row r="151" spans="1:11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J151" s="73"/>
      <c r="K151" s="73"/>
    </row>
    <row r="152" spans="1:11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J152" s="73"/>
      <c r="K152" s="73"/>
    </row>
    <row r="153" spans="1:11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J153" s="73"/>
      <c r="K153" s="73"/>
    </row>
    <row r="154" spans="1:11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J154" s="73"/>
      <c r="K154" s="73"/>
    </row>
    <row r="155" spans="1:11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J155" s="73"/>
      <c r="K155" s="73"/>
    </row>
    <row r="156" spans="1:11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J156" s="73"/>
      <c r="K156" s="73"/>
    </row>
    <row r="157" spans="1:11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J157" s="73"/>
      <c r="K157" s="73"/>
    </row>
    <row r="158" spans="1:11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J158" s="73"/>
      <c r="K158" s="73"/>
    </row>
    <row r="159" spans="1:11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J159" s="73"/>
      <c r="K159" s="73"/>
    </row>
    <row r="160" spans="1:11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J160" s="73"/>
      <c r="K160" s="73"/>
    </row>
    <row r="161" spans="1:11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J161" s="73"/>
      <c r="K161" s="73"/>
    </row>
    <row r="162" spans="1:11" x14ac:dyDescent="0.2">
      <c r="A162" s="46"/>
      <c r="B162" s="46"/>
      <c r="C162" s="46"/>
      <c r="D162" s="46"/>
      <c r="E162" s="46"/>
      <c r="F162" s="46"/>
      <c r="G162" s="46"/>
      <c r="H162" s="46"/>
      <c r="I162" s="46"/>
      <c r="J162" s="73"/>
      <c r="K162" s="73"/>
    </row>
    <row r="163" spans="1:11" x14ac:dyDescent="0.2">
      <c r="A163" s="46"/>
      <c r="B163" s="46"/>
      <c r="C163" s="46"/>
      <c r="D163" s="46"/>
      <c r="E163" s="46"/>
      <c r="F163" s="46"/>
      <c r="G163" s="46"/>
      <c r="H163" s="46"/>
      <c r="I163" s="46"/>
      <c r="J163" s="73"/>
      <c r="K163" s="73"/>
    </row>
    <row r="164" spans="1:11" x14ac:dyDescent="0.2">
      <c r="A164" s="46"/>
      <c r="B164" s="46"/>
      <c r="C164" s="46"/>
      <c r="D164" s="46"/>
      <c r="E164" s="46"/>
      <c r="F164" s="46"/>
      <c r="G164" s="46"/>
      <c r="H164" s="46"/>
      <c r="I164" s="46"/>
      <c r="J164" s="73"/>
      <c r="K164" s="73"/>
    </row>
    <row r="165" spans="1:11" x14ac:dyDescent="0.2">
      <c r="A165" s="46"/>
      <c r="B165" s="46"/>
      <c r="C165" s="46"/>
      <c r="D165" s="46"/>
      <c r="E165" s="46"/>
      <c r="F165" s="46"/>
      <c r="G165" s="46"/>
      <c r="H165" s="46"/>
      <c r="I165" s="46"/>
      <c r="J165" s="73"/>
      <c r="K165" s="73"/>
    </row>
    <row r="166" spans="1:11" x14ac:dyDescent="0.2">
      <c r="A166" s="46"/>
      <c r="B166" s="46"/>
      <c r="C166" s="46"/>
      <c r="D166" s="46"/>
      <c r="E166" s="46"/>
      <c r="F166" s="46"/>
      <c r="G166" s="46"/>
      <c r="H166" s="46"/>
      <c r="I166" s="46"/>
      <c r="J166" s="73"/>
      <c r="K166" s="73"/>
    </row>
    <row r="167" spans="1:11" x14ac:dyDescent="0.2">
      <c r="A167" s="46"/>
      <c r="B167" s="46"/>
      <c r="C167" s="46"/>
      <c r="D167" s="46"/>
      <c r="E167" s="46"/>
      <c r="F167" s="46"/>
      <c r="G167" s="46"/>
      <c r="H167" s="46"/>
      <c r="I167" s="46"/>
      <c r="J167" s="73"/>
      <c r="K167" s="73"/>
    </row>
    <row r="168" spans="1:11" x14ac:dyDescent="0.2">
      <c r="A168" s="46"/>
      <c r="B168" s="46"/>
      <c r="C168" s="46"/>
      <c r="D168" s="46"/>
      <c r="E168" s="46"/>
      <c r="F168" s="46"/>
      <c r="G168" s="46"/>
      <c r="H168" s="46"/>
      <c r="I168" s="46"/>
      <c r="J168" s="73"/>
      <c r="K168" s="73"/>
    </row>
    <row r="169" spans="1:11" x14ac:dyDescent="0.2">
      <c r="A169" s="46"/>
      <c r="B169" s="46"/>
      <c r="C169" s="46"/>
      <c r="D169" s="46"/>
      <c r="E169" s="46"/>
      <c r="F169" s="46"/>
      <c r="G169" s="46"/>
      <c r="H169" s="46"/>
      <c r="I169" s="46"/>
      <c r="J169" s="73"/>
      <c r="K169" s="73"/>
    </row>
    <row r="170" spans="1:11" x14ac:dyDescent="0.2">
      <c r="A170" s="46"/>
      <c r="B170" s="46"/>
      <c r="C170" s="46"/>
      <c r="D170" s="46"/>
      <c r="E170" s="46"/>
      <c r="F170" s="46"/>
      <c r="G170" s="46"/>
      <c r="H170" s="46"/>
      <c r="I170" s="46"/>
      <c r="J170" s="73"/>
      <c r="K170" s="73"/>
    </row>
    <row r="171" spans="1:11" x14ac:dyDescent="0.2">
      <c r="A171" s="46"/>
      <c r="B171" s="46"/>
      <c r="C171" s="46"/>
      <c r="D171" s="46"/>
      <c r="E171" s="46"/>
      <c r="F171" s="46"/>
      <c r="G171" s="46"/>
      <c r="H171" s="46"/>
      <c r="I171" s="46"/>
      <c r="J171" s="73"/>
      <c r="K171" s="73"/>
    </row>
    <row r="172" spans="1:11" x14ac:dyDescent="0.2">
      <c r="A172" s="46"/>
      <c r="B172" s="46"/>
      <c r="C172" s="46"/>
      <c r="D172" s="46"/>
      <c r="E172" s="46"/>
      <c r="F172" s="46"/>
      <c r="G172" s="46"/>
      <c r="H172" s="46"/>
      <c r="I172" s="46"/>
      <c r="J172" s="73"/>
      <c r="K172" s="73"/>
    </row>
    <row r="173" spans="1:11" x14ac:dyDescent="0.2">
      <c r="A173" s="46"/>
      <c r="B173" s="46"/>
      <c r="C173" s="46"/>
      <c r="D173" s="46"/>
      <c r="E173" s="46"/>
      <c r="F173" s="46"/>
      <c r="G173" s="46"/>
      <c r="H173" s="46"/>
      <c r="I173" s="46"/>
      <c r="J173" s="73"/>
      <c r="K173" s="73"/>
    </row>
    <row r="174" spans="1:11" x14ac:dyDescent="0.2">
      <c r="A174" s="46"/>
      <c r="B174" s="46"/>
      <c r="C174" s="46"/>
      <c r="D174" s="46"/>
      <c r="E174" s="46"/>
      <c r="F174" s="46"/>
      <c r="G174" s="46"/>
      <c r="H174" s="46"/>
      <c r="I174" s="46"/>
      <c r="J174" s="73"/>
      <c r="K174" s="73"/>
    </row>
    <row r="175" spans="1:11" x14ac:dyDescent="0.2">
      <c r="A175" s="46"/>
      <c r="B175" s="46"/>
      <c r="C175" s="46"/>
      <c r="D175" s="46"/>
      <c r="E175" s="46"/>
      <c r="F175" s="46"/>
      <c r="G175" s="46"/>
      <c r="H175" s="46"/>
      <c r="I175" s="46"/>
      <c r="J175" s="73"/>
      <c r="K175" s="73"/>
    </row>
    <row r="176" spans="1:11" x14ac:dyDescent="0.2">
      <c r="B176" s="73"/>
      <c r="C176" s="73"/>
      <c r="D176" s="73"/>
      <c r="E176" s="73"/>
      <c r="F176" s="73"/>
      <c r="G176" s="73"/>
      <c r="H176" s="73"/>
      <c r="I176" s="73"/>
      <c r="J176" s="73"/>
      <c r="K176" s="73"/>
    </row>
    <row r="177" spans="2:11" x14ac:dyDescent="0.2">
      <c r="B177" s="73"/>
      <c r="C177" s="73"/>
      <c r="D177" s="73"/>
      <c r="E177" s="73"/>
      <c r="F177" s="73"/>
      <c r="G177" s="73"/>
      <c r="H177" s="73"/>
      <c r="I177" s="73"/>
      <c r="J177" s="73"/>
      <c r="K177" s="73"/>
    </row>
    <row r="178" spans="2:11" x14ac:dyDescent="0.2">
      <c r="B178" s="73"/>
      <c r="C178" s="73"/>
      <c r="D178" s="73"/>
      <c r="E178" s="73"/>
      <c r="F178" s="73"/>
      <c r="G178" s="73"/>
      <c r="H178" s="73"/>
      <c r="I178" s="73"/>
      <c r="J178" s="73"/>
      <c r="K178" s="73"/>
    </row>
    <row r="179" spans="2:11" x14ac:dyDescent="0.2">
      <c r="B179" s="73"/>
      <c r="C179" s="73"/>
      <c r="D179" s="73"/>
      <c r="E179" s="73"/>
      <c r="F179" s="73"/>
      <c r="G179" s="73"/>
      <c r="H179" s="73"/>
      <c r="I179" s="73"/>
      <c r="J179" s="73"/>
      <c r="K179" s="73"/>
    </row>
    <row r="180" spans="2:11" x14ac:dyDescent="0.2">
      <c r="B180" s="73"/>
      <c r="C180" s="73"/>
      <c r="D180" s="73"/>
      <c r="E180" s="73"/>
      <c r="F180" s="73"/>
      <c r="G180" s="73"/>
      <c r="H180" s="73"/>
      <c r="I180" s="73"/>
      <c r="J180" s="73"/>
      <c r="K180" s="73"/>
    </row>
    <row r="181" spans="2:11" x14ac:dyDescent="0.2">
      <c r="B181" s="73"/>
      <c r="C181" s="73"/>
      <c r="D181" s="73"/>
      <c r="E181" s="73"/>
      <c r="F181" s="73"/>
      <c r="G181" s="73"/>
      <c r="H181" s="73"/>
      <c r="I181" s="73"/>
      <c r="J181" s="73"/>
      <c r="K181" s="73"/>
    </row>
    <row r="182" spans="2:11" x14ac:dyDescent="0.2">
      <c r="B182" s="73"/>
      <c r="C182" s="73"/>
      <c r="D182" s="73"/>
      <c r="E182" s="73"/>
      <c r="F182" s="73"/>
      <c r="G182" s="73"/>
      <c r="H182" s="73"/>
      <c r="I182" s="73"/>
      <c r="J182" s="73"/>
      <c r="K182" s="73"/>
    </row>
    <row r="183" spans="2:11" x14ac:dyDescent="0.2">
      <c r="B183" s="73"/>
      <c r="C183" s="73"/>
      <c r="D183" s="73"/>
      <c r="E183" s="73"/>
      <c r="F183" s="73"/>
      <c r="G183" s="73"/>
      <c r="H183" s="73"/>
      <c r="I183" s="73"/>
      <c r="J183" s="73"/>
      <c r="K183" s="7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75"/>
  <sheetViews>
    <sheetView topLeftCell="A4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33" t="s">
        <v>27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  <c r="O10" s="46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O11" s="7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5</v>
      </c>
      <c r="C13" s="56">
        <v>4.2136509999999996</v>
      </c>
      <c r="D13" s="56">
        <v>15.001968</v>
      </c>
      <c r="E13" s="56">
        <v>28.205926000000002</v>
      </c>
      <c r="F13" s="56">
        <v>37.382635000000001</v>
      </c>
      <c r="G13" s="56">
        <v>62.803564999999999</v>
      </c>
      <c r="H13" s="56">
        <v>74.511786999999998</v>
      </c>
      <c r="I13" s="56">
        <v>18.642607310588176</v>
      </c>
      <c r="J13" s="56">
        <v>118.64260731058818</v>
      </c>
      <c r="K13" s="56">
        <v>68.001974713660502</v>
      </c>
      <c r="L13" s="50"/>
      <c r="M13" s="83"/>
      <c r="N13" s="46">
        <v>1</v>
      </c>
      <c r="O13" s="46"/>
      <c r="P13" s="46"/>
    </row>
    <row r="14" spans="1:16" x14ac:dyDescent="0.2">
      <c r="A14" s="47"/>
      <c r="B14" s="55" t="s">
        <v>6</v>
      </c>
      <c r="C14" s="56">
        <v>1.53956</v>
      </c>
      <c r="D14" s="56">
        <v>13.340460999999999</v>
      </c>
      <c r="E14" s="56">
        <v>22.609020000000001</v>
      </c>
      <c r="F14" s="56">
        <v>80.433251999999996</v>
      </c>
      <c r="G14" s="56">
        <v>63.621329000000003</v>
      </c>
      <c r="H14" s="56">
        <v>109.724963</v>
      </c>
      <c r="I14" s="56">
        <v>72.465688354293874</v>
      </c>
      <c r="J14" s="56">
        <v>172.46568835429389</v>
      </c>
      <c r="K14" s="56">
        <v>-20.901707418220504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9.9561150000000005</v>
      </c>
      <c r="D15" s="56">
        <v>13.257736</v>
      </c>
      <c r="E15" s="56">
        <v>36.356811999999998</v>
      </c>
      <c r="F15" s="56">
        <v>84.351832000000002</v>
      </c>
      <c r="G15" s="56">
        <v>53.338757000000001</v>
      </c>
      <c r="H15" s="56">
        <v>147.61052799999999</v>
      </c>
      <c r="I15" s="56">
        <v>176.74159710920895</v>
      </c>
      <c r="J15" s="56">
        <v>276.74159710920895</v>
      </c>
      <c r="K15" s="56">
        <v>-36.76633247277902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2.4835859999999998</v>
      </c>
      <c r="D16" s="56">
        <v>7.6352820000000001</v>
      </c>
      <c r="E16" s="56">
        <v>38.929516</v>
      </c>
      <c r="F16" s="56">
        <v>90.479894000000002</v>
      </c>
      <c r="G16" s="56">
        <v>61.651111</v>
      </c>
      <c r="H16" s="56">
        <v>122.352633</v>
      </c>
      <c r="I16" s="56">
        <v>98.459737408462928</v>
      </c>
      <c r="J16" s="56">
        <v>198.45973740846293</v>
      </c>
      <c r="K16" s="56">
        <v>-31.862087504213921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1.639089</v>
      </c>
      <c r="D17" s="56">
        <v>10.236696</v>
      </c>
      <c r="E17" s="56">
        <v>8.2102740000000001</v>
      </c>
      <c r="F17" s="56">
        <v>56.892412</v>
      </c>
      <c r="G17" s="56">
        <v>57.424329</v>
      </c>
      <c r="H17" s="56">
        <v>116.829331</v>
      </c>
      <c r="I17" s="56">
        <v>103.44918788689719</v>
      </c>
      <c r="J17" s="56">
        <v>203.44918788689719</v>
      </c>
      <c r="K17" s="56">
        <v>0.93495245024943774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1.2000059999999999</v>
      </c>
      <c r="D18" s="56">
        <v>5.0627269999999998</v>
      </c>
      <c r="E18" s="56">
        <v>18.560020999999999</v>
      </c>
      <c r="F18" s="56">
        <v>66.903152000000006</v>
      </c>
      <c r="G18" s="56">
        <v>52.810251999999998</v>
      </c>
      <c r="H18" s="56">
        <v>98.025054999999995</v>
      </c>
      <c r="I18" s="56">
        <v>85.617472531659189</v>
      </c>
      <c r="J18" s="56">
        <v>185.61747253165919</v>
      </c>
      <c r="K18" s="56">
        <v>-21.064627866860452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1.436877</v>
      </c>
      <c r="D19" s="56">
        <v>7.1872160000000003</v>
      </c>
      <c r="E19" s="56">
        <v>52.084277999999998</v>
      </c>
      <c r="F19" s="56">
        <v>60.104044999999999</v>
      </c>
      <c r="G19" s="56">
        <v>61.476148999999999</v>
      </c>
      <c r="H19" s="56">
        <v>109.799126</v>
      </c>
      <c r="I19" s="56">
        <v>78.604430801285233</v>
      </c>
      <c r="J19" s="56">
        <v>178.60443080128522</v>
      </c>
      <c r="K19" s="56">
        <v>2.2828812935967946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2.2955030000000001</v>
      </c>
      <c r="D20" s="56">
        <v>13.010297</v>
      </c>
      <c r="E20" s="56">
        <v>64.290426999999994</v>
      </c>
      <c r="F20" s="56">
        <v>61.982684999999996</v>
      </c>
      <c r="G20" s="56">
        <v>60.786962000000003</v>
      </c>
      <c r="H20" s="56">
        <v>112.549358</v>
      </c>
      <c r="I20" s="56">
        <v>85.153780180690703</v>
      </c>
      <c r="J20" s="56">
        <v>185.15378018069072</v>
      </c>
      <c r="K20" s="56">
        <v>-1.9291242384869123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2.5982530000000001</v>
      </c>
      <c r="D21" s="56">
        <v>12.830405000000001</v>
      </c>
      <c r="E21" s="56">
        <v>34.442939000000003</v>
      </c>
      <c r="F21" s="56">
        <v>69.589646999999999</v>
      </c>
      <c r="G21" s="56">
        <v>78.080806999999993</v>
      </c>
      <c r="H21" s="56">
        <v>104.226665</v>
      </c>
      <c r="I21" s="56">
        <v>33.485640075415724</v>
      </c>
      <c r="J21" s="56">
        <v>133.48564007541572</v>
      </c>
      <c r="K21" s="56">
        <v>12.201757540169723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2.7048000000000001</v>
      </c>
      <c r="D22" s="56">
        <v>13.705610999999999</v>
      </c>
      <c r="E22" s="56">
        <v>51.357436999999997</v>
      </c>
      <c r="F22" s="56">
        <v>54.530054</v>
      </c>
      <c r="G22" s="56">
        <v>39.065457000000002</v>
      </c>
      <c r="H22" s="35">
        <v>121.83395299999999</v>
      </c>
      <c r="I22" s="35">
        <v>211.87131127123376</v>
      </c>
      <c r="J22" s="35">
        <v>311.87131127123376</v>
      </c>
      <c r="K22" s="35">
        <v>-28.359768358197478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1.6904030000000001</v>
      </c>
      <c r="D23" s="56">
        <v>10.416060999999999</v>
      </c>
      <c r="E23" s="56">
        <v>91.553106999999997</v>
      </c>
      <c r="F23" s="56">
        <v>62.158544999999997</v>
      </c>
      <c r="G23" s="56">
        <v>64.015784999999994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7.8658910000000004</v>
      </c>
      <c r="D24" s="56">
        <v>18.680896000000001</v>
      </c>
      <c r="E24" s="56">
        <v>78.708825000000004</v>
      </c>
      <c r="F24" s="56">
        <v>86.041610000000006</v>
      </c>
      <c r="G24" s="56">
        <v>84.681942000000006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39.623733999999992</v>
      </c>
      <c r="D25" s="58">
        <v>140.36535599999999</v>
      </c>
      <c r="E25" s="58">
        <v>525.308582</v>
      </c>
      <c r="F25" s="58">
        <v>810.84976299999994</v>
      </c>
      <c r="G25" s="58">
        <v>739.7564450000001</v>
      </c>
      <c r="H25" s="35">
        <v>1117.463399</v>
      </c>
      <c r="I25" s="21"/>
      <c r="J25" s="21"/>
      <c r="K25" s="21"/>
      <c r="L25" s="50"/>
      <c r="M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254.24565488956699</v>
      </c>
      <c r="E26" s="58">
        <v>274.24375712764908</v>
      </c>
      <c r="F26" s="58">
        <v>54.356846772398626</v>
      </c>
      <c r="G26" s="58">
        <v>-8.7677546746720676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95" customHeight="1" x14ac:dyDescent="0.2">
      <c r="A28" s="47"/>
      <c r="B28" s="57" t="s">
        <v>18</v>
      </c>
      <c r="C28" s="58">
        <v>30.067439999999994</v>
      </c>
      <c r="D28" s="58">
        <v>111.268399</v>
      </c>
      <c r="E28" s="58">
        <v>355.04665</v>
      </c>
      <c r="F28" s="58">
        <v>662.64960799999994</v>
      </c>
      <c r="G28" s="58">
        <v>591.05871800000011</v>
      </c>
      <c r="H28" s="35">
        <v>1117.463399</v>
      </c>
      <c r="I28" s="35">
        <v>89.061317423965278</v>
      </c>
      <c r="J28" s="35">
        <v>189.06131742396528</v>
      </c>
      <c r="K28" s="35">
        <v>-10.803732339942751</v>
      </c>
      <c r="L28" s="50"/>
    </row>
    <row r="29" spans="1:16" ht="18.95" customHeight="1" x14ac:dyDescent="0.2">
      <c r="A29" s="47"/>
      <c r="B29" s="57" t="s">
        <v>17</v>
      </c>
      <c r="C29" s="58"/>
      <c r="D29" s="58">
        <v>270.06276224380935</v>
      </c>
      <c r="E29" s="58">
        <v>219.09028366625458</v>
      </c>
      <c r="F29" s="58">
        <v>86.637335685324729</v>
      </c>
      <c r="G29" s="58">
        <v>-10.803732339942751</v>
      </c>
      <c r="H29" s="35">
        <v>89.061317423965278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2" t="s">
        <v>125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6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146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2">
        <v>4.2136509999999996</v>
      </c>
      <c r="E54" s="121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2">
        <v>1.53956</v>
      </c>
      <c r="E55" s="121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2">
        <v>9.9561150000000005</v>
      </c>
      <c r="E56" s="121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2">
        <v>2.4835859999999998</v>
      </c>
      <c r="E57" s="121">
        <v>43556</v>
      </c>
      <c r="F57" s="80">
        <v>3.0955483749999995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2">
        <v>1.639089</v>
      </c>
      <c r="E58" s="121">
        <v>43586</v>
      </c>
      <c r="F58" s="80">
        <v>3.0955483749999995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2">
        <v>1.2000059999999999</v>
      </c>
      <c r="E59" s="121">
        <v>43617</v>
      </c>
      <c r="F59" s="80">
        <v>3.0955483749999995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2">
        <v>1.436877</v>
      </c>
      <c r="E60" s="121">
        <v>43647</v>
      </c>
      <c r="F60" s="80">
        <v>3.0955483749999995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46"/>
      <c r="B61" s="30">
        <v>2019</v>
      </c>
      <c r="C61" s="30">
        <v>8</v>
      </c>
      <c r="D61" s="122">
        <v>2.2955030000000001</v>
      </c>
      <c r="E61" s="121">
        <v>43678</v>
      </c>
      <c r="F61" s="80">
        <v>3.0955483749999995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46"/>
      <c r="B62" s="30">
        <v>2019</v>
      </c>
      <c r="C62" s="30">
        <v>9</v>
      </c>
      <c r="D62" s="122">
        <v>2.5982530000000001</v>
      </c>
      <c r="E62" s="121">
        <v>43709</v>
      </c>
      <c r="F62" s="80">
        <v>3.0402933333333326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2">
        <v>2.7048000000000001</v>
      </c>
      <c r="E63" s="121">
        <v>43739</v>
      </c>
      <c r="F63" s="80">
        <v>3.0067439999999994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46"/>
      <c r="B64" s="30">
        <v>2019</v>
      </c>
      <c r="C64" s="30">
        <v>11</v>
      </c>
      <c r="D64" s="122">
        <v>1.6904030000000001</v>
      </c>
      <c r="E64" s="121">
        <v>43770</v>
      </c>
      <c r="F64" s="80">
        <v>2.887076636363636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">
      <c r="A65" s="46"/>
      <c r="B65" s="30">
        <v>2019</v>
      </c>
      <c r="C65" s="30">
        <v>12</v>
      </c>
      <c r="D65" s="122">
        <v>7.8658910000000004</v>
      </c>
      <c r="E65" s="121">
        <v>43800</v>
      </c>
      <c r="F65" s="80">
        <v>3.3019778333333325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">
      <c r="A66" s="46"/>
      <c r="B66" s="30">
        <v>2020</v>
      </c>
      <c r="C66" s="30">
        <v>1</v>
      </c>
      <c r="D66" s="122">
        <v>15.001968</v>
      </c>
      <c r="E66" s="121">
        <v>43831</v>
      </c>
      <c r="F66" s="80">
        <v>4.2010042499999996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">
      <c r="A67" s="46"/>
      <c r="B67" s="30">
        <v>2020</v>
      </c>
      <c r="C67" s="30">
        <v>2</v>
      </c>
      <c r="D67" s="122">
        <v>13.340460999999999</v>
      </c>
      <c r="E67" s="121">
        <v>43862</v>
      </c>
      <c r="F67" s="80">
        <v>5.1844126666666659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">
      <c r="A68" s="46"/>
      <c r="B68" s="30">
        <v>2020</v>
      </c>
      <c r="C68" s="30">
        <v>3</v>
      </c>
      <c r="D68" s="122">
        <v>13.257736</v>
      </c>
      <c r="E68" s="121">
        <v>43891</v>
      </c>
      <c r="F68" s="80">
        <v>5.4595477499999996</v>
      </c>
      <c r="G68" s="46"/>
      <c r="H68" s="30"/>
      <c r="I68" s="46"/>
    </row>
    <row r="69" spans="1:15" x14ac:dyDescent="0.2">
      <c r="A69" s="46"/>
      <c r="B69" s="30">
        <v>2020</v>
      </c>
      <c r="C69" s="30">
        <v>4</v>
      </c>
      <c r="D69" s="122">
        <v>7.6352820000000001</v>
      </c>
      <c r="E69" s="121">
        <v>43922</v>
      </c>
      <c r="F69" s="80">
        <v>5.8888557500000003</v>
      </c>
      <c r="G69" s="46"/>
      <c r="H69" s="30"/>
      <c r="I69" s="46"/>
    </row>
    <row r="70" spans="1:15" x14ac:dyDescent="0.2">
      <c r="A70" s="46"/>
      <c r="B70" s="30">
        <v>2020</v>
      </c>
      <c r="C70" s="30">
        <v>5</v>
      </c>
      <c r="D70" s="122">
        <v>10.236696</v>
      </c>
      <c r="E70" s="121">
        <v>43952</v>
      </c>
      <c r="F70" s="80">
        <v>6.6053229999999994</v>
      </c>
      <c r="G70" s="46"/>
      <c r="H70" s="30"/>
      <c r="I70" s="46"/>
    </row>
    <row r="71" spans="1:15" x14ac:dyDescent="0.2">
      <c r="A71" s="46"/>
      <c r="B71" s="30">
        <v>2020</v>
      </c>
      <c r="C71" s="30">
        <v>6</v>
      </c>
      <c r="D71" s="122">
        <v>5.0627269999999998</v>
      </c>
      <c r="E71" s="121">
        <v>43983</v>
      </c>
      <c r="F71" s="80">
        <v>6.9272164166666661</v>
      </c>
      <c r="G71" s="46"/>
      <c r="H71" s="30"/>
      <c r="I71" s="46"/>
    </row>
    <row r="72" spans="1:15" x14ac:dyDescent="0.2">
      <c r="A72" s="46"/>
      <c r="B72" s="30">
        <v>2020</v>
      </c>
      <c r="C72" s="30">
        <v>7</v>
      </c>
      <c r="D72" s="122">
        <v>7.1872160000000003</v>
      </c>
      <c r="E72" s="121">
        <v>44013</v>
      </c>
      <c r="F72" s="80">
        <v>7.4064113333333337</v>
      </c>
      <c r="G72" s="46"/>
      <c r="H72" s="30"/>
      <c r="I72" s="46"/>
    </row>
    <row r="73" spans="1:15" x14ac:dyDescent="0.2">
      <c r="A73" s="46"/>
      <c r="B73" s="30">
        <v>2020</v>
      </c>
      <c r="C73" s="30">
        <v>8</v>
      </c>
      <c r="D73" s="122">
        <v>13.010297</v>
      </c>
      <c r="E73" s="121">
        <v>44044</v>
      </c>
      <c r="F73" s="80">
        <v>8.2993108333333314</v>
      </c>
      <c r="G73" s="46"/>
      <c r="H73" s="30"/>
      <c r="I73" s="46"/>
    </row>
    <row r="74" spans="1:15" x14ac:dyDescent="0.2">
      <c r="A74" s="46"/>
      <c r="B74" s="30">
        <v>2020</v>
      </c>
      <c r="C74" s="30">
        <v>9</v>
      </c>
      <c r="D74" s="122">
        <v>12.830405000000001</v>
      </c>
      <c r="E74" s="121">
        <v>44075</v>
      </c>
      <c r="F74" s="80">
        <v>9.1519901666666659</v>
      </c>
      <c r="G74" s="46"/>
      <c r="H74" s="30"/>
      <c r="I74" s="46"/>
    </row>
    <row r="75" spans="1:15" x14ac:dyDescent="0.2">
      <c r="A75" s="46"/>
      <c r="B75" s="30">
        <v>2020</v>
      </c>
      <c r="C75" s="30">
        <v>10</v>
      </c>
      <c r="D75" s="122">
        <v>13.705610999999999</v>
      </c>
      <c r="E75" s="121">
        <v>44105</v>
      </c>
      <c r="F75" s="80">
        <v>10.068724416666667</v>
      </c>
      <c r="G75" s="46"/>
      <c r="H75" s="30"/>
      <c r="I75" s="46"/>
    </row>
    <row r="76" spans="1:15" x14ac:dyDescent="0.2">
      <c r="A76" s="46"/>
      <c r="B76" s="30">
        <v>2020</v>
      </c>
      <c r="C76" s="30">
        <v>11</v>
      </c>
      <c r="D76" s="122">
        <v>10.416060999999999</v>
      </c>
      <c r="E76" s="121">
        <v>44136</v>
      </c>
      <c r="F76" s="80">
        <v>10.795862583333331</v>
      </c>
      <c r="G76" s="46"/>
      <c r="H76" s="30"/>
      <c r="I76" s="46"/>
    </row>
    <row r="77" spans="1:15" x14ac:dyDescent="0.2">
      <c r="A77" s="46"/>
      <c r="B77" s="30">
        <v>2020</v>
      </c>
      <c r="C77" s="30">
        <v>12</v>
      </c>
      <c r="D77" s="122">
        <v>18.680896000000001</v>
      </c>
      <c r="E77" s="121">
        <v>44166</v>
      </c>
      <c r="F77" s="80">
        <v>11.697113</v>
      </c>
      <c r="G77" s="46"/>
      <c r="H77" s="30"/>
      <c r="I77" s="46"/>
    </row>
    <row r="78" spans="1:15" x14ac:dyDescent="0.2">
      <c r="A78" s="46"/>
      <c r="B78" s="30">
        <v>2021</v>
      </c>
      <c r="C78" s="30">
        <v>1</v>
      </c>
      <c r="D78" s="122">
        <v>28.205926000000002</v>
      </c>
      <c r="E78" s="121">
        <v>44197</v>
      </c>
      <c r="F78" s="80">
        <v>12.797442833333335</v>
      </c>
      <c r="G78" s="46"/>
      <c r="H78" s="30"/>
      <c r="I78" s="46"/>
    </row>
    <row r="79" spans="1:15" x14ac:dyDescent="0.2">
      <c r="A79" s="46"/>
      <c r="B79" s="30">
        <v>2021</v>
      </c>
      <c r="C79" s="30">
        <v>2</v>
      </c>
      <c r="D79" s="122">
        <v>22.609020000000001</v>
      </c>
      <c r="E79" s="121">
        <v>44228</v>
      </c>
      <c r="F79" s="80">
        <v>13.56982275</v>
      </c>
      <c r="G79" s="46"/>
      <c r="H79" s="30"/>
      <c r="I79" s="46"/>
    </row>
    <row r="80" spans="1:15" x14ac:dyDescent="0.2">
      <c r="A80" s="46"/>
      <c r="B80" s="30">
        <v>2021</v>
      </c>
      <c r="C80" s="30">
        <v>3</v>
      </c>
      <c r="D80" s="122">
        <v>36.356811999999998</v>
      </c>
      <c r="E80" s="121">
        <v>44256</v>
      </c>
      <c r="F80" s="80">
        <v>15.49474575</v>
      </c>
      <c r="G80" s="46"/>
      <c r="H80" s="30"/>
      <c r="I80" s="46"/>
    </row>
    <row r="81" spans="1:9" x14ac:dyDescent="0.2">
      <c r="A81" s="46"/>
      <c r="B81" s="30">
        <v>2021</v>
      </c>
      <c r="C81" s="30">
        <v>4</v>
      </c>
      <c r="D81" s="122">
        <v>38.929516</v>
      </c>
      <c r="E81" s="121">
        <v>44287</v>
      </c>
      <c r="F81" s="80">
        <v>18.102598583333336</v>
      </c>
      <c r="G81" s="46"/>
      <c r="H81" s="30"/>
      <c r="I81" s="46"/>
    </row>
    <row r="82" spans="1:9" x14ac:dyDescent="0.2">
      <c r="A82" s="46"/>
      <c r="B82" s="30">
        <v>2021</v>
      </c>
      <c r="C82" s="30">
        <v>5</v>
      </c>
      <c r="D82" s="122">
        <v>8.2102740000000001</v>
      </c>
      <c r="E82" s="121">
        <v>44317</v>
      </c>
      <c r="F82" s="80">
        <v>17.933730083333334</v>
      </c>
      <c r="G82" s="46"/>
      <c r="H82" s="30"/>
      <c r="I82" s="46"/>
    </row>
    <row r="83" spans="1:9" x14ac:dyDescent="0.2">
      <c r="A83" s="46"/>
      <c r="B83" s="30">
        <v>2021</v>
      </c>
      <c r="C83" s="30">
        <v>6</v>
      </c>
      <c r="D83" s="122">
        <v>18.560020999999999</v>
      </c>
      <c r="E83" s="121">
        <v>44348</v>
      </c>
      <c r="F83" s="80">
        <v>19.058504583333335</v>
      </c>
      <c r="G83" s="46"/>
      <c r="H83" s="30"/>
      <c r="I83" s="46"/>
    </row>
    <row r="84" spans="1:9" x14ac:dyDescent="0.2">
      <c r="A84" s="46"/>
      <c r="B84" s="30">
        <v>2021</v>
      </c>
      <c r="C84" s="30">
        <v>7</v>
      </c>
      <c r="D84" s="122">
        <v>52.084277999999998</v>
      </c>
      <c r="E84" s="121">
        <v>44378</v>
      </c>
      <c r="F84" s="80">
        <v>22.799926416666668</v>
      </c>
      <c r="G84" s="46"/>
      <c r="H84" s="30"/>
      <c r="I84" s="46"/>
    </row>
    <row r="85" spans="1:9" x14ac:dyDescent="0.2">
      <c r="A85" s="46"/>
      <c r="B85" s="30">
        <v>2021</v>
      </c>
      <c r="C85" s="30">
        <v>8</v>
      </c>
      <c r="D85" s="122">
        <v>64.290426999999994</v>
      </c>
      <c r="E85" s="121">
        <v>44409</v>
      </c>
      <c r="F85" s="80">
        <v>27.073270583333329</v>
      </c>
      <c r="G85" s="46"/>
      <c r="H85" s="30"/>
      <c r="I85" s="46"/>
    </row>
    <row r="86" spans="1:9" x14ac:dyDescent="0.2">
      <c r="A86" s="46"/>
      <c r="B86" s="30">
        <v>2021</v>
      </c>
      <c r="C86" s="30">
        <v>9</v>
      </c>
      <c r="D86" s="122">
        <v>34.442939000000003</v>
      </c>
      <c r="E86" s="121">
        <v>44440</v>
      </c>
      <c r="F86" s="80">
        <v>28.87431508333334</v>
      </c>
      <c r="G86" s="46"/>
      <c r="H86" s="30"/>
      <c r="I86" s="46"/>
    </row>
    <row r="87" spans="1:9" x14ac:dyDescent="0.2">
      <c r="A87" s="46"/>
      <c r="B87" s="30">
        <v>2021</v>
      </c>
      <c r="C87" s="30">
        <v>10</v>
      </c>
      <c r="D87" s="122">
        <v>51.357436999999997</v>
      </c>
      <c r="E87" s="121">
        <v>44470</v>
      </c>
      <c r="F87" s="80">
        <v>32.011967249999998</v>
      </c>
      <c r="G87" s="46"/>
      <c r="H87" s="30"/>
      <c r="I87" s="46"/>
    </row>
    <row r="88" spans="1:9" x14ac:dyDescent="0.2">
      <c r="A88" s="46"/>
      <c r="B88" s="30">
        <v>2021</v>
      </c>
      <c r="C88" s="30">
        <v>11</v>
      </c>
      <c r="D88" s="122">
        <v>91.553106999999997</v>
      </c>
      <c r="E88" s="121">
        <v>44501</v>
      </c>
      <c r="F88" s="80">
        <v>38.773387750000005</v>
      </c>
      <c r="G88" s="46"/>
      <c r="H88" s="30"/>
      <c r="I88" s="46"/>
    </row>
    <row r="89" spans="1:9" x14ac:dyDescent="0.2">
      <c r="A89" s="46"/>
      <c r="B89" s="30">
        <v>2021</v>
      </c>
      <c r="C89" s="30">
        <v>12</v>
      </c>
      <c r="D89" s="122">
        <v>78.708825000000004</v>
      </c>
      <c r="E89" s="121">
        <v>44531</v>
      </c>
      <c r="F89" s="80">
        <v>43.775715166666664</v>
      </c>
      <c r="G89" s="46"/>
      <c r="H89" s="30"/>
      <c r="I89" s="46"/>
    </row>
    <row r="90" spans="1:9" x14ac:dyDescent="0.2">
      <c r="A90" s="46"/>
      <c r="B90" s="30">
        <v>2022</v>
      </c>
      <c r="C90" s="30">
        <v>1</v>
      </c>
      <c r="D90" s="122">
        <v>37.382635000000001</v>
      </c>
      <c r="E90" s="121">
        <v>44562</v>
      </c>
      <c r="F90" s="80">
        <v>44.540440916666661</v>
      </c>
      <c r="G90" s="46"/>
      <c r="H90" s="30"/>
      <c r="I90" s="46"/>
    </row>
    <row r="91" spans="1:9" x14ac:dyDescent="0.2">
      <c r="A91" s="46"/>
      <c r="B91" s="30">
        <v>2022</v>
      </c>
      <c r="C91" s="30">
        <v>2</v>
      </c>
      <c r="D91" s="122">
        <v>80.433251999999996</v>
      </c>
      <c r="E91" s="121">
        <v>44593</v>
      </c>
      <c r="F91" s="80">
        <v>49.359126916666668</v>
      </c>
      <c r="G91" s="46"/>
      <c r="H91" s="30"/>
      <c r="I91" s="46"/>
    </row>
    <row r="92" spans="1:9" x14ac:dyDescent="0.2">
      <c r="A92" s="46"/>
      <c r="B92" s="30">
        <v>2022</v>
      </c>
      <c r="C92" s="30">
        <v>3</v>
      </c>
      <c r="D92" s="122">
        <v>84.351832000000002</v>
      </c>
      <c r="E92" s="121">
        <v>44621</v>
      </c>
      <c r="F92" s="80">
        <v>53.358711916666664</v>
      </c>
      <c r="G92" s="46"/>
      <c r="H92" s="30"/>
      <c r="I92" s="46"/>
    </row>
    <row r="93" spans="1:9" x14ac:dyDescent="0.2">
      <c r="A93" s="46"/>
      <c r="B93" s="30">
        <v>2022</v>
      </c>
      <c r="C93" s="30">
        <v>4</v>
      </c>
      <c r="D93" s="122">
        <v>90.479894000000002</v>
      </c>
      <c r="E93" s="121">
        <v>44652</v>
      </c>
      <c r="F93" s="80">
        <v>57.654576750000011</v>
      </c>
      <c r="G93" s="46"/>
      <c r="H93" s="30"/>
      <c r="I93" s="46"/>
    </row>
    <row r="94" spans="1:9" x14ac:dyDescent="0.2">
      <c r="A94" s="46"/>
      <c r="B94" s="30">
        <v>2022</v>
      </c>
      <c r="C94" s="30">
        <v>5</v>
      </c>
      <c r="D94" s="122">
        <v>56.892412</v>
      </c>
      <c r="E94" s="121">
        <v>44682</v>
      </c>
      <c r="F94" s="80">
        <v>61.71142158333334</v>
      </c>
      <c r="G94" s="46"/>
      <c r="H94" s="30"/>
      <c r="I94" s="46"/>
    </row>
    <row r="95" spans="1:9" x14ac:dyDescent="0.2">
      <c r="A95" s="46"/>
      <c r="B95" s="30">
        <v>2022</v>
      </c>
      <c r="C95" s="30">
        <v>6</v>
      </c>
      <c r="D95" s="122">
        <v>66.903152000000006</v>
      </c>
      <c r="E95" s="121">
        <v>44713</v>
      </c>
      <c r="F95" s="80">
        <v>65.740015833333345</v>
      </c>
      <c r="G95" s="46"/>
      <c r="H95" s="30"/>
      <c r="I95" s="46"/>
    </row>
    <row r="96" spans="1:9" x14ac:dyDescent="0.2">
      <c r="A96" s="46"/>
      <c r="B96" s="30">
        <v>2022</v>
      </c>
      <c r="C96" s="30">
        <v>7</v>
      </c>
      <c r="D96" s="122">
        <v>60.104044999999999</v>
      </c>
      <c r="E96" s="121">
        <v>44743</v>
      </c>
      <c r="F96" s="80">
        <v>66.408329750000007</v>
      </c>
      <c r="G96" s="46"/>
      <c r="H96" s="30"/>
      <c r="I96" s="46"/>
    </row>
    <row r="97" spans="1:14" x14ac:dyDescent="0.2">
      <c r="A97" s="46"/>
      <c r="B97" s="30">
        <v>2022</v>
      </c>
      <c r="C97" s="30">
        <v>8</v>
      </c>
      <c r="D97" s="122">
        <v>61.982684999999996</v>
      </c>
      <c r="E97" s="121">
        <v>44774</v>
      </c>
      <c r="F97" s="80">
        <v>66.216017916666658</v>
      </c>
      <c r="G97" s="46"/>
      <c r="H97" s="30"/>
      <c r="I97" s="46"/>
    </row>
    <row r="98" spans="1:14" x14ac:dyDescent="0.2">
      <c r="A98" s="46"/>
      <c r="B98" s="30">
        <v>2022</v>
      </c>
      <c r="C98" s="30">
        <v>9</v>
      </c>
      <c r="D98" s="122">
        <v>69.589646999999999</v>
      </c>
      <c r="E98" s="121">
        <v>44805</v>
      </c>
      <c r="F98" s="80">
        <v>69.144910249999995</v>
      </c>
      <c r="G98" s="46"/>
      <c r="H98" s="30"/>
      <c r="I98" s="46"/>
    </row>
    <row r="99" spans="1:14" x14ac:dyDescent="0.2">
      <c r="A99" s="46"/>
      <c r="B99" s="30">
        <v>2022</v>
      </c>
      <c r="C99" s="30">
        <v>10</v>
      </c>
      <c r="D99" s="122">
        <v>54.530054</v>
      </c>
      <c r="E99" s="121">
        <v>44835</v>
      </c>
      <c r="F99" s="80">
        <v>69.409295</v>
      </c>
      <c r="G99" s="46"/>
      <c r="H99" s="30"/>
      <c r="I99" s="46"/>
    </row>
    <row r="100" spans="1:14" x14ac:dyDescent="0.2">
      <c r="A100" s="46"/>
      <c r="B100" s="30">
        <v>2022</v>
      </c>
      <c r="C100" s="30">
        <v>11</v>
      </c>
      <c r="D100" s="122">
        <v>62.158544999999997</v>
      </c>
      <c r="E100" s="121">
        <v>44866</v>
      </c>
      <c r="F100" s="80">
        <v>66.959748166666671</v>
      </c>
      <c r="G100" s="46"/>
      <c r="H100" s="30"/>
      <c r="I100" s="46"/>
    </row>
    <row r="101" spans="1:14" x14ac:dyDescent="0.2">
      <c r="A101" s="46"/>
      <c r="B101" s="30">
        <v>2022</v>
      </c>
      <c r="C101" s="30">
        <v>12</v>
      </c>
      <c r="D101" s="122">
        <v>86.041610000000006</v>
      </c>
      <c r="E101" s="121">
        <v>44896</v>
      </c>
      <c r="F101" s="80">
        <v>67.570813583333333</v>
      </c>
      <c r="G101" s="46"/>
      <c r="H101" s="30"/>
      <c r="I101" s="46"/>
    </row>
    <row r="102" spans="1:14" x14ac:dyDescent="0.2">
      <c r="A102" s="46"/>
      <c r="B102" s="30">
        <v>2017</v>
      </c>
      <c r="C102" s="30">
        <v>1</v>
      </c>
      <c r="D102" s="122">
        <v>62.803564999999999</v>
      </c>
      <c r="E102" s="121">
        <v>44927</v>
      </c>
      <c r="F102" s="80">
        <v>69.689224416666661</v>
      </c>
      <c r="G102" s="46"/>
      <c r="H102" s="30"/>
      <c r="I102" s="46"/>
      <c r="N102" s="45"/>
    </row>
    <row r="103" spans="1:14" x14ac:dyDescent="0.2">
      <c r="A103" s="46"/>
      <c r="B103" s="30">
        <v>2017</v>
      </c>
      <c r="C103" s="30">
        <v>2</v>
      </c>
      <c r="D103" s="122">
        <v>63.621329000000003</v>
      </c>
      <c r="E103" s="121">
        <v>44958</v>
      </c>
      <c r="F103" s="80">
        <v>68.28823083333333</v>
      </c>
      <c r="G103" s="46"/>
      <c r="H103" s="30"/>
      <c r="I103" s="46"/>
      <c r="N103" s="45"/>
    </row>
    <row r="104" spans="1:14" x14ac:dyDescent="0.2">
      <c r="A104" s="46"/>
      <c r="B104" s="30">
        <v>2017</v>
      </c>
      <c r="C104" s="30">
        <v>3</v>
      </c>
      <c r="D104" s="122">
        <v>53.338757000000001</v>
      </c>
      <c r="E104" s="121">
        <v>44986</v>
      </c>
      <c r="F104" s="80">
        <v>65.703807916666676</v>
      </c>
      <c r="G104" s="46"/>
      <c r="H104" s="30"/>
      <c r="I104" s="46"/>
      <c r="N104" s="45"/>
    </row>
    <row r="105" spans="1:14" x14ac:dyDescent="0.2">
      <c r="A105" s="46"/>
      <c r="B105" s="30">
        <v>2017</v>
      </c>
      <c r="C105" s="30">
        <v>4</v>
      </c>
      <c r="D105" s="122">
        <v>61.651111</v>
      </c>
      <c r="E105" s="121">
        <v>45017</v>
      </c>
      <c r="F105" s="80">
        <v>63.301409333333339</v>
      </c>
      <c r="G105" s="46"/>
      <c r="H105" s="30"/>
      <c r="I105" s="46"/>
      <c r="N105" s="45"/>
    </row>
    <row r="106" spans="1:14" x14ac:dyDescent="0.2">
      <c r="A106" s="46"/>
      <c r="B106" s="30">
        <v>2017</v>
      </c>
      <c r="C106" s="30">
        <v>5</v>
      </c>
      <c r="D106" s="122">
        <v>57.424329</v>
      </c>
      <c r="E106" s="121">
        <v>45047</v>
      </c>
      <c r="F106" s="80">
        <v>63.345735749999996</v>
      </c>
      <c r="G106" s="46"/>
      <c r="H106" s="30"/>
      <c r="I106" s="46"/>
      <c r="N106" s="45"/>
    </row>
    <row r="107" spans="1:14" x14ac:dyDescent="0.2">
      <c r="A107" s="46"/>
      <c r="B107" s="30">
        <v>2017</v>
      </c>
      <c r="C107" s="30">
        <v>6</v>
      </c>
      <c r="D107" s="122">
        <v>52.810251999999998</v>
      </c>
      <c r="E107" s="121">
        <v>45078</v>
      </c>
      <c r="F107" s="80">
        <v>62.171327416666678</v>
      </c>
      <c r="G107" s="46"/>
      <c r="H107" s="30"/>
      <c r="I107" s="46"/>
      <c r="N107" s="45"/>
    </row>
    <row r="108" spans="1:14" x14ac:dyDescent="0.2">
      <c r="A108" s="46"/>
      <c r="B108" s="30">
        <v>2017</v>
      </c>
      <c r="C108" s="30">
        <v>7</v>
      </c>
      <c r="D108" s="122">
        <v>61.476148999999999</v>
      </c>
      <c r="E108" s="121">
        <v>45108</v>
      </c>
      <c r="F108" s="80">
        <v>62.285669416666671</v>
      </c>
      <c r="G108" s="46"/>
      <c r="H108" s="30"/>
      <c r="I108" s="46"/>
      <c r="N108" s="45"/>
    </row>
    <row r="109" spans="1:14" x14ac:dyDescent="0.2">
      <c r="A109" s="46"/>
      <c r="B109" s="30">
        <v>2017</v>
      </c>
      <c r="C109" s="30">
        <v>8</v>
      </c>
      <c r="D109" s="122">
        <v>60.786962000000003</v>
      </c>
      <c r="E109" s="121">
        <v>45139</v>
      </c>
      <c r="F109" s="80">
        <v>62.186025833333325</v>
      </c>
      <c r="G109" s="46"/>
      <c r="H109" s="30"/>
      <c r="I109" s="46"/>
      <c r="N109" s="45"/>
    </row>
    <row r="110" spans="1:14" x14ac:dyDescent="0.2">
      <c r="A110" s="46"/>
      <c r="B110" s="30">
        <v>2017</v>
      </c>
      <c r="C110" s="30">
        <v>9</v>
      </c>
      <c r="D110" s="122">
        <v>78.080806999999993</v>
      </c>
      <c r="E110" s="121">
        <v>45170</v>
      </c>
      <c r="F110" s="80">
        <v>62.893622499999992</v>
      </c>
      <c r="G110" s="46"/>
      <c r="H110" s="30"/>
      <c r="I110" s="46"/>
      <c r="N110" s="45"/>
    </row>
    <row r="111" spans="1:14" x14ac:dyDescent="0.2">
      <c r="A111" s="46"/>
      <c r="B111" s="30">
        <v>2017</v>
      </c>
      <c r="C111" s="30">
        <v>10</v>
      </c>
      <c r="D111" s="122">
        <v>39.065457000000002</v>
      </c>
      <c r="E111" s="121">
        <v>45200</v>
      </c>
      <c r="F111" s="80">
        <v>61.60490608333334</v>
      </c>
      <c r="G111" s="46"/>
      <c r="H111" s="30"/>
      <c r="I111" s="46"/>
      <c r="N111" s="45"/>
    </row>
    <row r="112" spans="1:14" x14ac:dyDescent="0.2">
      <c r="A112" s="46"/>
      <c r="B112" s="30">
        <v>2017</v>
      </c>
      <c r="C112" s="30">
        <v>11</v>
      </c>
      <c r="D112" s="122">
        <v>64.015784999999994</v>
      </c>
      <c r="E112" s="121">
        <v>45231</v>
      </c>
      <c r="F112" s="80">
        <v>61.759676083333339</v>
      </c>
      <c r="G112" s="46"/>
      <c r="H112" s="30"/>
      <c r="I112" s="46"/>
      <c r="N112" s="45"/>
    </row>
    <row r="113" spans="1:9" s="45" customFormat="1" x14ac:dyDescent="0.2">
      <c r="A113" s="46"/>
      <c r="B113" s="30">
        <v>2017</v>
      </c>
      <c r="C113" s="30">
        <v>12</v>
      </c>
      <c r="D113" s="122">
        <v>84.681942000000006</v>
      </c>
      <c r="E113" s="121">
        <v>45261</v>
      </c>
      <c r="F113" s="80">
        <v>61.646370416666677</v>
      </c>
      <c r="G113" s="46"/>
      <c r="H113" s="30"/>
      <c r="I113" s="46"/>
    </row>
    <row r="114" spans="1:9" s="45" customFormat="1" x14ac:dyDescent="0.2">
      <c r="A114" s="46"/>
      <c r="B114" s="30">
        <v>2018</v>
      </c>
      <c r="C114" s="30">
        <v>1</v>
      </c>
      <c r="D114" s="122">
        <v>74.511786999999998</v>
      </c>
      <c r="E114" s="121">
        <v>45292</v>
      </c>
      <c r="F114" s="80">
        <v>62.622055583333349</v>
      </c>
      <c r="G114" s="46"/>
      <c r="H114" s="30"/>
      <c r="I114" s="46"/>
    </row>
    <row r="115" spans="1:9" s="45" customFormat="1" x14ac:dyDescent="0.2">
      <c r="A115" s="46"/>
      <c r="B115" s="30">
        <v>2018</v>
      </c>
      <c r="C115" s="46">
        <v>2</v>
      </c>
      <c r="D115" s="122">
        <v>109.724963</v>
      </c>
      <c r="E115" s="121">
        <v>45323</v>
      </c>
      <c r="F115" s="80">
        <v>66.46402508333334</v>
      </c>
      <c r="G115" s="46"/>
      <c r="H115" s="30"/>
      <c r="I115" s="46"/>
    </row>
    <row r="116" spans="1:9" s="45" customFormat="1" x14ac:dyDescent="0.2">
      <c r="A116" s="46"/>
      <c r="B116" s="30">
        <v>2018</v>
      </c>
      <c r="C116" s="30">
        <v>3</v>
      </c>
      <c r="D116" s="122">
        <v>147.61052799999999</v>
      </c>
      <c r="E116" s="121">
        <v>45352</v>
      </c>
      <c r="F116" s="80">
        <v>74.320005999999992</v>
      </c>
      <c r="G116" s="46"/>
      <c r="H116" s="30"/>
      <c r="I116" s="46"/>
    </row>
    <row r="117" spans="1:9" s="45" customFormat="1" x14ac:dyDescent="0.2">
      <c r="A117" s="46"/>
      <c r="B117" s="30">
        <v>2018</v>
      </c>
      <c r="C117" s="30">
        <v>4</v>
      </c>
      <c r="D117" s="122">
        <v>122.352633</v>
      </c>
      <c r="E117" s="121">
        <v>45383</v>
      </c>
      <c r="F117" s="80">
        <v>79.378466166666655</v>
      </c>
      <c r="G117" s="46"/>
      <c r="H117" s="30"/>
      <c r="I117" s="46"/>
    </row>
    <row r="118" spans="1:9" s="45" customFormat="1" x14ac:dyDescent="0.2">
      <c r="A118" s="46"/>
      <c r="B118" s="30">
        <v>2018</v>
      </c>
      <c r="C118" s="30">
        <v>5</v>
      </c>
      <c r="D118" s="122">
        <v>116.829331</v>
      </c>
      <c r="E118" s="121">
        <v>45413</v>
      </c>
      <c r="F118" s="80">
        <v>84.32888299999999</v>
      </c>
      <c r="G118" s="46"/>
      <c r="H118" s="30"/>
      <c r="I118" s="46"/>
    </row>
    <row r="119" spans="1:9" s="45" customFormat="1" x14ac:dyDescent="0.2">
      <c r="A119" s="46"/>
      <c r="B119" s="30">
        <v>2018</v>
      </c>
      <c r="C119" s="46">
        <v>6</v>
      </c>
      <c r="D119" s="122">
        <v>98.025054999999995</v>
      </c>
      <c r="E119" s="121">
        <v>45444</v>
      </c>
      <c r="F119" s="80">
        <v>88.096783249999987</v>
      </c>
      <c r="G119" s="46"/>
      <c r="H119" s="30"/>
      <c r="I119" s="46"/>
    </row>
    <row r="120" spans="1:9" s="45" customFormat="1" x14ac:dyDescent="0.2">
      <c r="A120" s="46"/>
      <c r="B120" s="30">
        <v>2018</v>
      </c>
      <c r="C120" s="30">
        <v>7</v>
      </c>
      <c r="D120" s="122">
        <v>109.799126</v>
      </c>
      <c r="E120" s="121">
        <v>45474</v>
      </c>
      <c r="F120" s="80">
        <v>92.12369799999999</v>
      </c>
      <c r="G120" s="46"/>
      <c r="H120" s="30"/>
      <c r="I120" s="46"/>
    </row>
    <row r="121" spans="1:9" s="45" customFormat="1" x14ac:dyDescent="0.2">
      <c r="A121" s="46"/>
      <c r="B121" s="30">
        <v>2018</v>
      </c>
      <c r="C121" s="46">
        <v>8</v>
      </c>
      <c r="D121" s="122">
        <v>112.549358</v>
      </c>
      <c r="E121" s="121">
        <v>45505</v>
      </c>
      <c r="F121" s="80">
        <v>96.437230999999983</v>
      </c>
      <c r="G121" s="46"/>
      <c r="H121" s="30"/>
      <c r="I121" s="46"/>
    </row>
    <row r="122" spans="1:9" s="45" customFormat="1" x14ac:dyDescent="0.2">
      <c r="A122" s="46"/>
      <c r="B122" s="30">
        <v>2018</v>
      </c>
      <c r="C122" s="30">
        <v>9</v>
      </c>
      <c r="D122" s="122">
        <v>104.226665</v>
      </c>
      <c r="E122" s="121">
        <v>45536</v>
      </c>
      <c r="F122" s="80">
        <v>98.616052500000009</v>
      </c>
      <c r="G122" s="46"/>
      <c r="H122" s="46"/>
      <c r="I122" s="46"/>
    </row>
    <row r="123" spans="1:9" s="45" customFormat="1" x14ac:dyDescent="0.2">
      <c r="A123" s="46"/>
      <c r="B123" s="30">
        <v>2018</v>
      </c>
      <c r="C123" s="30">
        <v>10</v>
      </c>
      <c r="D123" s="122">
        <v>121.83395299999999</v>
      </c>
      <c r="E123" s="121">
        <v>45566</v>
      </c>
      <c r="F123" s="80">
        <v>105.51342716666666</v>
      </c>
      <c r="G123" s="46"/>
      <c r="H123" s="46"/>
      <c r="I123" s="46"/>
    </row>
    <row r="124" spans="1:9" s="45" customFormat="1" x14ac:dyDescent="0.2">
      <c r="A124" s="46"/>
      <c r="B124" s="30">
        <v>2018</v>
      </c>
      <c r="C124" s="30">
        <v>11</v>
      </c>
      <c r="D124" s="122">
        <v>0</v>
      </c>
      <c r="E124" s="121">
        <v>45597</v>
      </c>
      <c r="F124" s="80">
        <v>100.17877841666666</v>
      </c>
      <c r="G124" s="46"/>
      <c r="H124" s="46"/>
      <c r="I124" s="46"/>
    </row>
    <row r="125" spans="1:9" s="45" customFormat="1" x14ac:dyDescent="0.2">
      <c r="A125" s="46"/>
      <c r="B125" s="30">
        <v>2018</v>
      </c>
      <c r="C125" s="30">
        <v>12</v>
      </c>
      <c r="D125" s="122">
        <v>0</v>
      </c>
      <c r="E125" s="121">
        <v>45627</v>
      </c>
      <c r="F125" s="80">
        <v>93.121949916666665</v>
      </c>
      <c r="G125" s="46"/>
      <c r="H125" s="46"/>
      <c r="I125" s="46"/>
    </row>
    <row r="126" spans="1:9" s="45" customFormat="1" x14ac:dyDescent="0.2">
      <c r="A126" s="46"/>
      <c r="B126" s="30"/>
      <c r="C126" s="30"/>
      <c r="D126" s="30"/>
      <c r="E126" s="121"/>
      <c r="F126" s="46"/>
      <c r="G126" s="46"/>
      <c r="H126" s="46"/>
      <c r="I126" s="46"/>
    </row>
    <row r="127" spans="1:9" s="45" customFormat="1" x14ac:dyDescent="0.2">
      <c r="A127" s="46"/>
      <c r="B127" s="30"/>
      <c r="C127" s="30"/>
      <c r="D127" s="30"/>
      <c r="E127" s="121"/>
      <c r="F127" s="46"/>
      <c r="G127" s="46"/>
      <c r="H127" s="46"/>
      <c r="I127" s="46"/>
    </row>
    <row r="128" spans="1:9" s="45" customFormat="1" x14ac:dyDescent="0.2">
      <c r="A128" s="46"/>
      <c r="B128" s="30"/>
      <c r="C128" s="30"/>
      <c r="D128" s="30"/>
      <c r="E128" s="121"/>
      <c r="F128" s="46"/>
      <c r="G128" s="46"/>
      <c r="H128" s="46"/>
      <c r="I128" s="46"/>
    </row>
    <row r="129" spans="1:9" s="45" customFormat="1" x14ac:dyDescent="0.2">
      <c r="A129" s="46"/>
      <c r="B129" s="30"/>
      <c r="C129" s="30"/>
      <c r="D129" s="30"/>
      <c r="E129" s="121"/>
      <c r="F129" s="46"/>
      <c r="G129" s="46"/>
      <c r="H129" s="46"/>
      <c r="I129" s="46"/>
    </row>
    <row r="130" spans="1:9" s="45" customFormat="1" x14ac:dyDescent="0.2">
      <c r="A130" s="46"/>
      <c r="B130" s="30"/>
      <c r="C130" s="30"/>
      <c r="D130" s="30"/>
      <c r="E130" s="121"/>
      <c r="F130" s="46"/>
      <c r="G130" s="46"/>
      <c r="H130" s="46"/>
      <c r="I130" s="46"/>
    </row>
    <row r="131" spans="1:9" s="45" customFormat="1" x14ac:dyDescent="0.2">
      <c r="A131" s="46"/>
      <c r="B131" s="30"/>
      <c r="C131" s="30"/>
      <c r="D131" s="30"/>
      <c r="E131" s="121"/>
      <c r="F131" s="46"/>
      <c r="G131" s="46"/>
      <c r="H131" s="46"/>
      <c r="I131" s="46"/>
    </row>
    <row r="132" spans="1:9" s="45" customFormat="1" x14ac:dyDescent="0.2">
      <c r="A132" s="46"/>
      <c r="B132" s="30"/>
      <c r="C132" s="30"/>
      <c r="D132" s="30"/>
      <c r="E132" s="121"/>
      <c r="F132" s="46"/>
      <c r="G132" s="46"/>
      <c r="H132" s="46"/>
      <c r="I132" s="46"/>
    </row>
    <row r="133" spans="1:9" s="45" customFormat="1" x14ac:dyDescent="0.2">
      <c r="A133" s="46"/>
      <c r="B133" s="30"/>
      <c r="C133" s="30"/>
      <c r="D133" s="30"/>
      <c r="E133" s="121"/>
      <c r="F133" s="46"/>
      <c r="G133" s="46"/>
      <c r="H133" s="46"/>
      <c r="I133" s="46"/>
    </row>
    <row r="134" spans="1:9" s="45" customFormat="1" x14ac:dyDescent="0.2">
      <c r="A134" s="46"/>
      <c r="B134" s="30"/>
      <c r="C134" s="30"/>
      <c r="D134" s="30"/>
      <c r="E134" s="121"/>
      <c r="F134" s="46"/>
      <c r="G134" s="46"/>
      <c r="H134" s="46"/>
      <c r="I134" s="46"/>
    </row>
    <row r="135" spans="1:9" s="45" customFormat="1" x14ac:dyDescent="0.2">
      <c r="A135" s="46"/>
      <c r="B135" s="30"/>
      <c r="C135" s="30"/>
      <c r="D135" s="30"/>
      <c r="E135" s="121"/>
      <c r="F135" s="46"/>
      <c r="G135" s="46"/>
      <c r="H135" s="46"/>
      <c r="I135" s="46"/>
    </row>
    <row r="136" spans="1:9" s="45" customFormat="1" x14ac:dyDescent="0.2">
      <c r="A136" s="46"/>
      <c r="B136" s="30"/>
      <c r="C136" s="30"/>
      <c r="D136" s="30"/>
      <c r="E136" s="121"/>
      <c r="F136" s="46"/>
      <c r="G136" s="46"/>
      <c r="H136" s="46"/>
      <c r="I136" s="46"/>
    </row>
    <row r="137" spans="1:9" s="45" customFormat="1" x14ac:dyDescent="0.2">
      <c r="A137" s="46"/>
      <c r="B137" s="30"/>
      <c r="C137" s="30"/>
      <c r="D137" s="30"/>
      <c r="E137" s="83"/>
      <c r="F137" s="46"/>
      <c r="G137" s="46"/>
      <c r="H137" s="46"/>
      <c r="I137" s="46"/>
    </row>
    <row r="138" spans="1:9" s="45" customFormat="1" x14ac:dyDescent="0.2">
      <c r="A138" s="46"/>
      <c r="B138" s="30"/>
      <c r="C138" s="30"/>
      <c r="D138" s="30"/>
      <c r="E138" s="83"/>
      <c r="F138" s="46"/>
      <c r="G138" s="46"/>
      <c r="H138" s="46"/>
      <c r="I138" s="46"/>
    </row>
    <row r="139" spans="1:9" s="45" customFormat="1" x14ac:dyDescent="0.2">
      <c r="A139" s="46"/>
      <c r="B139" s="30"/>
      <c r="C139" s="30"/>
      <c r="D139" s="30"/>
      <c r="E139" s="83"/>
      <c r="F139" s="46"/>
      <c r="G139" s="46"/>
      <c r="H139" s="46"/>
      <c r="I139" s="46"/>
    </row>
    <row r="140" spans="1:9" s="45" customFormat="1" x14ac:dyDescent="0.2">
      <c r="A140" s="46"/>
      <c r="B140" s="30"/>
      <c r="C140" s="30"/>
      <c r="D140" s="30"/>
      <c r="E140" s="83"/>
      <c r="F140" s="46"/>
      <c r="G140" s="46"/>
      <c r="H140" s="46"/>
      <c r="I140" s="46"/>
    </row>
    <row r="141" spans="1:9" s="45" customFormat="1" x14ac:dyDescent="0.2">
      <c r="A141" s="46"/>
      <c r="B141" s="30"/>
      <c r="C141" s="30"/>
      <c r="D141" s="30"/>
      <c r="E141" s="83"/>
      <c r="F141" s="46"/>
      <c r="G141" s="46"/>
      <c r="H141" s="46"/>
      <c r="I141" s="46"/>
    </row>
    <row r="142" spans="1:9" s="45" customFormat="1" x14ac:dyDescent="0.2">
      <c r="A142" s="46"/>
      <c r="B142" s="30"/>
      <c r="C142" s="30"/>
      <c r="D142" s="30"/>
      <c r="E142" s="83"/>
      <c r="F142" s="46"/>
      <c r="G142" s="46"/>
      <c r="H142" s="46"/>
      <c r="I142" s="46"/>
    </row>
    <row r="143" spans="1:9" s="45" customFormat="1" x14ac:dyDescent="0.2">
      <c r="A143" s="46"/>
      <c r="B143" s="30"/>
      <c r="C143" s="30"/>
      <c r="D143" s="30"/>
      <c r="E143" s="83"/>
      <c r="F143" s="46"/>
      <c r="G143" s="46"/>
      <c r="H143" s="46"/>
      <c r="I143" s="46"/>
    </row>
    <row r="144" spans="1:9" s="45" customFormat="1" x14ac:dyDescent="0.2">
      <c r="A144" s="46"/>
      <c r="B144" s="30"/>
      <c r="C144" s="30"/>
      <c r="D144" s="30"/>
      <c r="E144" s="83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3" t="s">
        <v>28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175.83447899999999</v>
      </c>
      <c r="D13" s="56">
        <v>142.785709</v>
      </c>
      <c r="E13" s="56">
        <v>167.77076600000001</v>
      </c>
      <c r="F13" s="56">
        <v>186.02026699999999</v>
      </c>
      <c r="G13" s="56">
        <v>174.80027100000001</v>
      </c>
      <c r="H13" s="56">
        <v>240.14927399999999</v>
      </c>
      <c r="I13" s="56">
        <v>37.38495519838181</v>
      </c>
      <c r="J13" s="56">
        <v>137.38495519838182</v>
      </c>
      <c r="K13" s="56">
        <v>-6.0315986967161894</v>
      </c>
      <c r="L13" s="50"/>
      <c r="N13" s="45">
        <v>1</v>
      </c>
    </row>
    <row r="14" spans="1:15" x14ac:dyDescent="0.2">
      <c r="A14" s="47"/>
      <c r="B14" s="55" t="s">
        <v>6</v>
      </c>
      <c r="C14" s="56">
        <v>213.226009</v>
      </c>
      <c r="D14" s="56">
        <v>194.23648900000001</v>
      </c>
      <c r="E14" s="56">
        <v>209.63578000000001</v>
      </c>
      <c r="F14" s="56">
        <v>346.28522700000002</v>
      </c>
      <c r="G14" s="56">
        <v>260.33339799999999</v>
      </c>
      <c r="H14" s="56">
        <v>302.02162900000002</v>
      </c>
      <c r="I14" s="56">
        <v>16.01340101587736</v>
      </c>
      <c r="J14" s="56">
        <v>116.01340101587736</v>
      </c>
      <c r="K14" s="56">
        <v>-24.821107658745145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182.08484999999999</v>
      </c>
      <c r="D15" s="56">
        <v>186.09690599999999</v>
      </c>
      <c r="E15" s="56">
        <v>275.73447900000002</v>
      </c>
      <c r="F15" s="56">
        <v>301.32037100000002</v>
      </c>
      <c r="G15" s="56">
        <v>280.05647499999998</v>
      </c>
      <c r="H15" s="56">
        <v>295.72652099999999</v>
      </c>
      <c r="I15" s="56">
        <v>5.5953164446563841</v>
      </c>
      <c r="J15" s="56">
        <v>105.59531644465639</v>
      </c>
      <c r="K15" s="56">
        <v>-7.0569062189293703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214.44394800000001</v>
      </c>
      <c r="D16" s="56">
        <v>165.990557</v>
      </c>
      <c r="E16" s="56">
        <v>227.82933800000001</v>
      </c>
      <c r="F16" s="56">
        <v>274.09891900000002</v>
      </c>
      <c r="G16" s="56">
        <v>234.68111300000001</v>
      </c>
      <c r="H16" s="56">
        <v>322.496691</v>
      </c>
      <c r="I16" s="56">
        <v>37.419107518890947</v>
      </c>
      <c r="J16" s="56">
        <v>137.41910751889094</v>
      </c>
      <c r="K16" s="56">
        <v>-14.380868827870131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228.63153299999999</v>
      </c>
      <c r="D17" s="56">
        <v>173.61435499999999</v>
      </c>
      <c r="E17" s="56">
        <v>227.209868</v>
      </c>
      <c r="F17" s="56">
        <v>307.58761800000002</v>
      </c>
      <c r="G17" s="56">
        <v>304.77377999999999</v>
      </c>
      <c r="H17" s="56">
        <v>320.74250499999999</v>
      </c>
      <c r="I17" s="56">
        <v>5.239533728918544</v>
      </c>
      <c r="J17" s="56">
        <v>105.23953372891854</v>
      </c>
      <c r="K17" s="56">
        <v>-0.91480860585227974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201.51634300000001</v>
      </c>
      <c r="D18" s="56">
        <v>155.83046100000001</v>
      </c>
      <c r="E18" s="56">
        <v>206.155686</v>
      </c>
      <c r="F18" s="56">
        <v>260.74843700000002</v>
      </c>
      <c r="G18" s="56">
        <v>255.40254300000001</v>
      </c>
      <c r="H18" s="56">
        <v>283.57617900000002</v>
      </c>
      <c r="I18" s="56">
        <v>11.031071057111607</v>
      </c>
      <c r="J18" s="56">
        <v>111.0310710571116</v>
      </c>
      <c r="K18" s="56">
        <v>-2.0502113307011016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221.62669399999999</v>
      </c>
      <c r="D19" s="56">
        <v>175.867636</v>
      </c>
      <c r="E19" s="56">
        <v>217.59753900000001</v>
      </c>
      <c r="F19" s="56">
        <v>237.496972</v>
      </c>
      <c r="G19" s="56">
        <v>331.30643600000002</v>
      </c>
      <c r="H19" s="56">
        <v>328.04224900000003</v>
      </c>
      <c r="I19" s="56">
        <v>-0.98524708406207973</v>
      </c>
      <c r="J19" s="56">
        <v>99.014752915937919</v>
      </c>
      <c r="K19" s="56">
        <v>39.499225278543769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212.08023499999999</v>
      </c>
      <c r="D20" s="56">
        <v>169.268393</v>
      </c>
      <c r="E20" s="56">
        <v>267.583506</v>
      </c>
      <c r="F20" s="56">
        <v>268.48674099999999</v>
      </c>
      <c r="G20" s="56">
        <v>272.01927899999998</v>
      </c>
      <c r="H20" s="56">
        <v>263.39147700000001</v>
      </c>
      <c r="I20" s="56">
        <v>-3.1717612191744626</v>
      </c>
      <c r="J20" s="56">
        <v>96.828238780825544</v>
      </c>
      <c r="K20" s="56">
        <v>1.3157215834356473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186.03653399999999</v>
      </c>
      <c r="D21" s="56">
        <v>203.02237299999999</v>
      </c>
      <c r="E21" s="56">
        <v>219.210239</v>
      </c>
      <c r="F21" s="56">
        <v>244.02707899999999</v>
      </c>
      <c r="G21" s="56">
        <v>257.332427</v>
      </c>
      <c r="H21" s="56">
        <v>271.16428300000001</v>
      </c>
      <c r="I21" s="56">
        <v>5.3750925063167587</v>
      </c>
      <c r="J21" s="56">
        <v>105.37509250631676</v>
      </c>
      <c r="K21" s="56">
        <v>5.4524063700324144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200.38759400000001</v>
      </c>
      <c r="D22" s="56">
        <v>202.151667</v>
      </c>
      <c r="E22" s="56">
        <v>256.22210200000001</v>
      </c>
      <c r="F22" s="56">
        <v>234.90785299999999</v>
      </c>
      <c r="G22" s="56">
        <v>276.133264</v>
      </c>
      <c r="H22" s="35">
        <v>283.066619</v>
      </c>
      <c r="I22" s="35">
        <v>2.5108727936522746</v>
      </c>
      <c r="J22" s="35">
        <v>102.51087279365227</v>
      </c>
      <c r="K22" s="35">
        <v>17.549609548387469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210.106098</v>
      </c>
      <c r="D23" s="56">
        <v>215.46165300000001</v>
      </c>
      <c r="E23" s="56">
        <v>266.258486</v>
      </c>
      <c r="F23" s="56">
        <v>253.36492799999999</v>
      </c>
      <c r="G23" s="56">
        <v>273.68347299999999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179.804137</v>
      </c>
      <c r="D24" s="56">
        <v>197.57481200000001</v>
      </c>
      <c r="E24" s="56">
        <v>278.34522399999997</v>
      </c>
      <c r="F24" s="56">
        <v>250.99614399999999</v>
      </c>
      <c r="G24" s="56">
        <v>306.11627600000003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2425.7784540000002</v>
      </c>
      <c r="D25" s="58">
        <v>2181.9010109999999</v>
      </c>
      <c r="E25" s="58">
        <v>2819.5530130000006</v>
      </c>
      <c r="F25" s="58">
        <v>3165.3405560000001</v>
      </c>
      <c r="G25" s="58">
        <v>3226.638735</v>
      </c>
      <c r="H25" s="35">
        <v>2910.3774270000004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-10.053574455567338</v>
      </c>
      <c r="E26" s="58">
        <v>29.224607293607452</v>
      </c>
      <c r="F26" s="58">
        <v>12.263913514152435</v>
      </c>
      <c r="G26" s="58">
        <v>1.9365429379725851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2035.868219</v>
      </c>
      <c r="D28" s="58">
        <v>1768.864546</v>
      </c>
      <c r="E28" s="58">
        <v>2274.9493030000003</v>
      </c>
      <c r="F28" s="58">
        <v>2660.979484</v>
      </c>
      <c r="G28" s="58">
        <v>2646.8389859999997</v>
      </c>
      <c r="H28" s="35">
        <v>2910.3774270000004</v>
      </c>
      <c r="I28" s="35">
        <v>9.9567235632368245</v>
      </c>
      <c r="J28" s="35">
        <v>109.95672356323682</v>
      </c>
      <c r="K28" s="35">
        <v>-0.53140199257546428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-13.114978194961447</v>
      </c>
      <c r="E29" s="58">
        <v>28.61071290870909</v>
      </c>
      <c r="F29" s="58">
        <v>16.968737742460348</v>
      </c>
      <c r="G29" s="58">
        <v>-0.53140199257546428</v>
      </c>
      <c r="H29" s="35">
        <v>9.9567235632368245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126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1:16" x14ac:dyDescent="0.2">
      <c r="A49" s="46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  <c r="P49" s="64"/>
    </row>
    <row r="50" spans="1:16" x14ac:dyDescent="0.2">
      <c r="A50" s="46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1:16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1:16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1:16" x14ac:dyDescent="0.2">
      <c r="A53" s="46"/>
      <c r="B53" s="30" t="s">
        <v>1</v>
      </c>
      <c r="C53" s="30" t="s">
        <v>143</v>
      </c>
      <c r="D53" s="30" t="s">
        <v>148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1:16" x14ac:dyDescent="0.2">
      <c r="A54" s="46"/>
      <c r="B54" s="30">
        <v>2019</v>
      </c>
      <c r="C54" s="30">
        <v>1</v>
      </c>
      <c r="D54" s="122">
        <v>175.83447899999999</v>
      </c>
      <c r="E54" s="121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1:16" x14ac:dyDescent="0.2">
      <c r="A55" s="46"/>
      <c r="B55" s="30">
        <v>2019</v>
      </c>
      <c r="C55" s="30">
        <v>2</v>
      </c>
      <c r="D55" s="122">
        <v>213.226009</v>
      </c>
      <c r="E55" s="121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1:16" x14ac:dyDescent="0.2">
      <c r="A56" s="46"/>
      <c r="B56" s="30">
        <v>2019</v>
      </c>
      <c r="C56" s="30">
        <v>3</v>
      </c>
      <c r="D56" s="122">
        <v>182.08484999999999</v>
      </c>
      <c r="E56" s="121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1:16" x14ac:dyDescent="0.2">
      <c r="A57" s="46"/>
      <c r="B57" s="30">
        <v>2019</v>
      </c>
      <c r="C57" s="30">
        <v>4</v>
      </c>
      <c r="D57" s="122">
        <v>214.44394800000001</v>
      </c>
      <c r="E57" s="121">
        <v>43556</v>
      </c>
      <c r="F57" s="80">
        <v>206.18051137499998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1:16" x14ac:dyDescent="0.2">
      <c r="A58" s="46"/>
      <c r="B58" s="30">
        <v>2019</v>
      </c>
      <c r="C58" s="30">
        <v>5</v>
      </c>
      <c r="D58" s="122">
        <v>228.63153299999999</v>
      </c>
      <c r="E58" s="121">
        <v>43586</v>
      </c>
      <c r="F58" s="80">
        <v>206.18051137499998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1:16" x14ac:dyDescent="0.2">
      <c r="A59" s="46"/>
      <c r="B59" s="30">
        <v>2019</v>
      </c>
      <c r="C59" s="30">
        <v>6</v>
      </c>
      <c r="D59" s="122">
        <v>201.51634300000001</v>
      </c>
      <c r="E59" s="121">
        <v>43617</v>
      </c>
      <c r="F59" s="80">
        <v>206.18051137499998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1:16" x14ac:dyDescent="0.2">
      <c r="A60" s="46"/>
      <c r="B60" s="30">
        <v>2019</v>
      </c>
      <c r="C60" s="30">
        <v>7</v>
      </c>
      <c r="D60" s="122">
        <v>221.62669399999999</v>
      </c>
      <c r="E60" s="121">
        <v>43647</v>
      </c>
      <c r="F60" s="80">
        <v>206.18051137499998</v>
      </c>
      <c r="G60" s="46"/>
      <c r="H60" s="30"/>
      <c r="I60" s="30"/>
    </row>
    <row r="61" spans="1:16" x14ac:dyDescent="0.2">
      <c r="A61" s="46"/>
      <c r="B61" s="30">
        <v>2019</v>
      </c>
      <c r="C61" s="30">
        <v>8</v>
      </c>
      <c r="D61" s="122">
        <v>212.08023499999999</v>
      </c>
      <c r="E61" s="121">
        <v>43678</v>
      </c>
      <c r="F61" s="80">
        <v>206.18051137499998</v>
      </c>
      <c r="G61" s="46"/>
      <c r="H61" s="30"/>
      <c r="I61" s="30"/>
    </row>
    <row r="62" spans="1:16" x14ac:dyDescent="0.2">
      <c r="A62" s="46"/>
      <c r="B62" s="30">
        <v>2019</v>
      </c>
      <c r="C62" s="30">
        <v>9</v>
      </c>
      <c r="D62" s="122">
        <v>186.03653399999999</v>
      </c>
      <c r="E62" s="121">
        <v>43709</v>
      </c>
      <c r="F62" s="80">
        <v>203.94229166666665</v>
      </c>
      <c r="G62" s="46"/>
      <c r="H62" s="46"/>
      <c r="I62" s="46"/>
    </row>
    <row r="63" spans="1:16" x14ac:dyDescent="0.2">
      <c r="A63" s="46"/>
      <c r="B63" s="30">
        <v>2019</v>
      </c>
      <c r="C63" s="30">
        <v>10</v>
      </c>
      <c r="D63" s="122">
        <v>200.38759400000001</v>
      </c>
      <c r="E63" s="121">
        <v>43739</v>
      </c>
      <c r="F63" s="80">
        <v>203.58682189999999</v>
      </c>
      <c r="G63" s="46"/>
      <c r="H63" s="46"/>
      <c r="I63" s="46"/>
    </row>
    <row r="64" spans="1:16" x14ac:dyDescent="0.2">
      <c r="A64" s="46"/>
      <c r="B64" s="30">
        <v>2019</v>
      </c>
      <c r="C64" s="30">
        <v>11</v>
      </c>
      <c r="D64" s="122">
        <v>210.106098</v>
      </c>
      <c r="E64" s="121">
        <v>43770</v>
      </c>
      <c r="F64" s="80">
        <v>204.17948336363636</v>
      </c>
      <c r="G64" s="46"/>
      <c r="H64" s="46"/>
      <c r="I64" s="46"/>
    </row>
    <row r="65" spans="1:9" x14ac:dyDescent="0.2">
      <c r="A65" s="46"/>
      <c r="B65" s="30">
        <v>2019</v>
      </c>
      <c r="C65" s="30">
        <v>12</v>
      </c>
      <c r="D65" s="122">
        <v>179.804137</v>
      </c>
      <c r="E65" s="121">
        <v>43800</v>
      </c>
      <c r="F65" s="80">
        <v>202.14820450000002</v>
      </c>
      <c r="G65" s="46"/>
      <c r="H65" s="46"/>
      <c r="I65" s="46"/>
    </row>
    <row r="66" spans="1:9" x14ac:dyDescent="0.2">
      <c r="A66" s="46"/>
      <c r="B66" s="30">
        <v>2020</v>
      </c>
      <c r="C66" s="30">
        <v>1</v>
      </c>
      <c r="D66" s="122">
        <v>142.785709</v>
      </c>
      <c r="E66" s="121">
        <v>43831</v>
      </c>
      <c r="F66" s="80">
        <v>199.39414033333333</v>
      </c>
      <c r="G66" s="46"/>
      <c r="H66" s="46"/>
      <c r="I66" s="46"/>
    </row>
    <row r="67" spans="1:9" x14ac:dyDescent="0.2">
      <c r="A67" s="46"/>
      <c r="B67" s="30">
        <v>2020</v>
      </c>
      <c r="C67" s="30">
        <v>2</v>
      </c>
      <c r="D67" s="122">
        <v>194.23648900000001</v>
      </c>
      <c r="E67" s="121">
        <v>43862</v>
      </c>
      <c r="F67" s="80">
        <v>197.81168033333333</v>
      </c>
      <c r="G67" s="46"/>
      <c r="H67" s="46"/>
      <c r="I67" s="46"/>
    </row>
    <row r="68" spans="1:9" x14ac:dyDescent="0.2">
      <c r="A68" s="46"/>
      <c r="B68" s="30">
        <v>2020</v>
      </c>
      <c r="C68" s="30">
        <v>3</v>
      </c>
      <c r="D68" s="122">
        <v>186.09690599999999</v>
      </c>
      <c r="E68" s="121">
        <v>43891</v>
      </c>
      <c r="F68" s="80">
        <v>198.14601833333336</v>
      </c>
      <c r="G68" s="46"/>
      <c r="H68" s="46"/>
      <c r="I68" s="46"/>
    </row>
    <row r="69" spans="1:9" x14ac:dyDescent="0.2">
      <c r="A69" s="46"/>
      <c r="B69" s="30">
        <v>2020</v>
      </c>
      <c r="C69" s="30">
        <v>4</v>
      </c>
      <c r="D69" s="122">
        <v>165.990557</v>
      </c>
      <c r="E69" s="121">
        <v>43922</v>
      </c>
      <c r="F69" s="80">
        <v>194.10823575000003</v>
      </c>
      <c r="G69" s="46"/>
      <c r="H69" s="46"/>
      <c r="I69" s="46"/>
    </row>
    <row r="70" spans="1:9" x14ac:dyDescent="0.2">
      <c r="A70" s="46"/>
      <c r="B70" s="30">
        <v>2020</v>
      </c>
      <c r="C70" s="30">
        <v>5</v>
      </c>
      <c r="D70" s="122">
        <v>173.61435499999999</v>
      </c>
      <c r="E70" s="121">
        <v>43952</v>
      </c>
      <c r="F70" s="80">
        <v>189.5234709166667</v>
      </c>
      <c r="G70" s="46"/>
      <c r="H70" s="46"/>
      <c r="I70" s="46"/>
    </row>
    <row r="71" spans="1:9" x14ac:dyDescent="0.2">
      <c r="A71" s="46"/>
      <c r="B71" s="30">
        <v>2020</v>
      </c>
      <c r="C71" s="30">
        <v>6</v>
      </c>
      <c r="D71" s="122">
        <v>155.83046100000001</v>
      </c>
      <c r="E71" s="121">
        <v>43983</v>
      </c>
      <c r="F71" s="80">
        <v>185.71631408333334</v>
      </c>
      <c r="G71" s="46"/>
      <c r="H71" s="46"/>
      <c r="I71" s="46"/>
    </row>
    <row r="72" spans="1:9" x14ac:dyDescent="0.2">
      <c r="A72" s="46"/>
      <c r="B72" s="30">
        <v>2020</v>
      </c>
      <c r="C72" s="30">
        <v>7</v>
      </c>
      <c r="D72" s="122">
        <v>175.867636</v>
      </c>
      <c r="E72" s="121">
        <v>44013</v>
      </c>
      <c r="F72" s="80">
        <v>181.90305924999998</v>
      </c>
      <c r="G72" s="46"/>
      <c r="H72" s="46"/>
      <c r="I72" s="46"/>
    </row>
    <row r="73" spans="1:9" x14ac:dyDescent="0.2">
      <c r="A73" s="46"/>
      <c r="B73" s="30">
        <v>2020</v>
      </c>
      <c r="C73" s="30">
        <v>8</v>
      </c>
      <c r="D73" s="122">
        <v>169.268393</v>
      </c>
      <c r="E73" s="121">
        <v>44044</v>
      </c>
      <c r="F73" s="80">
        <v>178.33540574999998</v>
      </c>
      <c r="G73" s="46"/>
      <c r="H73" s="46"/>
      <c r="I73" s="46"/>
    </row>
    <row r="74" spans="1:9" x14ac:dyDescent="0.2">
      <c r="A74" s="46"/>
      <c r="B74" s="30">
        <v>2020</v>
      </c>
      <c r="C74" s="30">
        <v>9</v>
      </c>
      <c r="D74" s="122">
        <v>203.02237299999999</v>
      </c>
      <c r="E74" s="121">
        <v>44075</v>
      </c>
      <c r="F74" s="80">
        <v>179.75089233333333</v>
      </c>
      <c r="G74" s="46"/>
      <c r="H74" s="46"/>
      <c r="I74" s="46"/>
    </row>
    <row r="75" spans="1:9" x14ac:dyDescent="0.2">
      <c r="A75" s="46"/>
      <c r="B75" s="30">
        <v>2020</v>
      </c>
      <c r="C75" s="30">
        <v>10</v>
      </c>
      <c r="D75" s="122">
        <v>202.151667</v>
      </c>
      <c r="E75" s="121">
        <v>44105</v>
      </c>
      <c r="F75" s="80">
        <v>179.89789841666666</v>
      </c>
      <c r="G75" s="46"/>
      <c r="H75" s="46"/>
      <c r="I75" s="46"/>
    </row>
    <row r="76" spans="1:9" x14ac:dyDescent="0.2">
      <c r="A76" s="46"/>
      <c r="B76" s="30">
        <v>2020</v>
      </c>
      <c r="C76" s="30">
        <v>11</v>
      </c>
      <c r="D76" s="122">
        <v>215.46165300000001</v>
      </c>
      <c r="E76" s="121">
        <v>44136</v>
      </c>
      <c r="F76" s="80">
        <v>180.34419466666668</v>
      </c>
      <c r="G76" s="46"/>
      <c r="H76" s="46"/>
      <c r="I76" s="46"/>
    </row>
    <row r="77" spans="1:9" x14ac:dyDescent="0.2">
      <c r="A77" s="46"/>
      <c r="B77" s="30">
        <v>2020</v>
      </c>
      <c r="C77" s="30">
        <v>12</v>
      </c>
      <c r="D77" s="122">
        <v>197.57481200000001</v>
      </c>
      <c r="E77" s="121">
        <v>44166</v>
      </c>
      <c r="F77" s="80">
        <v>181.82508425</v>
      </c>
      <c r="G77" s="46"/>
      <c r="H77" s="46"/>
      <c r="I77" s="46"/>
    </row>
    <row r="78" spans="1:9" x14ac:dyDescent="0.2">
      <c r="A78" s="46"/>
      <c r="B78" s="30">
        <v>2021</v>
      </c>
      <c r="C78" s="30">
        <v>1</v>
      </c>
      <c r="D78" s="122">
        <v>167.77076600000001</v>
      </c>
      <c r="E78" s="121">
        <v>44197</v>
      </c>
      <c r="F78" s="80">
        <v>183.90717233333336</v>
      </c>
      <c r="G78" s="46"/>
      <c r="H78" s="46"/>
      <c r="I78" s="46"/>
    </row>
    <row r="79" spans="1:9" x14ac:dyDescent="0.2">
      <c r="A79" s="46"/>
      <c r="B79" s="30">
        <v>2021</v>
      </c>
      <c r="C79" s="30">
        <v>2</v>
      </c>
      <c r="D79" s="122">
        <v>209.63578000000001</v>
      </c>
      <c r="E79" s="121">
        <v>44228</v>
      </c>
      <c r="F79" s="80">
        <v>185.19044658333337</v>
      </c>
      <c r="G79" s="46"/>
      <c r="H79" s="46"/>
      <c r="I79" s="46"/>
    </row>
    <row r="80" spans="1:9" x14ac:dyDescent="0.2">
      <c r="A80" s="46"/>
      <c r="B80" s="30">
        <v>2021</v>
      </c>
      <c r="C80" s="30">
        <v>3</v>
      </c>
      <c r="D80" s="122">
        <v>275.73447900000002</v>
      </c>
      <c r="E80" s="121">
        <v>44256</v>
      </c>
      <c r="F80" s="80">
        <v>192.66024433333337</v>
      </c>
      <c r="G80" s="46"/>
      <c r="H80" s="46"/>
      <c r="I80" s="46"/>
    </row>
    <row r="81" spans="1:9" x14ac:dyDescent="0.2">
      <c r="A81" s="46"/>
      <c r="B81" s="30">
        <v>2021</v>
      </c>
      <c r="C81" s="30">
        <v>4</v>
      </c>
      <c r="D81" s="122">
        <v>227.82933800000001</v>
      </c>
      <c r="E81" s="121">
        <v>44287</v>
      </c>
      <c r="F81" s="80">
        <v>197.81347608333337</v>
      </c>
      <c r="G81" s="46"/>
      <c r="H81" s="46"/>
      <c r="I81" s="46"/>
    </row>
    <row r="82" spans="1:9" x14ac:dyDescent="0.2">
      <c r="A82" s="46"/>
      <c r="B82" s="30">
        <v>2021</v>
      </c>
      <c r="C82" s="30">
        <v>5</v>
      </c>
      <c r="D82" s="122">
        <v>227.209868</v>
      </c>
      <c r="E82" s="121">
        <v>44317</v>
      </c>
      <c r="F82" s="80">
        <v>202.27976883333335</v>
      </c>
      <c r="G82" s="46"/>
      <c r="H82" s="46"/>
      <c r="I82" s="46"/>
    </row>
    <row r="83" spans="1:9" x14ac:dyDescent="0.2">
      <c r="A83" s="46"/>
      <c r="B83" s="30">
        <v>2021</v>
      </c>
      <c r="C83" s="30">
        <v>6</v>
      </c>
      <c r="D83" s="122">
        <v>206.155686</v>
      </c>
      <c r="E83" s="121">
        <v>44348</v>
      </c>
      <c r="F83" s="80">
        <v>206.47353758333335</v>
      </c>
      <c r="G83" s="46"/>
      <c r="H83" s="46"/>
      <c r="I83" s="46"/>
    </row>
    <row r="84" spans="1:9" x14ac:dyDescent="0.2">
      <c r="A84" s="46"/>
      <c r="B84" s="30">
        <v>2021</v>
      </c>
      <c r="C84" s="30">
        <v>7</v>
      </c>
      <c r="D84" s="122">
        <v>217.59753900000001</v>
      </c>
      <c r="E84" s="121">
        <v>44378</v>
      </c>
      <c r="F84" s="80">
        <v>209.9510295</v>
      </c>
      <c r="G84" s="46"/>
      <c r="H84" s="46"/>
      <c r="I84" s="46"/>
    </row>
    <row r="85" spans="1:9" x14ac:dyDescent="0.2">
      <c r="A85" s="46"/>
      <c r="B85" s="30">
        <v>2021</v>
      </c>
      <c r="C85" s="30">
        <v>8</v>
      </c>
      <c r="D85" s="122">
        <v>267.583506</v>
      </c>
      <c r="E85" s="121">
        <v>44409</v>
      </c>
      <c r="F85" s="80">
        <v>218.14395558333331</v>
      </c>
      <c r="G85" s="46"/>
      <c r="H85" s="46"/>
      <c r="I85" s="46"/>
    </row>
    <row r="86" spans="1:9" x14ac:dyDescent="0.2">
      <c r="A86" s="46"/>
      <c r="B86" s="30">
        <v>2021</v>
      </c>
      <c r="C86" s="30">
        <v>9</v>
      </c>
      <c r="D86" s="122">
        <v>219.210239</v>
      </c>
      <c r="E86" s="121">
        <v>44440</v>
      </c>
      <c r="F86" s="80">
        <v>219.49294441666666</v>
      </c>
      <c r="G86" s="46"/>
      <c r="H86" s="46"/>
      <c r="I86" s="46"/>
    </row>
    <row r="87" spans="1:9" x14ac:dyDescent="0.2">
      <c r="A87" s="46"/>
      <c r="B87" s="30">
        <v>2021</v>
      </c>
      <c r="C87" s="30">
        <v>10</v>
      </c>
      <c r="D87" s="122">
        <v>256.22210200000001</v>
      </c>
      <c r="E87" s="121">
        <v>44470</v>
      </c>
      <c r="F87" s="80">
        <v>223.99881400000004</v>
      </c>
      <c r="G87" s="46"/>
      <c r="H87" s="46"/>
      <c r="I87" s="46"/>
    </row>
    <row r="88" spans="1:9" x14ac:dyDescent="0.2">
      <c r="A88" s="46"/>
      <c r="B88" s="30">
        <v>2021</v>
      </c>
      <c r="C88" s="30">
        <v>11</v>
      </c>
      <c r="D88" s="122">
        <v>266.258486</v>
      </c>
      <c r="E88" s="121">
        <v>44501</v>
      </c>
      <c r="F88" s="80">
        <v>228.2318834166667</v>
      </c>
      <c r="G88" s="46"/>
      <c r="H88" s="46"/>
      <c r="I88" s="46"/>
    </row>
    <row r="89" spans="1:9" x14ac:dyDescent="0.2">
      <c r="A89" s="46"/>
      <c r="B89" s="30">
        <v>2021</v>
      </c>
      <c r="C89" s="30">
        <v>12</v>
      </c>
      <c r="D89" s="122">
        <v>278.34522399999997</v>
      </c>
      <c r="E89" s="121">
        <v>44531</v>
      </c>
      <c r="F89" s="80">
        <v>234.96275108333339</v>
      </c>
      <c r="G89" s="46"/>
      <c r="H89" s="46"/>
      <c r="I89" s="46"/>
    </row>
    <row r="90" spans="1:9" x14ac:dyDescent="0.2">
      <c r="A90" s="46"/>
      <c r="B90" s="30">
        <v>2022</v>
      </c>
      <c r="C90" s="30">
        <v>1</v>
      </c>
      <c r="D90" s="122">
        <v>186.02026699999999</v>
      </c>
      <c r="E90" s="121">
        <v>44562</v>
      </c>
      <c r="F90" s="80">
        <v>236.48354283333336</v>
      </c>
      <c r="G90" s="46"/>
      <c r="H90" s="46"/>
      <c r="I90" s="46"/>
    </row>
    <row r="91" spans="1:9" x14ac:dyDescent="0.2">
      <c r="A91" s="46"/>
      <c r="B91" s="30">
        <v>2022</v>
      </c>
      <c r="C91" s="30">
        <v>2</v>
      </c>
      <c r="D91" s="122">
        <v>346.28522700000002</v>
      </c>
      <c r="E91" s="121">
        <v>44593</v>
      </c>
      <c r="F91" s="80">
        <v>247.87099674999999</v>
      </c>
      <c r="G91" s="46"/>
      <c r="H91" s="46"/>
      <c r="I91" s="46"/>
    </row>
    <row r="92" spans="1:9" x14ac:dyDescent="0.2">
      <c r="A92" s="46"/>
      <c r="B92" s="30">
        <v>2022</v>
      </c>
      <c r="C92" s="30">
        <v>3</v>
      </c>
      <c r="D92" s="122">
        <v>301.32037100000002</v>
      </c>
      <c r="E92" s="121">
        <v>44621</v>
      </c>
      <c r="F92" s="80">
        <v>250.00315441666666</v>
      </c>
      <c r="G92" s="46"/>
      <c r="H92" s="46"/>
      <c r="I92" s="46"/>
    </row>
    <row r="93" spans="1:9" x14ac:dyDescent="0.2">
      <c r="A93" s="46"/>
      <c r="B93" s="30">
        <v>2022</v>
      </c>
      <c r="C93" s="30">
        <v>4</v>
      </c>
      <c r="D93" s="122">
        <v>274.09891900000002</v>
      </c>
      <c r="E93" s="121">
        <v>44652</v>
      </c>
      <c r="F93" s="80">
        <v>253.85895283333329</v>
      </c>
      <c r="G93" s="46"/>
      <c r="H93" s="46"/>
      <c r="I93" s="46"/>
    </row>
    <row r="94" spans="1:9" x14ac:dyDescent="0.2">
      <c r="A94" s="46"/>
      <c r="B94" s="30">
        <v>2022</v>
      </c>
      <c r="C94" s="30">
        <v>5</v>
      </c>
      <c r="D94" s="122">
        <v>307.58761800000002</v>
      </c>
      <c r="E94" s="121">
        <v>44682</v>
      </c>
      <c r="F94" s="80">
        <v>260.5570986666666</v>
      </c>
      <c r="G94" s="46"/>
      <c r="H94" s="46"/>
      <c r="I94" s="46"/>
    </row>
    <row r="95" spans="1:9" x14ac:dyDescent="0.2">
      <c r="A95" s="46"/>
      <c r="B95" s="30">
        <v>2022</v>
      </c>
      <c r="C95" s="30">
        <v>6</v>
      </c>
      <c r="D95" s="122">
        <v>260.74843700000002</v>
      </c>
      <c r="E95" s="121">
        <v>44713</v>
      </c>
      <c r="F95" s="80">
        <v>265.10649458333336</v>
      </c>
      <c r="G95" s="46"/>
      <c r="H95" s="46"/>
      <c r="I95" s="46"/>
    </row>
    <row r="96" spans="1:9" x14ac:dyDescent="0.2">
      <c r="A96" s="46"/>
      <c r="B96" s="30">
        <v>2022</v>
      </c>
      <c r="C96" s="30">
        <v>7</v>
      </c>
      <c r="D96" s="122">
        <v>237.496972</v>
      </c>
      <c r="E96" s="121">
        <v>44743</v>
      </c>
      <c r="F96" s="80">
        <v>266.7647806666667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122">
        <v>268.48674099999999</v>
      </c>
      <c r="E97" s="121">
        <v>44774</v>
      </c>
      <c r="F97" s="80">
        <v>266.84005025000005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122">
        <v>244.02707899999999</v>
      </c>
      <c r="E98" s="121">
        <v>44805</v>
      </c>
      <c r="F98" s="80">
        <v>268.90812025000002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122">
        <v>234.90785299999999</v>
      </c>
      <c r="E99" s="121">
        <v>44835</v>
      </c>
      <c r="F99" s="80">
        <v>267.13193283333334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122">
        <v>253.36492799999999</v>
      </c>
      <c r="E100" s="121">
        <v>44866</v>
      </c>
      <c r="F100" s="80">
        <v>266.05746966666669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122">
        <v>250.99614399999999</v>
      </c>
      <c r="E101" s="121">
        <v>44896</v>
      </c>
      <c r="F101" s="80">
        <v>263.77837966666669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122">
        <v>174.80027100000001</v>
      </c>
      <c r="E102" s="121">
        <v>44927</v>
      </c>
      <c r="F102" s="80">
        <v>262.84338000000002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122">
        <v>260.33339799999999</v>
      </c>
      <c r="E103" s="121">
        <v>44958</v>
      </c>
      <c r="F103" s="80">
        <v>255.68072758333332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122">
        <v>280.05647499999998</v>
      </c>
      <c r="E104" s="121">
        <v>44986</v>
      </c>
      <c r="F104" s="80">
        <v>253.90873624999998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122">
        <v>234.68111300000001</v>
      </c>
      <c r="E105" s="121">
        <v>45017</v>
      </c>
      <c r="F105" s="80">
        <v>250.62391908333333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122">
        <v>304.77377999999999</v>
      </c>
      <c r="E106" s="121">
        <v>45047</v>
      </c>
      <c r="F106" s="80">
        <v>250.38943258333333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122">
        <v>255.40254300000001</v>
      </c>
      <c r="E107" s="121">
        <v>45078</v>
      </c>
      <c r="F107" s="80">
        <v>249.94394141666669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122">
        <v>331.30643600000002</v>
      </c>
      <c r="E108" s="121">
        <v>45108</v>
      </c>
      <c r="F108" s="80">
        <v>257.76139675000002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122">
        <v>272.01927899999998</v>
      </c>
      <c r="E109" s="121">
        <v>45139</v>
      </c>
      <c r="F109" s="80">
        <v>258.05577491666668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122">
        <v>257.332427</v>
      </c>
      <c r="E110" s="121">
        <v>45170</v>
      </c>
      <c r="F110" s="80">
        <v>259.16455391666665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122">
        <v>276.133264</v>
      </c>
      <c r="E111" s="121">
        <v>45200</v>
      </c>
      <c r="F111" s="80">
        <v>262.60000483333334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122">
        <v>273.68347299999999</v>
      </c>
      <c r="E112" s="121">
        <v>45231</v>
      </c>
      <c r="F112" s="80">
        <v>264.29321691666667</v>
      </c>
      <c r="G112" s="46"/>
      <c r="H112" s="46"/>
      <c r="I112" s="46"/>
    </row>
    <row r="113" spans="1:9" x14ac:dyDescent="0.2">
      <c r="A113" s="46"/>
      <c r="B113" s="30" t="s">
        <v>171</v>
      </c>
      <c r="C113" s="30">
        <v>12</v>
      </c>
      <c r="D113" s="122">
        <v>306.11627600000003</v>
      </c>
      <c r="E113" s="121">
        <v>45261</v>
      </c>
      <c r="F113" s="80">
        <v>268.88656125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122">
        <v>240.14927399999999</v>
      </c>
      <c r="E114" s="121">
        <v>45292</v>
      </c>
      <c r="F114" s="80">
        <v>274.3323115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122">
        <v>302.02162900000002</v>
      </c>
      <c r="E115" s="121">
        <v>45323</v>
      </c>
      <c r="F115" s="80">
        <v>277.80633074999997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122">
        <v>295.72652099999999</v>
      </c>
      <c r="E116" s="121">
        <v>45352</v>
      </c>
      <c r="F116" s="80">
        <v>279.11216791666669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122">
        <v>322.496691</v>
      </c>
      <c r="E117" s="121">
        <v>45383</v>
      </c>
      <c r="F117" s="80">
        <v>286.43013274999998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122">
        <v>320.74250499999999</v>
      </c>
      <c r="E118" s="121">
        <v>45413</v>
      </c>
      <c r="F118" s="80">
        <v>287.76085983333331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122">
        <v>283.57617900000002</v>
      </c>
      <c r="E119" s="121">
        <v>45444</v>
      </c>
      <c r="F119" s="80">
        <v>290.10866283333331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122">
        <v>328.04224900000003</v>
      </c>
      <c r="E120" s="121">
        <v>45474</v>
      </c>
      <c r="F120" s="80">
        <v>289.83664725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122">
        <v>263.39147700000001</v>
      </c>
      <c r="E121" s="121">
        <v>45505</v>
      </c>
      <c r="F121" s="80">
        <v>289.11766375000008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122">
        <v>271.16428300000001</v>
      </c>
      <c r="E122" s="121">
        <v>45536</v>
      </c>
      <c r="F122" s="80">
        <v>290.27031841666673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122">
        <v>283.066619</v>
      </c>
      <c r="E123" s="121">
        <v>45566</v>
      </c>
      <c r="F123" s="80">
        <v>290.84809800000005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122">
        <v>0</v>
      </c>
      <c r="E124" s="121">
        <v>45597</v>
      </c>
      <c r="F124" s="80">
        <v>268.04114191666673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122">
        <v>0</v>
      </c>
      <c r="E125" s="121">
        <v>45627</v>
      </c>
      <c r="F125" s="80">
        <v>242.53145225000003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9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9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9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9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33" t="s">
        <v>32</v>
      </c>
      <c r="D7" s="133"/>
      <c r="E7" s="133"/>
      <c r="F7" s="133"/>
      <c r="G7" s="133"/>
      <c r="H7" s="133"/>
      <c r="I7" s="133"/>
      <c r="J7" s="133"/>
      <c r="K7" s="133"/>
      <c r="L7" s="50"/>
      <c r="M7" s="46"/>
      <c r="O7" s="46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  <c r="M10" s="46"/>
      <c r="O10" s="46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M11" s="46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5</v>
      </c>
      <c r="C13" s="56">
        <v>47.399459</v>
      </c>
      <c r="D13" s="56">
        <v>38.537407999999999</v>
      </c>
      <c r="E13" s="56">
        <v>99.447621999999996</v>
      </c>
      <c r="F13" s="56">
        <v>99.888454999999993</v>
      </c>
      <c r="G13" s="56">
        <v>114.380269</v>
      </c>
      <c r="H13" s="56">
        <v>159.112099</v>
      </c>
      <c r="I13" s="56">
        <v>39.10799510359606</v>
      </c>
      <c r="J13" s="56">
        <v>139.10799510359607</v>
      </c>
      <c r="K13" s="56">
        <v>14.507996945192513</v>
      </c>
      <c r="L13" s="50"/>
      <c r="M13" s="46"/>
      <c r="N13" s="46">
        <v>1</v>
      </c>
      <c r="O13" s="46"/>
    </row>
    <row r="14" spans="1:16" x14ac:dyDescent="0.2">
      <c r="A14" s="47"/>
      <c r="B14" s="55" t="s">
        <v>6</v>
      </c>
      <c r="C14" s="56">
        <v>63.509143999999999</v>
      </c>
      <c r="D14" s="56">
        <v>72.507963000000004</v>
      </c>
      <c r="E14" s="56">
        <v>94.607387000000003</v>
      </c>
      <c r="F14" s="56">
        <v>202.15346299999999</v>
      </c>
      <c r="G14" s="56">
        <v>156.38017500000001</v>
      </c>
      <c r="H14" s="56">
        <v>182.75354400000001</v>
      </c>
      <c r="I14" s="56">
        <v>16.864905669788378</v>
      </c>
      <c r="J14" s="56">
        <v>116.86490566978837</v>
      </c>
      <c r="K14" s="56">
        <v>-22.642841394213452</v>
      </c>
      <c r="L14" s="50"/>
      <c r="M14" s="46"/>
      <c r="N14" s="46">
        <v>1</v>
      </c>
      <c r="O14" s="46"/>
    </row>
    <row r="15" spans="1:16" x14ac:dyDescent="0.2">
      <c r="A15" s="47"/>
      <c r="B15" s="55" t="s">
        <v>7</v>
      </c>
      <c r="C15" s="56">
        <v>60.530487999999998</v>
      </c>
      <c r="D15" s="56">
        <v>63.061090999999998</v>
      </c>
      <c r="E15" s="56">
        <v>144.57277099999999</v>
      </c>
      <c r="F15" s="56">
        <v>195.03208100000001</v>
      </c>
      <c r="G15" s="56">
        <v>153.07272599999999</v>
      </c>
      <c r="H15" s="56">
        <v>175.22178600000001</v>
      </c>
      <c r="I15" s="56">
        <v>14.469631905555813</v>
      </c>
      <c r="J15" s="56">
        <v>114.46963190555581</v>
      </c>
      <c r="K15" s="56">
        <v>-21.514078496655131</v>
      </c>
      <c r="L15" s="50"/>
      <c r="M15" s="46"/>
      <c r="N15" s="46">
        <v>1</v>
      </c>
      <c r="O15" s="46"/>
    </row>
    <row r="16" spans="1:16" x14ac:dyDescent="0.2">
      <c r="A16" s="47"/>
      <c r="B16" s="55" t="s">
        <v>8</v>
      </c>
      <c r="C16" s="56">
        <v>48.269706999999997</v>
      </c>
      <c r="D16" s="56">
        <v>67.476399000000001</v>
      </c>
      <c r="E16" s="56">
        <v>113.737703</v>
      </c>
      <c r="F16" s="56">
        <v>180.37625700000001</v>
      </c>
      <c r="G16" s="56">
        <v>116.376668</v>
      </c>
      <c r="H16" s="56">
        <v>154.42209099999999</v>
      </c>
      <c r="I16" s="56">
        <v>32.691624235194624</v>
      </c>
      <c r="J16" s="56">
        <v>132.69162423519464</v>
      </c>
      <c r="K16" s="56">
        <v>-35.481160361366193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75.584417000000002</v>
      </c>
      <c r="D17" s="56">
        <v>92.631890999999996</v>
      </c>
      <c r="E17" s="56">
        <v>127.742769</v>
      </c>
      <c r="F17" s="56">
        <v>182.70611500000001</v>
      </c>
      <c r="G17" s="56">
        <v>159.07277999999999</v>
      </c>
      <c r="H17" s="56">
        <v>165.204791</v>
      </c>
      <c r="I17" s="56">
        <v>3.8548461905298925</v>
      </c>
      <c r="J17" s="56">
        <v>103.8548461905299</v>
      </c>
      <c r="K17" s="56">
        <v>-12.935163664336036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56.505319999999998</v>
      </c>
      <c r="D18" s="56">
        <v>59.042993000000003</v>
      </c>
      <c r="E18" s="56">
        <v>65.712660999999997</v>
      </c>
      <c r="F18" s="56">
        <v>152.167822</v>
      </c>
      <c r="G18" s="56">
        <v>119.92753399999999</v>
      </c>
      <c r="H18" s="56">
        <v>144.413771</v>
      </c>
      <c r="I18" s="56">
        <v>20.417527304447034</v>
      </c>
      <c r="J18" s="56">
        <v>120.41752730444703</v>
      </c>
      <c r="K18" s="56">
        <v>-21.187323033380867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36.851182000000001</v>
      </c>
      <c r="D19" s="56">
        <v>69.298164999999997</v>
      </c>
      <c r="E19" s="56">
        <v>89.736159000000001</v>
      </c>
      <c r="F19" s="56">
        <v>136.35995500000001</v>
      </c>
      <c r="G19" s="56">
        <v>187.54189400000001</v>
      </c>
      <c r="H19" s="56">
        <v>194.818881</v>
      </c>
      <c r="I19" s="56">
        <v>3.8801927637565514</v>
      </c>
      <c r="J19" s="56">
        <v>103.88019276375655</v>
      </c>
      <c r="K19" s="56">
        <v>37.534435237969973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72.895420999999999</v>
      </c>
      <c r="D20" s="56">
        <v>63.300851999999999</v>
      </c>
      <c r="E20" s="56">
        <v>103.186178</v>
      </c>
      <c r="F20" s="56">
        <v>127.436656</v>
      </c>
      <c r="G20" s="56">
        <v>125.938335</v>
      </c>
      <c r="H20" s="56">
        <v>132.74899400000001</v>
      </c>
      <c r="I20" s="56">
        <v>5.4079315881062184</v>
      </c>
      <c r="J20" s="56">
        <v>105.40793158810622</v>
      </c>
      <c r="K20" s="56">
        <v>-1.1757378504972715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30.685383000000002</v>
      </c>
      <c r="D21" s="56">
        <v>73.840925999999996</v>
      </c>
      <c r="E21" s="56">
        <v>73.204132999999999</v>
      </c>
      <c r="F21" s="56">
        <v>130.261236</v>
      </c>
      <c r="G21" s="56">
        <v>130.31362100000001</v>
      </c>
      <c r="H21" s="56">
        <v>146.271175</v>
      </c>
      <c r="I21" s="56">
        <v>12.245499647346914</v>
      </c>
      <c r="J21" s="56">
        <v>112.24549964734692</v>
      </c>
      <c r="K21" s="56">
        <v>4.0215340809468536E-2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38.246339999999996</v>
      </c>
      <c r="D22" s="56">
        <v>74.817655000000002</v>
      </c>
      <c r="E22" s="56">
        <v>129.76646700000001</v>
      </c>
      <c r="F22" s="56">
        <v>124.09012</v>
      </c>
      <c r="G22" s="56">
        <v>109.76070300000001</v>
      </c>
      <c r="H22" s="35">
        <v>163.283827</v>
      </c>
      <c r="I22" s="35">
        <v>48.763466830200606</v>
      </c>
      <c r="J22" s="35">
        <v>148.7634668302006</v>
      </c>
      <c r="K22" s="35">
        <v>-11.547588961957644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59.518886000000002</v>
      </c>
      <c r="D23" s="56">
        <v>88.833475000000007</v>
      </c>
      <c r="E23" s="56">
        <v>133.221935</v>
      </c>
      <c r="F23" s="56">
        <v>128.06031200000001</v>
      </c>
      <c r="G23" s="56">
        <v>141.08346499999999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41.292259999999999</v>
      </c>
      <c r="D24" s="56">
        <v>79.136452000000006</v>
      </c>
      <c r="E24" s="56">
        <v>156.21843200000001</v>
      </c>
      <c r="F24" s="56">
        <v>139.54401100000001</v>
      </c>
      <c r="G24" s="56">
        <v>164.88002499999999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631.28800699999988</v>
      </c>
      <c r="D25" s="58">
        <v>842.48527000000001</v>
      </c>
      <c r="E25" s="58">
        <v>1331.1542170000002</v>
      </c>
      <c r="F25" s="58">
        <v>1798.0764830000003</v>
      </c>
      <c r="G25" s="58">
        <v>1678.7281949999999</v>
      </c>
      <c r="H25" s="35">
        <v>1618.250959</v>
      </c>
      <c r="I25" s="21"/>
      <c r="J25" s="21"/>
      <c r="K25" s="21"/>
      <c r="L25" s="50"/>
      <c r="M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33.45497786401004</v>
      </c>
      <c r="E26" s="58">
        <v>58.003263012539108</v>
      </c>
      <c r="F26" s="58">
        <v>35.076496775279331</v>
      </c>
      <c r="G26" s="58">
        <v>-6.6375534705216621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95" customHeight="1" x14ac:dyDescent="0.2">
      <c r="A28" s="47"/>
      <c r="B28" s="57" t="s">
        <v>18</v>
      </c>
      <c r="C28" s="58">
        <v>530.47686099999999</v>
      </c>
      <c r="D28" s="58">
        <v>674.51534300000003</v>
      </c>
      <c r="E28" s="58">
        <v>1041.7138500000001</v>
      </c>
      <c r="F28" s="58">
        <v>1530.4721600000003</v>
      </c>
      <c r="G28" s="58">
        <v>1372.764705</v>
      </c>
      <c r="H28" s="35">
        <v>1618.250959</v>
      </c>
      <c r="I28" s="35">
        <v>17.882616963116039</v>
      </c>
      <c r="J28" s="35">
        <v>117.88261696311604</v>
      </c>
      <c r="K28" s="35">
        <v>-10.304496816198228</v>
      </c>
      <c r="L28" s="50"/>
    </row>
    <row r="29" spans="1:16" ht="18.95" customHeight="1" x14ac:dyDescent="0.2">
      <c r="A29" s="47"/>
      <c r="B29" s="57" t="s">
        <v>17</v>
      </c>
      <c r="C29" s="58"/>
      <c r="D29" s="58">
        <v>27.152641818999168</v>
      </c>
      <c r="E29" s="58">
        <v>54.438866485502622</v>
      </c>
      <c r="F29" s="58">
        <v>46.918672531809015</v>
      </c>
      <c r="G29" s="58">
        <v>-10.304496816198228</v>
      </c>
      <c r="H29" s="35">
        <v>17.882616963116039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2" t="s">
        <v>127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6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147</v>
      </c>
      <c r="E53" s="30" t="s">
        <v>144</v>
      </c>
      <c r="F53" s="30" t="s">
        <v>145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2">
        <v>47.399459</v>
      </c>
      <c r="E54" s="121">
        <v>43466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2">
        <v>63.509143999999999</v>
      </c>
      <c r="E55" s="121">
        <v>43497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2">
        <v>60.530487999999998</v>
      </c>
      <c r="E56" s="121">
        <v>43525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2">
        <v>48.269706999999997</v>
      </c>
      <c r="E57" s="121">
        <v>43556</v>
      </c>
      <c r="F57" s="80">
        <v>57.693142250000001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2">
        <v>75.584417000000002</v>
      </c>
      <c r="E58" s="121">
        <v>43586</v>
      </c>
      <c r="F58" s="80">
        <v>57.693142250000001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2">
        <v>56.505319999999998</v>
      </c>
      <c r="E59" s="121">
        <v>43617</v>
      </c>
      <c r="F59" s="80">
        <v>57.693142250000001</v>
      </c>
      <c r="G59" s="46"/>
      <c r="H59" s="46"/>
      <c r="I59" s="30"/>
      <c r="J59" s="6"/>
    </row>
    <row r="60" spans="1:15" x14ac:dyDescent="0.2">
      <c r="A60" s="46"/>
      <c r="B60" s="30">
        <v>2019</v>
      </c>
      <c r="C60" s="30">
        <v>7</v>
      </c>
      <c r="D60" s="122">
        <v>36.851182000000001</v>
      </c>
      <c r="E60" s="121">
        <v>43647</v>
      </c>
      <c r="F60" s="80">
        <v>57.693142250000001</v>
      </c>
      <c r="G60" s="46"/>
      <c r="H60" s="46"/>
      <c r="I60" s="30"/>
      <c r="J60" s="6"/>
    </row>
    <row r="61" spans="1:15" x14ac:dyDescent="0.2">
      <c r="A61" s="46"/>
      <c r="B61" s="30">
        <v>2019</v>
      </c>
      <c r="C61" s="30">
        <v>8</v>
      </c>
      <c r="D61" s="122">
        <v>72.895420999999999</v>
      </c>
      <c r="E61" s="121">
        <v>43678</v>
      </c>
      <c r="F61" s="80">
        <v>57.693142250000001</v>
      </c>
      <c r="G61" s="46"/>
      <c r="H61" s="46"/>
      <c r="I61" s="30"/>
      <c r="J61" s="6"/>
    </row>
    <row r="62" spans="1:15" x14ac:dyDescent="0.2">
      <c r="A62" s="46"/>
      <c r="B62" s="30">
        <v>2019</v>
      </c>
      <c r="C62" s="30">
        <v>9</v>
      </c>
      <c r="D62" s="122">
        <v>30.685383000000002</v>
      </c>
      <c r="E62" s="121">
        <v>43709</v>
      </c>
      <c r="F62" s="80">
        <v>54.69228011111111</v>
      </c>
      <c r="G62" s="46"/>
      <c r="H62" s="46"/>
      <c r="I62" s="30"/>
      <c r="J62" s="6"/>
    </row>
    <row r="63" spans="1:15" x14ac:dyDescent="0.2">
      <c r="A63" s="46"/>
      <c r="B63" s="30">
        <v>2019</v>
      </c>
      <c r="C63" s="30">
        <v>10</v>
      </c>
      <c r="D63" s="122">
        <v>38.246339999999996</v>
      </c>
      <c r="E63" s="121">
        <v>43739</v>
      </c>
      <c r="F63" s="80">
        <v>53.0476861</v>
      </c>
      <c r="G63" s="46"/>
      <c r="H63" s="46"/>
      <c r="I63" s="30"/>
      <c r="J63" s="6"/>
    </row>
    <row r="64" spans="1:15" x14ac:dyDescent="0.2">
      <c r="A64" s="46"/>
      <c r="B64" s="30">
        <v>2019</v>
      </c>
      <c r="C64" s="30">
        <v>11</v>
      </c>
      <c r="D64" s="122">
        <v>59.518886000000002</v>
      </c>
      <c r="E64" s="121">
        <v>43770</v>
      </c>
      <c r="F64" s="80">
        <v>53.635976999999997</v>
      </c>
      <c r="G64" s="46"/>
      <c r="H64" s="46"/>
      <c r="I64" s="30"/>
      <c r="J64" s="6"/>
    </row>
    <row r="65" spans="1:10" x14ac:dyDescent="0.2">
      <c r="A65" s="46"/>
      <c r="B65" s="30">
        <v>2019</v>
      </c>
      <c r="C65" s="30">
        <v>12</v>
      </c>
      <c r="D65" s="122">
        <v>41.292259999999999</v>
      </c>
      <c r="E65" s="121">
        <v>43800</v>
      </c>
      <c r="F65" s="80">
        <v>52.607333916666654</v>
      </c>
      <c r="G65" s="46"/>
      <c r="H65" s="46"/>
      <c r="I65" s="30"/>
      <c r="J65" s="6"/>
    </row>
    <row r="66" spans="1:10" x14ac:dyDescent="0.2">
      <c r="A66" s="46"/>
      <c r="B66" s="30">
        <v>2020</v>
      </c>
      <c r="C66" s="30">
        <v>1</v>
      </c>
      <c r="D66" s="122">
        <v>38.537407999999999</v>
      </c>
      <c r="E66" s="121">
        <v>43831</v>
      </c>
      <c r="F66" s="80">
        <v>51.868829666666663</v>
      </c>
      <c r="G66" s="46"/>
      <c r="H66" s="46"/>
      <c r="I66" s="46"/>
      <c r="J66" s="73"/>
    </row>
    <row r="67" spans="1:10" x14ac:dyDescent="0.2">
      <c r="A67" s="46"/>
      <c r="B67" s="30">
        <v>2020</v>
      </c>
      <c r="C67" s="30">
        <v>2</v>
      </c>
      <c r="D67" s="122">
        <v>72.507963000000004</v>
      </c>
      <c r="E67" s="121">
        <v>43862</v>
      </c>
      <c r="F67" s="80">
        <v>52.618731250000003</v>
      </c>
      <c r="G67" s="46"/>
      <c r="H67" s="46"/>
      <c r="I67" s="46"/>
      <c r="J67" s="73"/>
    </row>
    <row r="68" spans="1:10" x14ac:dyDescent="0.2">
      <c r="A68" s="46"/>
      <c r="B68" s="30">
        <v>2020</v>
      </c>
      <c r="C68" s="30">
        <v>3</v>
      </c>
      <c r="D68" s="122">
        <v>63.061090999999998</v>
      </c>
      <c r="E68" s="121">
        <v>43891</v>
      </c>
      <c r="F68" s="80">
        <v>52.829614833333331</v>
      </c>
      <c r="G68" s="46"/>
      <c r="H68" s="46"/>
      <c r="I68" s="46"/>
      <c r="J68" s="73"/>
    </row>
    <row r="69" spans="1:10" x14ac:dyDescent="0.2">
      <c r="A69" s="46"/>
      <c r="B69" s="30">
        <v>2020</v>
      </c>
      <c r="C69" s="30">
        <v>4</v>
      </c>
      <c r="D69" s="122">
        <v>67.476399000000001</v>
      </c>
      <c r="E69" s="121">
        <v>43922</v>
      </c>
      <c r="F69" s="80">
        <v>54.430172500000005</v>
      </c>
      <c r="G69" s="46"/>
      <c r="H69" s="46"/>
      <c r="I69" s="46"/>
      <c r="J69" s="73"/>
    </row>
    <row r="70" spans="1:10" x14ac:dyDescent="0.2">
      <c r="A70" s="46"/>
      <c r="B70" s="30">
        <v>2020</v>
      </c>
      <c r="C70" s="30">
        <v>5</v>
      </c>
      <c r="D70" s="122">
        <v>92.631890999999996</v>
      </c>
      <c r="E70" s="121">
        <v>43952</v>
      </c>
      <c r="F70" s="80">
        <v>55.85079533333333</v>
      </c>
      <c r="G70" s="46"/>
      <c r="H70" s="46"/>
      <c r="I70" s="46"/>
      <c r="J70" s="73"/>
    </row>
    <row r="71" spans="1:10" x14ac:dyDescent="0.2">
      <c r="A71" s="46"/>
      <c r="B71" s="30">
        <v>2020</v>
      </c>
      <c r="C71" s="30">
        <v>6</v>
      </c>
      <c r="D71" s="122">
        <v>59.042993000000003</v>
      </c>
      <c r="E71" s="121">
        <v>43983</v>
      </c>
      <c r="F71" s="80">
        <v>56.062268083333329</v>
      </c>
      <c r="G71" s="46"/>
      <c r="H71" s="46"/>
      <c r="I71" s="46"/>
      <c r="J71" s="73"/>
    </row>
    <row r="72" spans="1:10" x14ac:dyDescent="0.2">
      <c r="A72" s="46"/>
      <c r="B72" s="30">
        <v>2020</v>
      </c>
      <c r="C72" s="30">
        <v>7</v>
      </c>
      <c r="D72" s="122">
        <v>69.298164999999997</v>
      </c>
      <c r="E72" s="121">
        <v>44013</v>
      </c>
      <c r="F72" s="80">
        <v>58.766183333333338</v>
      </c>
      <c r="G72" s="46"/>
      <c r="H72" s="46"/>
      <c r="I72" s="46"/>
      <c r="J72" s="73"/>
    </row>
    <row r="73" spans="1:10" x14ac:dyDescent="0.2">
      <c r="A73" s="46"/>
      <c r="B73" s="30">
        <v>2020</v>
      </c>
      <c r="C73" s="30">
        <v>8</v>
      </c>
      <c r="D73" s="122">
        <v>63.300851999999999</v>
      </c>
      <c r="E73" s="121">
        <v>44044</v>
      </c>
      <c r="F73" s="80">
        <v>57.966635916666668</v>
      </c>
      <c r="G73" s="46"/>
      <c r="H73" s="46"/>
      <c r="I73" s="46"/>
      <c r="J73" s="73"/>
    </row>
    <row r="74" spans="1:10" x14ac:dyDescent="0.2">
      <c r="A74" s="46"/>
      <c r="B74" s="30">
        <v>2020</v>
      </c>
      <c r="C74" s="30">
        <v>9</v>
      </c>
      <c r="D74" s="122">
        <v>73.840925999999996</v>
      </c>
      <c r="E74" s="121">
        <v>44075</v>
      </c>
      <c r="F74" s="80">
        <v>61.562931166666658</v>
      </c>
      <c r="G74" s="46"/>
      <c r="H74" s="46"/>
      <c r="I74" s="46"/>
      <c r="J74" s="73"/>
    </row>
    <row r="75" spans="1:10" x14ac:dyDescent="0.2">
      <c r="A75" s="46"/>
      <c r="B75" s="30">
        <v>2020</v>
      </c>
      <c r="C75" s="30">
        <v>10</v>
      </c>
      <c r="D75" s="122">
        <v>74.817655000000002</v>
      </c>
      <c r="E75" s="121">
        <v>44105</v>
      </c>
      <c r="F75" s="80">
        <v>64.610540749999998</v>
      </c>
      <c r="G75" s="46"/>
      <c r="H75" s="46"/>
      <c r="I75" s="46"/>
      <c r="J75" s="73"/>
    </row>
    <row r="76" spans="1:10" x14ac:dyDescent="0.2">
      <c r="A76" s="46"/>
      <c r="B76" s="30">
        <v>2020</v>
      </c>
      <c r="C76" s="30">
        <v>11</v>
      </c>
      <c r="D76" s="122">
        <v>88.833475000000007</v>
      </c>
      <c r="E76" s="121">
        <v>44136</v>
      </c>
      <c r="F76" s="80">
        <v>67.053423166666661</v>
      </c>
      <c r="G76" s="46"/>
      <c r="H76" s="46"/>
      <c r="I76" s="46"/>
      <c r="J76" s="73"/>
    </row>
    <row r="77" spans="1:10" x14ac:dyDescent="0.2">
      <c r="A77" s="46"/>
      <c r="B77" s="30">
        <v>2020</v>
      </c>
      <c r="C77" s="30">
        <v>12</v>
      </c>
      <c r="D77" s="122">
        <v>79.136452000000006</v>
      </c>
      <c r="E77" s="121">
        <v>44166</v>
      </c>
      <c r="F77" s="80">
        <v>70.20710583333333</v>
      </c>
      <c r="G77" s="46"/>
      <c r="H77" s="46"/>
      <c r="I77" s="46"/>
      <c r="J77" s="73"/>
    </row>
    <row r="78" spans="1:10" x14ac:dyDescent="0.2">
      <c r="A78" s="46"/>
      <c r="B78" s="30">
        <v>2021</v>
      </c>
      <c r="C78" s="30">
        <v>1</v>
      </c>
      <c r="D78" s="122">
        <v>99.447621999999996</v>
      </c>
      <c r="E78" s="121">
        <v>44197</v>
      </c>
      <c r="F78" s="80">
        <v>75.28295700000001</v>
      </c>
      <c r="G78" s="46"/>
      <c r="H78" s="46"/>
      <c r="I78" s="46"/>
      <c r="J78" s="73"/>
    </row>
    <row r="79" spans="1:10" x14ac:dyDescent="0.2">
      <c r="A79" s="46"/>
      <c r="B79" s="30">
        <v>2021</v>
      </c>
      <c r="C79" s="30">
        <v>2</v>
      </c>
      <c r="D79" s="122">
        <v>94.607387000000003</v>
      </c>
      <c r="E79" s="121">
        <v>44228</v>
      </c>
      <c r="F79" s="80">
        <v>77.124575666666672</v>
      </c>
      <c r="G79" s="46"/>
      <c r="H79" s="46"/>
      <c r="I79" s="46"/>
      <c r="J79" s="73"/>
    </row>
    <row r="80" spans="1:10" x14ac:dyDescent="0.2">
      <c r="A80" s="46"/>
      <c r="B80" s="30">
        <v>2021</v>
      </c>
      <c r="C80" s="30">
        <v>3</v>
      </c>
      <c r="D80" s="122">
        <v>144.57277099999999</v>
      </c>
      <c r="E80" s="121">
        <v>44256</v>
      </c>
      <c r="F80" s="80">
        <v>83.917215666666664</v>
      </c>
      <c r="G80" s="46"/>
      <c r="H80" s="46"/>
      <c r="I80" s="46"/>
      <c r="J80" s="73"/>
    </row>
    <row r="81" spans="1:10" x14ac:dyDescent="0.2">
      <c r="A81" s="46"/>
      <c r="B81" s="30">
        <v>2021</v>
      </c>
      <c r="C81" s="30">
        <v>4</v>
      </c>
      <c r="D81" s="122">
        <v>113.737703</v>
      </c>
      <c r="E81" s="121">
        <v>44287</v>
      </c>
      <c r="F81" s="80">
        <v>87.772324333333316</v>
      </c>
      <c r="G81" s="46"/>
      <c r="H81" s="46"/>
      <c r="I81" s="46"/>
      <c r="J81" s="73"/>
    </row>
    <row r="82" spans="1:10" x14ac:dyDescent="0.2">
      <c r="A82" s="46"/>
      <c r="B82" s="30">
        <v>2021</v>
      </c>
      <c r="C82" s="30">
        <v>5</v>
      </c>
      <c r="D82" s="122">
        <v>127.742769</v>
      </c>
      <c r="E82" s="121">
        <v>44317</v>
      </c>
      <c r="F82" s="80">
        <v>90.698230833333341</v>
      </c>
      <c r="G82" s="46"/>
      <c r="H82" s="46"/>
      <c r="I82" s="46"/>
      <c r="J82" s="73"/>
    </row>
    <row r="83" spans="1:10" x14ac:dyDescent="0.2">
      <c r="A83" s="46"/>
      <c r="B83" s="30">
        <v>2021</v>
      </c>
      <c r="C83" s="30">
        <v>6</v>
      </c>
      <c r="D83" s="122">
        <v>65.712660999999997</v>
      </c>
      <c r="E83" s="121">
        <v>44348</v>
      </c>
      <c r="F83" s="80">
        <v>91.254036499999998</v>
      </c>
      <c r="G83" s="46"/>
      <c r="H83" s="46"/>
      <c r="I83" s="46"/>
      <c r="J83" s="73"/>
    </row>
    <row r="84" spans="1:10" x14ac:dyDescent="0.2">
      <c r="A84" s="46"/>
      <c r="B84" s="30">
        <v>2021</v>
      </c>
      <c r="C84" s="30">
        <v>7</v>
      </c>
      <c r="D84" s="122">
        <v>89.736159000000001</v>
      </c>
      <c r="E84" s="121">
        <v>44378</v>
      </c>
      <c r="F84" s="80">
        <v>92.95720266666666</v>
      </c>
      <c r="G84" s="46"/>
      <c r="H84" s="46"/>
      <c r="I84" s="46"/>
      <c r="J84" s="73"/>
    </row>
    <row r="85" spans="1:10" x14ac:dyDescent="0.2">
      <c r="A85" s="46"/>
      <c r="B85" s="30">
        <v>2021</v>
      </c>
      <c r="C85" s="30">
        <v>8</v>
      </c>
      <c r="D85" s="122">
        <v>103.186178</v>
      </c>
      <c r="E85" s="121">
        <v>44409</v>
      </c>
      <c r="F85" s="80">
        <v>96.280979833333333</v>
      </c>
      <c r="G85" s="46"/>
      <c r="H85" s="46"/>
      <c r="I85" s="46"/>
      <c r="J85" s="73"/>
    </row>
    <row r="86" spans="1:10" x14ac:dyDescent="0.2">
      <c r="A86" s="46"/>
      <c r="B86" s="30">
        <v>2021</v>
      </c>
      <c r="C86" s="30">
        <v>9</v>
      </c>
      <c r="D86" s="122">
        <v>73.204132999999999</v>
      </c>
      <c r="E86" s="121">
        <v>44440</v>
      </c>
      <c r="F86" s="80">
        <v>96.227913750000013</v>
      </c>
      <c r="G86" s="46"/>
      <c r="H86" s="46"/>
      <c r="I86" s="46"/>
      <c r="J86" s="73"/>
    </row>
    <row r="87" spans="1:10" x14ac:dyDescent="0.2">
      <c r="A87" s="46"/>
      <c r="B87" s="30">
        <v>2021</v>
      </c>
      <c r="C87" s="30">
        <v>10</v>
      </c>
      <c r="D87" s="122">
        <v>129.76646700000001</v>
      </c>
      <c r="E87" s="121">
        <v>44470</v>
      </c>
      <c r="F87" s="80">
        <v>100.80698141666666</v>
      </c>
      <c r="G87" s="46"/>
      <c r="H87" s="46"/>
      <c r="I87" s="46"/>
    </row>
    <row r="88" spans="1:10" x14ac:dyDescent="0.2">
      <c r="A88" s="46"/>
      <c r="B88" s="30">
        <v>2021</v>
      </c>
      <c r="C88" s="30">
        <v>11</v>
      </c>
      <c r="D88" s="122">
        <v>133.221935</v>
      </c>
      <c r="E88" s="121">
        <v>44501</v>
      </c>
      <c r="F88" s="80">
        <v>104.50601975000001</v>
      </c>
      <c r="G88" s="46"/>
      <c r="H88" s="46"/>
      <c r="I88" s="46"/>
    </row>
    <row r="89" spans="1:10" x14ac:dyDescent="0.2">
      <c r="A89" s="46"/>
      <c r="B89" s="30">
        <v>2021</v>
      </c>
      <c r="C89" s="30">
        <v>12</v>
      </c>
      <c r="D89" s="122">
        <v>156.21843200000001</v>
      </c>
      <c r="E89" s="121">
        <v>44531</v>
      </c>
      <c r="F89" s="80">
        <v>110.92951808333335</v>
      </c>
      <c r="G89" s="46"/>
      <c r="H89" s="46"/>
      <c r="I89" s="46"/>
    </row>
    <row r="90" spans="1:10" x14ac:dyDescent="0.2">
      <c r="A90" s="46"/>
      <c r="B90" s="30">
        <v>2022</v>
      </c>
      <c r="C90" s="30">
        <v>1</v>
      </c>
      <c r="D90" s="122">
        <v>99.888454999999993</v>
      </c>
      <c r="E90" s="121">
        <v>44562</v>
      </c>
      <c r="F90" s="80">
        <v>110.96625416666667</v>
      </c>
      <c r="G90" s="46"/>
      <c r="H90" s="46"/>
      <c r="I90" s="46"/>
    </row>
    <row r="91" spans="1:10" x14ac:dyDescent="0.2">
      <c r="A91" s="46"/>
      <c r="B91" s="30">
        <v>2022</v>
      </c>
      <c r="C91" s="30">
        <v>2</v>
      </c>
      <c r="D91" s="122">
        <v>202.15346299999999</v>
      </c>
      <c r="E91" s="121">
        <v>44593</v>
      </c>
      <c r="F91" s="80">
        <v>119.92842716666667</v>
      </c>
      <c r="G91" s="46"/>
      <c r="H91" s="46"/>
      <c r="I91" s="46"/>
    </row>
    <row r="92" spans="1:10" x14ac:dyDescent="0.2">
      <c r="A92" s="46"/>
      <c r="B92" s="30">
        <v>2022</v>
      </c>
      <c r="C92" s="30">
        <v>3</v>
      </c>
      <c r="D92" s="122">
        <v>195.03208100000001</v>
      </c>
      <c r="E92" s="121">
        <v>44621</v>
      </c>
      <c r="F92" s="80">
        <v>124.13336966666667</v>
      </c>
      <c r="G92" s="46"/>
      <c r="H92" s="46"/>
      <c r="I92" s="46"/>
    </row>
    <row r="93" spans="1:10" x14ac:dyDescent="0.2">
      <c r="A93" s="46"/>
      <c r="B93" s="30">
        <v>2022</v>
      </c>
      <c r="C93" s="30">
        <v>4</v>
      </c>
      <c r="D93" s="122">
        <v>180.37625700000001</v>
      </c>
      <c r="E93" s="121">
        <v>44652</v>
      </c>
      <c r="F93" s="80">
        <v>129.68658250000001</v>
      </c>
      <c r="G93" s="46"/>
      <c r="H93" s="46"/>
      <c r="I93" s="46"/>
    </row>
    <row r="94" spans="1:10" x14ac:dyDescent="0.2">
      <c r="A94" s="46"/>
      <c r="B94" s="30">
        <v>2022</v>
      </c>
      <c r="C94" s="30">
        <v>5</v>
      </c>
      <c r="D94" s="122">
        <v>182.70611500000001</v>
      </c>
      <c r="E94" s="121">
        <v>44682</v>
      </c>
      <c r="F94" s="80">
        <v>134.26686133333337</v>
      </c>
      <c r="G94" s="46"/>
      <c r="H94" s="46"/>
      <c r="I94" s="46"/>
    </row>
    <row r="95" spans="1:10" x14ac:dyDescent="0.2">
      <c r="A95" s="46"/>
      <c r="B95" s="30">
        <v>2022</v>
      </c>
      <c r="C95" s="30">
        <v>6</v>
      </c>
      <c r="D95" s="122">
        <v>152.167822</v>
      </c>
      <c r="E95" s="121">
        <v>44713</v>
      </c>
      <c r="F95" s="80">
        <v>141.47145808333332</v>
      </c>
      <c r="G95" s="46"/>
      <c r="H95" s="46"/>
      <c r="I95" s="46"/>
    </row>
    <row r="96" spans="1:10" x14ac:dyDescent="0.2">
      <c r="A96" s="46"/>
      <c r="B96" s="30">
        <v>2022</v>
      </c>
      <c r="C96" s="30">
        <v>7</v>
      </c>
      <c r="D96" s="122">
        <v>136.35995500000001</v>
      </c>
      <c r="E96" s="121">
        <v>44743</v>
      </c>
      <c r="F96" s="80">
        <v>145.35677441666667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122">
        <v>127.436656</v>
      </c>
      <c r="E97" s="121">
        <v>44774</v>
      </c>
      <c r="F97" s="80">
        <v>147.3776475833333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122">
        <v>130.261236</v>
      </c>
      <c r="E98" s="121">
        <v>44805</v>
      </c>
      <c r="F98" s="80">
        <v>152.13240616666667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122">
        <v>124.09012</v>
      </c>
      <c r="E99" s="121">
        <v>44835</v>
      </c>
      <c r="F99" s="80">
        <v>151.65937725000001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122">
        <v>128.06031200000001</v>
      </c>
      <c r="E100" s="121">
        <v>44866</v>
      </c>
      <c r="F100" s="80">
        <v>151.22924200000003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122">
        <v>139.54401100000001</v>
      </c>
      <c r="E101" s="121">
        <v>44896</v>
      </c>
      <c r="F101" s="80">
        <v>149.8397069166667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122">
        <v>114.380269</v>
      </c>
      <c r="E102" s="121">
        <v>44927</v>
      </c>
      <c r="F102" s="80">
        <v>151.04735808333336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122">
        <v>156.38017500000001</v>
      </c>
      <c r="E103" s="121">
        <v>44958</v>
      </c>
      <c r="F103" s="80">
        <v>147.23291741666668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122">
        <v>153.07272599999999</v>
      </c>
      <c r="E104" s="121">
        <v>44986</v>
      </c>
      <c r="F104" s="80">
        <v>143.73630449999999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122">
        <v>116.376668</v>
      </c>
      <c r="E105" s="121">
        <v>45017</v>
      </c>
      <c r="F105" s="80">
        <v>138.40300541666667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122">
        <v>159.07277999999999</v>
      </c>
      <c r="E106" s="121">
        <v>45047</v>
      </c>
      <c r="F106" s="80">
        <v>136.4335608333333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122">
        <v>119.92753399999999</v>
      </c>
      <c r="E107" s="121">
        <v>45078</v>
      </c>
      <c r="F107" s="80">
        <v>133.74687016666664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122">
        <v>187.54189400000001</v>
      </c>
      <c r="E108" s="121">
        <v>45108</v>
      </c>
      <c r="F108" s="80">
        <v>138.01203174999998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122">
        <v>125.938335</v>
      </c>
      <c r="E109" s="121">
        <v>45139</v>
      </c>
      <c r="F109" s="80">
        <v>137.88717166666666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122">
        <v>130.31362100000001</v>
      </c>
      <c r="E110" s="121">
        <v>45170</v>
      </c>
      <c r="F110" s="80">
        <v>137.89153708333333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122">
        <v>109.76070300000001</v>
      </c>
      <c r="E111" s="121">
        <v>45200</v>
      </c>
      <c r="F111" s="80">
        <v>136.697419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122">
        <v>141.08346499999999</v>
      </c>
      <c r="E112" s="121">
        <v>45231</v>
      </c>
      <c r="F112" s="80">
        <v>137.78268174999999</v>
      </c>
      <c r="G112" s="46"/>
      <c r="H112" s="46"/>
      <c r="I112" s="46"/>
    </row>
    <row r="113" spans="1:9" x14ac:dyDescent="0.2">
      <c r="A113" s="46"/>
      <c r="B113" s="30" t="s">
        <v>171</v>
      </c>
      <c r="C113" s="30">
        <v>12</v>
      </c>
      <c r="D113" s="122">
        <v>164.88002499999999</v>
      </c>
      <c r="E113" s="121">
        <v>45261</v>
      </c>
      <c r="F113" s="80">
        <v>139.89401624999999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122">
        <v>159.112099</v>
      </c>
      <c r="E114" s="121">
        <v>45292</v>
      </c>
      <c r="F114" s="80">
        <v>143.62166875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122">
        <v>182.75354400000001</v>
      </c>
      <c r="E115" s="121">
        <v>45323</v>
      </c>
      <c r="F115" s="80">
        <v>145.81944949999999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122">
        <v>175.22178600000001</v>
      </c>
      <c r="E116" s="121">
        <v>45352</v>
      </c>
      <c r="F116" s="80">
        <v>147.66520449999999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122">
        <v>154.42209099999999</v>
      </c>
      <c r="E117" s="121">
        <v>45383</v>
      </c>
      <c r="F117" s="80">
        <v>150.83565641666664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122">
        <v>165.204791</v>
      </c>
      <c r="E118" s="121">
        <v>45413</v>
      </c>
      <c r="F118" s="80">
        <v>151.3466573333333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122">
        <v>144.413771</v>
      </c>
      <c r="E119" s="121">
        <v>45444</v>
      </c>
      <c r="F119" s="80">
        <v>153.38717708333331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122">
        <v>194.818881</v>
      </c>
      <c r="E120" s="121">
        <v>45474</v>
      </c>
      <c r="F120" s="80">
        <v>153.99359266666664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122">
        <v>132.74899400000001</v>
      </c>
      <c r="E121" s="121">
        <v>45505</v>
      </c>
      <c r="F121" s="80">
        <v>154.56114758333334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122">
        <v>146.271175</v>
      </c>
      <c r="E122" s="121">
        <v>45536</v>
      </c>
      <c r="F122" s="80">
        <v>155.89094374999999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122">
        <v>163.283827</v>
      </c>
      <c r="E123" s="121">
        <v>45566</v>
      </c>
      <c r="F123" s="80">
        <v>160.35120408333333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122">
        <v>0</v>
      </c>
      <c r="E124" s="121">
        <v>45597</v>
      </c>
      <c r="F124" s="80">
        <v>148.59424866666669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122">
        <v>0</v>
      </c>
      <c r="E125" s="121">
        <v>45627</v>
      </c>
      <c r="F125" s="80">
        <v>134.85424658333332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9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9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9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9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3" t="s">
        <v>66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128.435731</v>
      </c>
      <c r="D13" s="56">
        <v>115.357707</v>
      </c>
      <c r="E13" s="56">
        <v>93.493244000000004</v>
      </c>
      <c r="F13" s="56">
        <v>117.30586400000001</v>
      </c>
      <c r="G13" s="56">
        <v>114.38627500000001</v>
      </c>
      <c r="H13" s="56">
        <v>147.128028</v>
      </c>
      <c r="I13" s="56">
        <v>28.623847572621798</v>
      </c>
      <c r="J13" s="56">
        <v>128.6238475726218</v>
      </c>
      <c r="K13" s="56">
        <v>-2.4888687576607449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144.92723699999999</v>
      </c>
      <c r="D14" s="56">
        <v>130.35636099999999</v>
      </c>
      <c r="E14" s="56">
        <v>133.056915</v>
      </c>
      <c r="F14" s="56">
        <v>212.76704100000001</v>
      </c>
      <c r="G14" s="56">
        <v>158.61464799999999</v>
      </c>
      <c r="H14" s="56">
        <v>218.94842800000001</v>
      </c>
      <c r="I14" s="56">
        <v>38.037962294629949</v>
      </c>
      <c r="J14" s="56">
        <v>138.03796229462995</v>
      </c>
      <c r="K14" s="56">
        <v>-25.451495093170951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126.43486399999999</v>
      </c>
      <c r="D15" s="56">
        <v>132.33123699999999</v>
      </c>
      <c r="E15" s="56">
        <v>162.46833899999999</v>
      </c>
      <c r="F15" s="56">
        <v>180.58324200000001</v>
      </c>
      <c r="G15" s="56">
        <v>165.45684299999999</v>
      </c>
      <c r="H15" s="56">
        <v>260.46643599999999</v>
      </c>
      <c r="I15" s="56">
        <v>57.422582999483438</v>
      </c>
      <c r="J15" s="56">
        <v>157.42258299948344</v>
      </c>
      <c r="K15" s="56">
        <v>-8.3764134658740996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161.79130400000003</v>
      </c>
      <c r="D16" s="56">
        <v>104.055814</v>
      </c>
      <c r="E16" s="56">
        <v>147.54932500000001</v>
      </c>
      <c r="F16" s="56">
        <v>174.03264599999997</v>
      </c>
      <c r="G16" s="56">
        <v>170.69768500000001</v>
      </c>
      <c r="H16" s="56">
        <v>279.39129000000003</v>
      </c>
      <c r="I16" s="56">
        <v>63.676086175392484</v>
      </c>
      <c r="J16" s="56">
        <v>163.6760861753925</v>
      </c>
      <c r="K16" s="56">
        <v>-1.9162847182131348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149.21785199999999</v>
      </c>
      <c r="D17" s="56">
        <v>89.436515999999997</v>
      </c>
      <c r="E17" s="56">
        <v>101.917748</v>
      </c>
      <c r="F17" s="56">
        <v>165.28983600000001</v>
      </c>
      <c r="G17" s="56">
        <v>191.07909899999999</v>
      </c>
      <c r="H17" s="56">
        <v>261.83939900000001</v>
      </c>
      <c r="I17" s="56">
        <v>37.031941416052014</v>
      </c>
      <c r="J17" s="56">
        <v>137.03194141605201</v>
      </c>
      <c r="K17" s="56">
        <v>15.602449384728034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141.49420499999999</v>
      </c>
      <c r="D18" s="56">
        <v>99.036936000000011</v>
      </c>
      <c r="E18" s="56">
        <v>152.18823800000001</v>
      </c>
      <c r="F18" s="56">
        <v>166.23497600000002</v>
      </c>
      <c r="G18" s="56">
        <v>177.41180300000002</v>
      </c>
      <c r="H18" s="56">
        <v>231.02559499999998</v>
      </c>
      <c r="I18" s="56">
        <v>30.219969073872697</v>
      </c>
      <c r="J18" s="56">
        <v>130.2199690738727</v>
      </c>
      <c r="K18" s="56">
        <v>6.7235110618357519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179.63954100000001</v>
      </c>
      <c r="D19" s="56">
        <v>110.81343700000001</v>
      </c>
      <c r="E19" s="56">
        <v>171.353137</v>
      </c>
      <c r="F19" s="56">
        <v>147.53633099999999</v>
      </c>
      <c r="G19" s="56">
        <v>195.41357199999999</v>
      </c>
      <c r="H19" s="56">
        <v>233.69729100000001</v>
      </c>
      <c r="I19" s="56">
        <v>19.591125942879771</v>
      </c>
      <c r="J19" s="56">
        <v>119.59112594287977</v>
      </c>
      <c r="K19" s="56">
        <v>32.451153336597471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133.464561</v>
      </c>
      <c r="D20" s="56">
        <v>116.341925</v>
      </c>
      <c r="E20" s="56">
        <v>223.07082</v>
      </c>
      <c r="F20" s="56">
        <v>187.64606599999999</v>
      </c>
      <c r="G20" s="56">
        <v>192.66876399999998</v>
      </c>
      <c r="H20" s="56">
        <v>232.85956699999997</v>
      </c>
      <c r="I20" s="56">
        <v>20.86005129508175</v>
      </c>
      <c r="J20" s="56">
        <v>120.86005129508175</v>
      </c>
      <c r="K20" s="56">
        <v>2.676687077468487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153.089901</v>
      </c>
      <c r="D21" s="56">
        <v>138.48149000000001</v>
      </c>
      <c r="E21" s="56">
        <v>173.114893</v>
      </c>
      <c r="F21" s="56">
        <v>172.654482</v>
      </c>
      <c r="G21" s="56">
        <v>192.06287900000001</v>
      </c>
      <c r="H21" s="56">
        <v>219.64570999999998</v>
      </c>
      <c r="I21" s="56">
        <v>14.361354543685657</v>
      </c>
      <c r="J21" s="56">
        <v>114.36135454368565</v>
      </c>
      <c r="K21" s="56">
        <v>11.24117762549599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158.593726</v>
      </c>
      <c r="D22" s="56">
        <v>136.318703</v>
      </c>
      <c r="E22" s="56">
        <v>171.328892</v>
      </c>
      <c r="F22" s="56">
        <v>154.66339400000001</v>
      </c>
      <c r="G22" s="56">
        <v>192.461252</v>
      </c>
      <c r="H22" s="35">
        <v>231.20308500000002</v>
      </c>
      <c r="I22" s="35">
        <v>20.129679401649113</v>
      </c>
      <c r="J22" s="35">
        <v>120.12967940164911</v>
      </c>
      <c r="K22" s="35">
        <v>24.438787370720693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147.74287500000003</v>
      </c>
      <c r="D23" s="56">
        <v>133.64493199999998</v>
      </c>
      <c r="E23" s="56">
        <v>216.02459399999998</v>
      </c>
      <c r="F23" s="56">
        <v>173.39880400000001</v>
      </c>
      <c r="G23" s="56">
        <v>187.18037200000001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142.57439099999999</v>
      </c>
      <c r="D24" s="56">
        <v>133.61458100000002</v>
      </c>
      <c r="E24" s="56">
        <v>191.52670599999999</v>
      </c>
      <c r="F24" s="56">
        <v>181.97147699999999</v>
      </c>
      <c r="G24" s="56">
        <v>218.05195800000001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1767.4061880000004</v>
      </c>
      <c r="D25" s="58">
        <v>1439.7896390000001</v>
      </c>
      <c r="E25" s="58">
        <v>1937.0928509999999</v>
      </c>
      <c r="F25" s="58">
        <v>2034.084159</v>
      </c>
      <c r="G25" s="58">
        <v>2155.48515</v>
      </c>
      <c r="H25" s="35">
        <v>2316.2048289999998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-18.536573608511109</v>
      </c>
      <c r="E26" s="58">
        <v>34.539991018785202</v>
      </c>
      <c r="F26" s="58">
        <v>5.0070551832313903</v>
      </c>
      <c r="G26" s="58">
        <v>5.9683366817862238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1477.0889220000001</v>
      </c>
      <c r="D28" s="58">
        <v>1172.5301260000001</v>
      </c>
      <c r="E28" s="58">
        <v>1529.541551</v>
      </c>
      <c r="F28" s="58">
        <v>1678.713878</v>
      </c>
      <c r="G28" s="58">
        <v>1750.2528199999999</v>
      </c>
      <c r="H28" s="35">
        <v>2316.2048289999998</v>
      </c>
      <c r="I28" s="35">
        <v>32.335443344693473</v>
      </c>
      <c r="J28" s="35">
        <v>132.33544334469346</v>
      </c>
      <c r="K28" s="35">
        <v>4.2615327684805138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-20.618853168814166</v>
      </c>
      <c r="E29" s="58">
        <v>30.447953283547434</v>
      </c>
      <c r="F29" s="58">
        <v>9.7527476061354701</v>
      </c>
      <c r="G29" s="58">
        <v>4.2615327684805138</v>
      </c>
      <c r="H29" s="35">
        <v>32.335443344693473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128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149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80">
        <v>128.435731</v>
      </c>
      <c r="E54" s="121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80">
        <v>144.92723699999999</v>
      </c>
      <c r="E55" s="121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80">
        <v>126.43486399999999</v>
      </c>
      <c r="E56" s="121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80">
        <v>161.79130400000003</v>
      </c>
      <c r="E57" s="121">
        <v>43556</v>
      </c>
      <c r="F57" s="80">
        <v>145.675661875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80">
        <v>149.21785199999999</v>
      </c>
      <c r="E58" s="121">
        <v>43586</v>
      </c>
      <c r="F58" s="80">
        <v>145.675661875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80">
        <v>141.49420499999999</v>
      </c>
      <c r="E59" s="121">
        <v>43617</v>
      </c>
      <c r="F59" s="80">
        <v>145.675661875</v>
      </c>
      <c r="G59" s="46"/>
      <c r="H59" s="46"/>
      <c r="I59" s="46"/>
    </row>
    <row r="60" spans="1:15" x14ac:dyDescent="0.2">
      <c r="A60" s="46"/>
      <c r="B60" s="30">
        <v>2019</v>
      </c>
      <c r="C60" s="30">
        <v>7</v>
      </c>
      <c r="D60" s="80">
        <v>179.63954100000001</v>
      </c>
      <c r="E60" s="121">
        <v>43647</v>
      </c>
      <c r="F60" s="80">
        <v>145.675661875</v>
      </c>
      <c r="G60" s="46"/>
      <c r="H60" s="46"/>
      <c r="I60" s="46"/>
    </row>
    <row r="61" spans="1:15" x14ac:dyDescent="0.2">
      <c r="A61" s="46"/>
      <c r="B61" s="30">
        <v>2019</v>
      </c>
      <c r="C61" s="30">
        <v>8</v>
      </c>
      <c r="D61" s="80">
        <v>133.464561</v>
      </c>
      <c r="E61" s="121">
        <v>43678</v>
      </c>
      <c r="F61" s="80">
        <v>145.675661875</v>
      </c>
      <c r="G61" s="46"/>
      <c r="H61" s="46"/>
      <c r="I61" s="46"/>
    </row>
    <row r="62" spans="1:15" x14ac:dyDescent="0.2">
      <c r="A62" s="46"/>
      <c r="B62" s="30">
        <v>2019</v>
      </c>
      <c r="C62" s="30">
        <v>9</v>
      </c>
      <c r="D62" s="80">
        <v>153.089901</v>
      </c>
      <c r="E62" s="121">
        <v>43709</v>
      </c>
      <c r="F62" s="80">
        <v>146.49946622222222</v>
      </c>
      <c r="G62" s="46"/>
      <c r="H62" s="46"/>
      <c r="I62" s="46"/>
    </row>
    <row r="63" spans="1:15" x14ac:dyDescent="0.2">
      <c r="A63" s="46"/>
      <c r="B63" s="30">
        <v>2019</v>
      </c>
      <c r="C63" s="30">
        <v>10</v>
      </c>
      <c r="D63" s="80">
        <v>158.593726</v>
      </c>
      <c r="E63" s="121">
        <v>43739</v>
      </c>
      <c r="F63" s="80">
        <v>147.70889220000001</v>
      </c>
      <c r="G63" s="46"/>
      <c r="H63" s="46"/>
      <c r="I63" s="46"/>
    </row>
    <row r="64" spans="1:15" x14ac:dyDescent="0.2">
      <c r="A64" s="46"/>
      <c r="B64" s="30">
        <v>2019</v>
      </c>
      <c r="C64" s="30">
        <v>11</v>
      </c>
      <c r="D64" s="80">
        <v>147.74287500000003</v>
      </c>
      <c r="E64" s="121">
        <v>43770</v>
      </c>
      <c r="F64" s="80">
        <v>147.71198154545456</v>
      </c>
      <c r="G64" s="46"/>
      <c r="H64" s="46"/>
      <c r="I64" s="46"/>
    </row>
    <row r="65" spans="1:9" x14ac:dyDescent="0.2">
      <c r="A65" s="46"/>
      <c r="B65" s="30">
        <v>2019</v>
      </c>
      <c r="C65" s="30">
        <v>12</v>
      </c>
      <c r="D65" s="80">
        <v>142.57439099999999</v>
      </c>
      <c r="E65" s="121">
        <v>43800</v>
      </c>
      <c r="F65" s="80">
        <v>147.28384900000003</v>
      </c>
      <c r="G65" s="46"/>
      <c r="H65" s="46"/>
      <c r="I65" s="46"/>
    </row>
    <row r="66" spans="1:9" x14ac:dyDescent="0.2">
      <c r="A66" s="46"/>
      <c r="B66" s="30">
        <v>2020</v>
      </c>
      <c r="C66" s="30">
        <v>1</v>
      </c>
      <c r="D66" s="80">
        <v>115.357707</v>
      </c>
      <c r="E66" s="121">
        <v>43831</v>
      </c>
      <c r="F66" s="80">
        <v>146.19401366666671</v>
      </c>
      <c r="G66" s="46"/>
      <c r="H66" s="46"/>
      <c r="I66" s="46"/>
    </row>
    <row r="67" spans="1:9" x14ac:dyDescent="0.2">
      <c r="A67" s="46"/>
      <c r="B67" s="30">
        <v>2020</v>
      </c>
      <c r="C67" s="30">
        <v>2</v>
      </c>
      <c r="D67" s="80">
        <v>130.35636099999999</v>
      </c>
      <c r="E67" s="121">
        <v>43862</v>
      </c>
      <c r="F67" s="80">
        <v>144.97977400000002</v>
      </c>
      <c r="G67" s="46"/>
      <c r="H67" s="46"/>
      <c r="I67" s="46"/>
    </row>
    <row r="68" spans="1:9" x14ac:dyDescent="0.2">
      <c r="A68" s="46"/>
      <c r="B68" s="30">
        <v>2020</v>
      </c>
      <c r="C68" s="30">
        <v>3</v>
      </c>
      <c r="D68" s="80">
        <v>132.33123699999999</v>
      </c>
      <c r="E68" s="121">
        <v>43891</v>
      </c>
      <c r="F68" s="80">
        <v>145.47113841666669</v>
      </c>
      <c r="G68" s="46"/>
      <c r="H68" s="46"/>
      <c r="I68" s="46"/>
    </row>
    <row r="69" spans="1:9" x14ac:dyDescent="0.2">
      <c r="A69" s="46"/>
      <c r="B69" s="30">
        <v>2020</v>
      </c>
      <c r="C69" s="30">
        <v>4</v>
      </c>
      <c r="D69" s="80">
        <v>104.055814</v>
      </c>
      <c r="E69" s="121">
        <v>43922</v>
      </c>
      <c r="F69" s="80">
        <v>140.65984758333337</v>
      </c>
      <c r="G69" s="46"/>
      <c r="H69" s="46"/>
      <c r="I69" s="46"/>
    </row>
    <row r="70" spans="1:9" x14ac:dyDescent="0.2">
      <c r="A70" s="46"/>
      <c r="B70" s="30">
        <v>2020</v>
      </c>
      <c r="C70" s="30">
        <v>5</v>
      </c>
      <c r="D70" s="80">
        <v>89.436515999999997</v>
      </c>
      <c r="E70" s="121">
        <v>43952</v>
      </c>
      <c r="F70" s="80">
        <v>135.67806958333335</v>
      </c>
      <c r="G70" s="46"/>
      <c r="H70" s="46"/>
      <c r="I70" s="46"/>
    </row>
    <row r="71" spans="1:9" x14ac:dyDescent="0.2">
      <c r="A71" s="46"/>
      <c r="B71" s="30">
        <v>2020</v>
      </c>
      <c r="C71" s="30">
        <v>6</v>
      </c>
      <c r="D71" s="80">
        <v>99.036936000000011</v>
      </c>
      <c r="E71" s="121">
        <v>43983</v>
      </c>
      <c r="F71" s="80">
        <v>132.13996383333333</v>
      </c>
      <c r="G71" s="46"/>
      <c r="H71" s="46"/>
      <c r="I71" s="46"/>
    </row>
    <row r="72" spans="1:9" x14ac:dyDescent="0.2">
      <c r="A72" s="46"/>
      <c r="B72" s="30">
        <v>2020</v>
      </c>
      <c r="C72" s="30">
        <v>7</v>
      </c>
      <c r="D72" s="80">
        <v>110.81343700000001</v>
      </c>
      <c r="E72" s="121">
        <v>44013</v>
      </c>
      <c r="F72" s="80">
        <v>126.40445516666666</v>
      </c>
      <c r="G72" s="46"/>
      <c r="H72" s="46"/>
      <c r="I72" s="46"/>
    </row>
    <row r="73" spans="1:9" x14ac:dyDescent="0.2">
      <c r="A73" s="46"/>
      <c r="B73" s="30">
        <v>2020</v>
      </c>
      <c r="C73" s="30">
        <v>8</v>
      </c>
      <c r="D73" s="80">
        <v>116.341925</v>
      </c>
      <c r="E73" s="121">
        <v>44044</v>
      </c>
      <c r="F73" s="80">
        <v>124.97756883333334</v>
      </c>
      <c r="G73" s="46"/>
      <c r="H73" s="46"/>
      <c r="I73" s="46"/>
    </row>
    <row r="74" spans="1:9" x14ac:dyDescent="0.2">
      <c r="A74" s="46"/>
      <c r="B74" s="30">
        <v>2020</v>
      </c>
      <c r="C74" s="30">
        <v>9</v>
      </c>
      <c r="D74" s="80">
        <v>138.48149000000001</v>
      </c>
      <c r="E74" s="121">
        <v>44075</v>
      </c>
      <c r="F74" s="80">
        <v>123.76020124999998</v>
      </c>
      <c r="G74" s="46"/>
      <c r="H74" s="46"/>
      <c r="I74" s="46"/>
    </row>
    <row r="75" spans="1:9" x14ac:dyDescent="0.2">
      <c r="A75" s="46"/>
      <c r="B75" s="30">
        <v>2020</v>
      </c>
      <c r="C75" s="30">
        <v>10</v>
      </c>
      <c r="D75" s="80">
        <v>136.318703</v>
      </c>
      <c r="E75" s="121">
        <v>44105</v>
      </c>
      <c r="F75" s="80">
        <v>121.9039493333333</v>
      </c>
      <c r="G75" s="46"/>
      <c r="H75" s="46"/>
      <c r="I75" s="46"/>
    </row>
    <row r="76" spans="1:9" x14ac:dyDescent="0.2">
      <c r="A76" s="46"/>
      <c r="B76" s="30">
        <v>2020</v>
      </c>
      <c r="C76" s="30">
        <v>11</v>
      </c>
      <c r="D76" s="80">
        <v>133.64493199999998</v>
      </c>
      <c r="E76" s="121">
        <v>44136</v>
      </c>
      <c r="F76" s="80">
        <v>120.72912074999998</v>
      </c>
      <c r="G76" s="46"/>
      <c r="H76" s="46"/>
      <c r="I76" s="46"/>
    </row>
    <row r="77" spans="1:9" x14ac:dyDescent="0.2">
      <c r="A77" s="46"/>
      <c r="B77" s="30">
        <v>2020</v>
      </c>
      <c r="C77" s="30">
        <v>12</v>
      </c>
      <c r="D77" s="80">
        <v>133.61458100000002</v>
      </c>
      <c r="E77" s="121">
        <v>44166</v>
      </c>
      <c r="F77" s="80">
        <v>119.98246991666667</v>
      </c>
      <c r="G77" s="46"/>
      <c r="H77" s="46"/>
      <c r="I77" s="46"/>
    </row>
    <row r="78" spans="1:9" x14ac:dyDescent="0.2">
      <c r="A78" s="46"/>
      <c r="B78" s="30">
        <v>2021</v>
      </c>
      <c r="C78" s="30">
        <v>1</v>
      </c>
      <c r="D78" s="80">
        <v>93.493244000000004</v>
      </c>
      <c r="E78" s="121">
        <v>44197</v>
      </c>
      <c r="F78" s="80">
        <v>118.16043133333334</v>
      </c>
      <c r="G78" s="46"/>
      <c r="H78" s="46"/>
      <c r="I78" s="46"/>
    </row>
    <row r="79" spans="1:9" x14ac:dyDescent="0.2">
      <c r="A79" s="46"/>
      <c r="B79" s="30">
        <v>2021</v>
      </c>
      <c r="C79" s="30">
        <v>2</v>
      </c>
      <c r="D79" s="80">
        <v>133.056915</v>
      </c>
      <c r="E79" s="121">
        <v>44228</v>
      </c>
      <c r="F79" s="80">
        <v>118.38547750000002</v>
      </c>
      <c r="G79" s="46"/>
      <c r="H79" s="46"/>
      <c r="I79" s="46"/>
    </row>
    <row r="80" spans="1:9" x14ac:dyDescent="0.2">
      <c r="A80" s="46"/>
      <c r="B80" s="30">
        <v>2021</v>
      </c>
      <c r="C80" s="30">
        <v>3</v>
      </c>
      <c r="D80" s="80">
        <v>162.46833899999999</v>
      </c>
      <c r="E80" s="121">
        <v>44256</v>
      </c>
      <c r="F80" s="80">
        <v>120.89690266666666</v>
      </c>
      <c r="G80" s="46"/>
      <c r="H80" s="46"/>
      <c r="I80" s="46"/>
    </row>
    <row r="81" spans="1:9" x14ac:dyDescent="0.2">
      <c r="A81" s="46"/>
      <c r="B81" s="30">
        <v>2021</v>
      </c>
      <c r="C81" s="30">
        <v>4</v>
      </c>
      <c r="D81" s="80">
        <v>147.54932500000001</v>
      </c>
      <c r="E81" s="121">
        <v>44287</v>
      </c>
      <c r="F81" s="80">
        <v>124.52136191666666</v>
      </c>
      <c r="G81" s="46"/>
      <c r="H81" s="46"/>
      <c r="I81" s="46"/>
    </row>
    <row r="82" spans="1:9" x14ac:dyDescent="0.2">
      <c r="A82" s="46"/>
      <c r="B82" s="30">
        <v>2021</v>
      </c>
      <c r="C82" s="30">
        <v>5</v>
      </c>
      <c r="D82" s="80">
        <v>101.917748</v>
      </c>
      <c r="E82" s="121">
        <v>44317</v>
      </c>
      <c r="F82" s="80">
        <v>125.56146458333336</v>
      </c>
      <c r="G82" s="46"/>
      <c r="H82" s="46"/>
      <c r="I82" s="46"/>
    </row>
    <row r="83" spans="1:9" x14ac:dyDescent="0.2">
      <c r="A83" s="46"/>
      <c r="B83" s="30">
        <v>2021</v>
      </c>
      <c r="C83" s="30">
        <v>6</v>
      </c>
      <c r="D83" s="80">
        <v>152.18823800000001</v>
      </c>
      <c r="E83" s="121">
        <v>44348</v>
      </c>
      <c r="F83" s="80">
        <v>129.99073974999999</v>
      </c>
      <c r="G83" s="46"/>
      <c r="H83" s="46"/>
      <c r="I83" s="46"/>
    </row>
    <row r="84" spans="1:9" x14ac:dyDescent="0.2">
      <c r="A84" s="46"/>
      <c r="B84" s="30">
        <v>2021</v>
      </c>
      <c r="C84" s="30">
        <v>7</v>
      </c>
      <c r="D84" s="80">
        <v>171.353137</v>
      </c>
      <c r="E84" s="121">
        <v>44378</v>
      </c>
      <c r="F84" s="80">
        <v>135.03571474999998</v>
      </c>
      <c r="G84" s="46"/>
      <c r="H84" s="46"/>
      <c r="I84" s="46"/>
    </row>
    <row r="85" spans="1:9" x14ac:dyDescent="0.2">
      <c r="A85" s="46"/>
      <c r="B85" s="30">
        <v>2021</v>
      </c>
      <c r="C85" s="30">
        <v>8</v>
      </c>
      <c r="D85" s="80">
        <v>223.07082</v>
      </c>
      <c r="E85" s="121">
        <v>44409</v>
      </c>
      <c r="F85" s="80">
        <v>143.92978933333333</v>
      </c>
      <c r="G85" s="46"/>
      <c r="H85" s="46"/>
      <c r="I85" s="46"/>
    </row>
    <row r="86" spans="1:9" x14ac:dyDescent="0.2">
      <c r="A86" s="46"/>
      <c r="B86" s="30">
        <v>2021</v>
      </c>
      <c r="C86" s="30">
        <v>9</v>
      </c>
      <c r="D86" s="80">
        <v>173.114893</v>
      </c>
      <c r="E86" s="121">
        <v>44440</v>
      </c>
      <c r="F86" s="80">
        <v>146.81590624999998</v>
      </c>
      <c r="G86" s="46"/>
      <c r="H86" s="46"/>
      <c r="I86" s="46"/>
    </row>
    <row r="87" spans="1:9" x14ac:dyDescent="0.2">
      <c r="A87" s="46"/>
      <c r="B87" s="30">
        <v>2021</v>
      </c>
      <c r="C87" s="30">
        <v>10</v>
      </c>
      <c r="D87" s="80">
        <v>171.328892</v>
      </c>
      <c r="E87" s="121">
        <v>44470</v>
      </c>
      <c r="F87" s="80">
        <v>149.73342199999999</v>
      </c>
      <c r="G87" s="46"/>
      <c r="H87" s="46"/>
      <c r="I87" s="46"/>
    </row>
    <row r="88" spans="1:9" x14ac:dyDescent="0.2">
      <c r="A88" s="46"/>
      <c r="B88" s="30">
        <v>2021</v>
      </c>
      <c r="C88" s="30">
        <v>11</v>
      </c>
      <c r="D88" s="80">
        <v>216.02459399999998</v>
      </c>
      <c r="E88" s="121">
        <v>44501</v>
      </c>
      <c r="F88" s="80">
        <v>156.59839383333335</v>
      </c>
      <c r="G88" s="46"/>
      <c r="H88" s="46"/>
      <c r="I88" s="46"/>
    </row>
    <row r="89" spans="1:9" x14ac:dyDescent="0.2">
      <c r="A89" s="46"/>
      <c r="B89" s="30">
        <v>2021</v>
      </c>
      <c r="C89" s="30">
        <v>12</v>
      </c>
      <c r="D89" s="80">
        <v>191.52670599999999</v>
      </c>
      <c r="E89" s="121">
        <v>44531</v>
      </c>
      <c r="F89" s="80">
        <v>161.42440424999998</v>
      </c>
      <c r="G89" s="46"/>
      <c r="H89" s="46"/>
      <c r="I89" s="46"/>
    </row>
    <row r="90" spans="1:9" x14ac:dyDescent="0.2">
      <c r="A90" s="46"/>
      <c r="B90" s="30">
        <v>2022</v>
      </c>
      <c r="C90" s="30">
        <v>1</v>
      </c>
      <c r="D90" s="80">
        <v>117.30586400000001</v>
      </c>
      <c r="E90" s="121">
        <v>44562</v>
      </c>
      <c r="F90" s="80">
        <v>163.40878925000001</v>
      </c>
      <c r="G90" s="46"/>
      <c r="H90" s="46"/>
      <c r="I90" s="46"/>
    </row>
    <row r="91" spans="1:9" x14ac:dyDescent="0.2">
      <c r="A91" s="46"/>
      <c r="B91" s="30">
        <v>2022</v>
      </c>
      <c r="C91" s="30">
        <v>2</v>
      </c>
      <c r="D91" s="80">
        <v>212.76704100000001</v>
      </c>
      <c r="E91" s="121">
        <v>44593</v>
      </c>
      <c r="F91" s="80">
        <v>170.05129975</v>
      </c>
      <c r="G91" s="46"/>
      <c r="H91" s="46"/>
      <c r="I91" s="46"/>
    </row>
    <row r="92" spans="1:9" x14ac:dyDescent="0.2">
      <c r="A92" s="46"/>
      <c r="B92" s="30">
        <v>2022</v>
      </c>
      <c r="C92" s="30">
        <v>3</v>
      </c>
      <c r="D92" s="80">
        <v>180.58324200000001</v>
      </c>
      <c r="E92" s="121">
        <v>44621</v>
      </c>
      <c r="F92" s="80">
        <v>171.56087500000001</v>
      </c>
      <c r="G92" s="46"/>
      <c r="H92" s="46"/>
      <c r="I92" s="46"/>
    </row>
    <row r="93" spans="1:9" x14ac:dyDescent="0.2">
      <c r="A93" s="46"/>
      <c r="B93" s="30">
        <v>2022</v>
      </c>
      <c r="C93" s="30">
        <v>4</v>
      </c>
      <c r="D93" s="80">
        <v>174.03264599999997</v>
      </c>
      <c r="E93" s="121">
        <v>44652</v>
      </c>
      <c r="F93" s="80">
        <v>173.76781841666664</v>
      </c>
      <c r="G93" s="46"/>
      <c r="H93" s="46"/>
      <c r="I93" s="46"/>
    </row>
    <row r="94" spans="1:9" x14ac:dyDescent="0.2">
      <c r="A94" s="46"/>
      <c r="B94" s="30">
        <v>2022</v>
      </c>
      <c r="C94" s="30">
        <v>5</v>
      </c>
      <c r="D94" s="80">
        <v>165.28983600000001</v>
      </c>
      <c r="E94" s="121">
        <v>44682</v>
      </c>
      <c r="F94" s="80">
        <v>179.04882574999999</v>
      </c>
      <c r="G94" s="46"/>
      <c r="H94" s="46"/>
      <c r="I94" s="46"/>
    </row>
    <row r="95" spans="1:9" x14ac:dyDescent="0.2">
      <c r="A95" s="46"/>
      <c r="B95" s="30">
        <v>2022</v>
      </c>
      <c r="C95" s="30">
        <v>6</v>
      </c>
      <c r="D95" s="80">
        <v>166.23497600000002</v>
      </c>
      <c r="E95" s="121">
        <v>44713</v>
      </c>
      <c r="F95" s="80">
        <v>180.21938724999998</v>
      </c>
      <c r="G95" s="46"/>
      <c r="H95" s="46"/>
      <c r="I95" s="46"/>
    </row>
    <row r="96" spans="1:9" x14ac:dyDescent="0.2">
      <c r="A96" s="46"/>
      <c r="B96" s="30">
        <v>2022</v>
      </c>
      <c r="C96" s="30">
        <v>7</v>
      </c>
      <c r="D96" s="80">
        <v>147.53633099999999</v>
      </c>
      <c r="E96" s="121">
        <v>44743</v>
      </c>
      <c r="F96" s="80">
        <v>178.23465341666665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80">
        <v>187.64606599999999</v>
      </c>
      <c r="E97" s="121">
        <v>44774</v>
      </c>
      <c r="F97" s="80">
        <v>175.2825905833333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80">
        <v>172.654482</v>
      </c>
      <c r="E98" s="121">
        <v>44805</v>
      </c>
      <c r="F98" s="80">
        <v>175.24422300000001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80">
        <v>154.66339400000001</v>
      </c>
      <c r="E99" s="121">
        <v>44835</v>
      </c>
      <c r="F99" s="80">
        <v>173.85543150000001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80">
        <v>173.39880400000001</v>
      </c>
      <c r="E100" s="121">
        <v>44866</v>
      </c>
      <c r="F100" s="80">
        <v>170.30328233333333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80">
        <v>181.97147699999999</v>
      </c>
      <c r="E101" s="121">
        <v>44896</v>
      </c>
      <c r="F101" s="80">
        <v>169.50701325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80">
        <v>114.38627500000001</v>
      </c>
      <c r="E102" s="121">
        <v>44927</v>
      </c>
      <c r="F102" s="80">
        <v>169.26371416666666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80">
        <v>158.61464799999999</v>
      </c>
      <c r="E103" s="121">
        <v>44958</v>
      </c>
      <c r="F103" s="80">
        <v>164.75101475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80">
        <v>165.45684299999999</v>
      </c>
      <c r="E104" s="121">
        <v>44986</v>
      </c>
      <c r="F104" s="80">
        <v>163.49048150000002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80">
        <v>170.69768500000001</v>
      </c>
      <c r="E105" s="121">
        <v>45017</v>
      </c>
      <c r="F105" s="80">
        <v>163.21256808333337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80">
        <v>191.07909899999999</v>
      </c>
      <c r="E106" s="121">
        <v>45047</v>
      </c>
      <c r="F106" s="80">
        <v>165.36167333333336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80">
        <v>177.41180300000002</v>
      </c>
      <c r="E107" s="121">
        <v>45078</v>
      </c>
      <c r="F107" s="80">
        <v>166.29307558333335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80">
        <v>195.41357199999999</v>
      </c>
      <c r="E108" s="121">
        <v>45108</v>
      </c>
      <c r="F108" s="80">
        <v>170.28284566666667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80">
        <v>192.66876399999998</v>
      </c>
      <c r="E109" s="121">
        <v>45139</v>
      </c>
      <c r="F109" s="80">
        <v>170.70140383333333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80">
        <v>192.06287900000001</v>
      </c>
      <c r="E110" s="121">
        <v>45170</v>
      </c>
      <c r="F110" s="80">
        <v>172.31877024999997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80">
        <v>192.461252</v>
      </c>
      <c r="E111" s="121">
        <v>45200</v>
      </c>
      <c r="F111" s="80">
        <v>175.46859174999997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80">
        <v>187.18037200000001</v>
      </c>
      <c r="E112" s="121">
        <v>45231</v>
      </c>
      <c r="F112" s="80">
        <v>176.61705574999999</v>
      </c>
      <c r="G112" s="46"/>
      <c r="H112" s="46"/>
      <c r="I112" s="46"/>
    </row>
    <row r="113" spans="1:9" x14ac:dyDescent="0.2">
      <c r="A113" s="46"/>
      <c r="B113" s="30" t="s">
        <v>171</v>
      </c>
      <c r="C113" s="30">
        <v>12</v>
      </c>
      <c r="D113" s="80">
        <v>218.05195800000001</v>
      </c>
      <c r="E113" s="121">
        <v>45261</v>
      </c>
      <c r="F113" s="80">
        <v>179.6237625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80">
        <v>147.128028</v>
      </c>
      <c r="E114" s="121">
        <v>45292</v>
      </c>
      <c r="F114" s="80">
        <v>182.35224191666669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80">
        <v>218.94842800000001</v>
      </c>
      <c r="E115" s="121">
        <v>45323</v>
      </c>
      <c r="F115" s="80">
        <v>187.38005691666669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80">
        <v>260.46643599999999</v>
      </c>
      <c r="E116" s="121">
        <v>45352</v>
      </c>
      <c r="F116" s="80">
        <v>195.29752300000004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80">
        <v>279.39129000000003</v>
      </c>
      <c r="E117" s="121">
        <v>45383</v>
      </c>
      <c r="F117" s="80">
        <v>204.35532341666669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80">
        <v>261.83939900000001</v>
      </c>
      <c r="E118" s="121">
        <v>45413</v>
      </c>
      <c r="F118" s="80">
        <v>210.25201508333336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80">
        <v>231.02559499999998</v>
      </c>
      <c r="E119" s="121">
        <v>45444</v>
      </c>
      <c r="F119" s="80">
        <v>214.71983108333336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80">
        <v>233.69729100000001</v>
      </c>
      <c r="E120" s="121">
        <v>45474</v>
      </c>
      <c r="F120" s="80">
        <v>217.91014099999998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80">
        <v>232.85956699999997</v>
      </c>
      <c r="E121" s="121">
        <v>45505</v>
      </c>
      <c r="F121" s="80">
        <v>221.25937458333331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80">
        <v>219.64570999999998</v>
      </c>
      <c r="E122" s="121">
        <v>45536</v>
      </c>
      <c r="F122" s="80">
        <v>223.55794383333333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80">
        <v>231.20308500000002</v>
      </c>
      <c r="E123" s="121">
        <v>45566</v>
      </c>
      <c r="F123" s="80">
        <v>226.78642991666666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80">
        <v>0</v>
      </c>
      <c r="E124" s="121">
        <v>45597</v>
      </c>
      <c r="F124" s="80">
        <v>211.18806558333333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80">
        <v>0</v>
      </c>
      <c r="E125" s="121">
        <v>45627</v>
      </c>
      <c r="F125" s="80">
        <v>193.01706908333333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9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9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9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9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7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3" t="s">
        <v>33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17.118209</v>
      </c>
      <c r="D13" s="56">
        <v>33.211182999999998</v>
      </c>
      <c r="E13" s="56">
        <v>18.768243999999999</v>
      </c>
      <c r="F13" s="56">
        <v>22.534049</v>
      </c>
      <c r="G13" s="56">
        <v>37.455103000000001</v>
      </c>
      <c r="H13" s="56">
        <v>32.582509000000002</v>
      </c>
      <c r="I13" s="56">
        <v>-13.00915925928704</v>
      </c>
      <c r="J13" s="56">
        <v>86.990840740712954</v>
      </c>
      <c r="K13" s="56">
        <v>66.215592235554311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21.153241999999999</v>
      </c>
      <c r="D14" s="56">
        <v>30.489194000000001</v>
      </c>
      <c r="E14" s="56">
        <v>27.764116999999999</v>
      </c>
      <c r="F14" s="56">
        <v>60.787795000000003</v>
      </c>
      <c r="G14" s="56">
        <v>47.656376000000002</v>
      </c>
      <c r="H14" s="56">
        <v>70.779595999999998</v>
      </c>
      <c r="I14" s="56">
        <v>48.520726796347248</v>
      </c>
      <c r="J14" s="56">
        <v>148.52072679634725</v>
      </c>
      <c r="K14" s="56">
        <v>-21.602065019795504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25.453102999999999</v>
      </c>
      <c r="D15" s="56">
        <v>24.818828</v>
      </c>
      <c r="E15" s="56">
        <v>40.877848</v>
      </c>
      <c r="F15" s="56">
        <v>52.534519000000003</v>
      </c>
      <c r="G15" s="56">
        <v>36.431792999999999</v>
      </c>
      <c r="H15" s="56">
        <v>125.36678999999999</v>
      </c>
      <c r="I15" s="56">
        <v>244.11369761570617</v>
      </c>
      <c r="J15" s="56">
        <v>344.11369761570614</v>
      </c>
      <c r="K15" s="56">
        <v>-30.651705405354534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29.091369</v>
      </c>
      <c r="D16" s="56">
        <v>17.654944</v>
      </c>
      <c r="E16" s="56">
        <v>43.934322000000002</v>
      </c>
      <c r="F16" s="56">
        <v>59.876567999999999</v>
      </c>
      <c r="G16" s="56">
        <v>48.354577999999997</v>
      </c>
      <c r="H16" s="56">
        <v>92.449488000000002</v>
      </c>
      <c r="I16" s="56">
        <v>91.190765846410685</v>
      </c>
      <c r="J16" s="56">
        <v>191.19076584641067</v>
      </c>
      <c r="K16" s="56">
        <v>-19.242903167061954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30.488714000000002</v>
      </c>
      <c r="D17" s="56">
        <v>19.418721000000001</v>
      </c>
      <c r="E17" s="56">
        <v>25.764299000000001</v>
      </c>
      <c r="F17" s="56">
        <v>38.486705000000001</v>
      </c>
      <c r="G17" s="56">
        <v>46.961725999999999</v>
      </c>
      <c r="H17" s="56">
        <v>101.646866</v>
      </c>
      <c r="I17" s="56">
        <v>116.4461885408556</v>
      </c>
      <c r="J17" s="56">
        <v>216.44618854085559</v>
      </c>
      <c r="K17" s="56">
        <v>22.020645830813514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22.503357999999999</v>
      </c>
      <c r="D18" s="56">
        <v>17.481680999999998</v>
      </c>
      <c r="E18" s="56">
        <v>44.549042999999998</v>
      </c>
      <c r="F18" s="56">
        <v>35.629503</v>
      </c>
      <c r="G18" s="56">
        <v>34.988585999999998</v>
      </c>
      <c r="H18" s="56">
        <v>94.681813000000005</v>
      </c>
      <c r="I18" s="56">
        <v>170.60771475589215</v>
      </c>
      <c r="J18" s="56">
        <v>270.60771475589218</v>
      </c>
      <c r="K18" s="56">
        <v>-1.7988378900485991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25.484435999999999</v>
      </c>
      <c r="D19" s="56">
        <v>21.370752</v>
      </c>
      <c r="E19" s="56">
        <v>47.047255999999997</v>
      </c>
      <c r="F19" s="56">
        <v>29.185241999999999</v>
      </c>
      <c r="G19" s="56">
        <v>45.149410000000003</v>
      </c>
      <c r="H19" s="56">
        <v>96.044910999999999</v>
      </c>
      <c r="I19" s="56">
        <v>112.72683519009439</v>
      </c>
      <c r="J19" s="56">
        <v>212.72683519009439</v>
      </c>
      <c r="K19" s="56">
        <v>54.699453922636664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19.514495</v>
      </c>
      <c r="D20" s="56">
        <v>20.683748999999999</v>
      </c>
      <c r="E20" s="56">
        <v>49.331729000000003</v>
      </c>
      <c r="F20" s="56">
        <v>44.020057000000001</v>
      </c>
      <c r="G20" s="56">
        <v>48.339820000000003</v>
      </c>
      <c r="H20" s="56">
        <v>99.383629999999997</v>
      </c>
      <c r="I20" s="56">
        <v>105.59371135432443</v>
      </c>
      <c r="J20" s="56">
        <v>205.59371135432443</v>
      </c>
      <c r="K20" s="56">
        <v>9.8131699375128001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22.546671</v>
      </c>
      <c r="D21" s="56">
        <v>28.514731000000001</v>
      </c>
      <c r="E21" s="56">
        <v>37.990237999999998</v>
      </c>
      <c r="F21" s="56">
        <v>37.790880000000001</v>
      </c>
      <c r="G21" s="56">
        <v>53.872739000000003</v>
      </c>
      <c r="H21" s="56">
        <v>83.498307999999994</v>
      </c>
      <c r="I21" s="56">
        <v>54.991763088191959</v>
      </c>
      <c r="J21" s="56">
        <v>154.99176308819196</v>
      </c>
      <c r="K21" s="56">
        <v>42.554867735284276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25.134574000000001</v>
      </c>
      <c r="D22" s="56">
        <v>25.657937</v>
      </c>
      <c r="E22" s="56">
        <v>43.348984999999999</v>
      </c>
      <c r="F22" s="56">
        <v>28.423957000000001</v>
      </c>
      <c r="G22" s="56">
        <v>36.114105000000002</v>
      </c>
      <c r="H22" s="35">
        <v>81.213177000000002</v>
      </c>
      <c r="I22" s="35">
        <v>124.87938438457769</v>
      </c>
      <c r="J22" s="35">
        <v>224.87938438457769</v>
      </c>
      <c r="K22" s="35">
        <v>27.05516336096343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22.972871000000001</v>
      </c>
      <c r="D23" s="56">
        <v>24.289069000000001</v>
      </c>
      <c r="E23" s="56">
        <v>77.151675999999995</v>
      </c>
      <c r="F23" s="56">
        <v>38.182679999999998</v>
      </c>
      <c r="G23" s="56">
        <v>39.429048999999999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29.605442</v>
      </c>
      <c r="D24" s="56">
        <v>25.985199999999999</v>
      </c>
      <c r="E24" s="56">
        <v>50.450324000000002</v>
      </c>
      <c r="F24" s="56">
        <v>49.239707000000003</v>
      </c>
      <c r="G24" s="56">
        <v>48.720174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291.066484</v>
      </c>
      <c r="D25" s="58">
        <v>289.57598900000005</v>
      </c>
      <c r="E25" s="58">
        <v>506.97808100000003</v>
      </c>
      <c r="F25" s="58">
        <v>496.69166200000001</v>
      </c>
      <c r="G25" s="58">
        <v>523.47345900000005</v>
      </c>
      <c r="H25" s="35">
        <v>877.64708799999994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-0.51208060080182305</v>
      </c>
      <c r="E26" s="58">
        <v>75.076007769414872</v>
      </c>
      <c r="F26" s="58">
        <v>-2.0289672049944141</v>
      </c>
      <c r="G26" s="58">
        <v>5.392036760222485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95" customHeight="1" x14ac:dyDescent="0.2">
      <c r="A28" s="47"/>
      <c r="B28" s="57" t="s">
        <v>18</v>
      </c>
      <c r="C28" s="58">
        <v>238.48817100000002</v>
      </c>
      <c r="D28" s="58">
        <v>239.30172000000005</v>
      </c>
      <c r="E28" s="58">
        <v>379.376081</v>
      </c>
      <c r="F28" s="58">
        <v>409.26927499999999</v>
      </c>
      <c r="G28" s="58">
        <v>435.32423600000004</v>
      </c>
      <c r="H28" s="35">
        <v>877.64708799999994</v>
      </c>
      <c r="I28" s="35">
        <v>101.60767892555373</v>
      </c>
      <c r="J28" s="35">
        <v>201.60767892555373</v>
      </c>
      <c r="K28" s="35">
        <v>6.3662147616627252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0.34112761089521992</v>
      </c>
      <c r="E29" s="58">
        <v>58.534623570611984</v>
      </c>
      <c r="F29" s="58">
        <v>7.8795673995061266</v>
      </c>
      <c r="G29" s="58">
        <v>6.3662147616627252</v>
      </c>
      <c r="H29" s="35">
        <v>101.60767892555373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129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30"/>
      <c r="J49" s="6"/>
      <c r="K49" s="6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30"/>
      <c r="J50" s="6"/>
      <c r="K50" s="6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"/>
      <c r="K51" s="6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"/>
      <c r="K52" s="6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150</v>
      </c>
      <c r="E53" s="30" t="s">
        <v>144</v>
      </c>
      <c r="F53" s="30" t="s">
        <v>145</v>
      </c>
      <c r="G53" s="30"/>
      <c r="H53" s="30"/>
      <c r="I53" s="30"/>
      <c r="J53" s="6"/>
      <c r="K53" s="6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2">
        <v>17.118209</v>
      </c>
      <c r="E54" s="121">
        <v>43466</v>
      </c>
      <c r="F54" s="30"/>
      <c r="G54" s="30"/>
      <c r="H54" s="30"/>
      <c r="I54" s="30"/>
      <c r="J54" s="6"/>
      <c r="K54" s="6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2">
        <v>21.153241999999999</v>
      </c>
      <c r="E55" s="121">
        <v>43497</v>
      </c>
      <c r="F55" s="30"/>
      <c r="G55" s="30"/>
      <c r="H55" s="30"/>
      <c r="I55" s="30"/>
      <c r="J55" s="6"/>
      <c r="K55" s="6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2">
        <v>25.453102999999999</v>
      </c>
      <c r="E56" s="121">
        <v>43525</v>
      </c>
      <c r="F56" s="30"/>
      <c r="G56" s="30"/>
      <c r="H56" s="30"/>
      <c r="I56" s="30"/>
      <c r="J56" s="6"/>
      <c r="K56" s="6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2">
        <v>29.091369</v>
      </c>
      <c r="E57" s="121">
        <v>43556</v>
      </c>
      <c r="F57" s="80">
        <v>23.850865750000001</v>
      </c>
      <c r="G57" s="30"/>
      <c r="H57" s="30"/>
      <c r="I57" s="30"/>
      <c r="J57" s="6"/>
      <c r="K57" s="6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2">
        <v>30.488714000000002</v>
      </c>
      <c r="E58" s="121">
        <v>43586</v>
      </c>
      <c r="F58" s="80">
        <v>23.850865750000001</v>
      </c>
      <c r="G58" s="30"/>
      <c r="H58" s="30"/>
      <c r="I58" s="30"/>
      <c r="J58" s="6"/>
      <c r="K58" s="6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2">
        <v>22.503357999999999</v>
      </c>
      <c r="E59" s="121">
        <v>43617</v>
      </c>
      <c r="F59" s="80">
        <v>23.850865750000001</v>
      </c>
      <c r="G59" s="30"/>
      <c r="H59" s="30"/>
      <c r="I59" s="30"/>
      <c r="J59" s="6"/>
      <c r="K59" s="6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2">
        <v>25.484435999999999</v>
      </c>
      <c r="E60" s="121">
        <v>43647</v>
      </c>
      <c r="F60" s="80">
        <v>23.850865750000001</v>
      </c>
      <c r="G60" s="46"/>
      <c r="H60" s="30"/>
      <c r="I60" s="30"/>
      <c r="J60" s="6"/>
      <c r="K60" s="73"/>
    </row>
    <row r="61" spans="1:15" x14ac:dyDescent="0.2">
      <c r="A61" s="46"/>
      <c r="B61" s="30">
        <v>2019</v>
      </c>
      <c r="C61" s="30">
        <v>8</v>
      </c>
      <c r="D61" s="122">
        <v>19.514495</v>
      </c>
      <c r="E61" s="121">
        <v>43678</v>
      </c>
      <c r="F61" s="80">
        <v>23.850865750000001</v>
      </c>
      <c r="G61" s="46"/>
      <c r="H61" s="30"/>
      <c r="I61" s="30"/>
      <c r="J61" s="6"/>
      <c r="K61" s="73"/>
    </row>
    <row r="62" spans="1:15" x14ac:dyDescent="0.2">
      <c r="A62" s="46"/>
      <c r="B62" s="30">
        <v>2019</v>
      </c>
      <c r="C62" s="30">
        <v>9</v>
      </c>
      <c r="D62" s="122">
        <v>22.546671</v>
      </c>
      <c r="E62" s="121">
        <v>43709</v>
      </c>
      <c r="F62" s="80">
        <v>23.705955222222222</v>
      </c>
      <c r="G62" s="46"/>
      <c r="H62" s="46"/>
      <c r="I62" s="46"/>
      <c r="J62" s="73"/>
      <c r="K62" s="73"/>
    </row>
    <row r="63" spans="1:15" x14ac:dyDescent="0.2">
      <c r="A63" s="46"/>
      <c r="B63" s="30">
        <v>2019</v>
      </c>
      <c r="C63" s="30">
        <v>10</v>
      </c>
      <c r="D63" s="122">
        <v>25.134574000000001</v>
      </c>
      <c r="E63" s="121">
        <v>43739</v>
      </c>
      <c r="F63" s="80">
        <v>23.848817100000002</v>
      </c>
      <c r="G63" s="46"/>
      <c r="H63" s="46"/>
      <c r="I63" s="46"/>
      <c r="J63" s="73"/>
      <c r="K63" s="73"/>
    </row>
    <row r="64" spans="1:15" x14ac:dyDescent="0.2">
      <c r="A64" s="46"/>
      <c r="B64" s="30">
        <v>2019</v>
      </c>
      <c r="C64" s="30">
        <v>11</v>
      </c>
      <c r="D64" s="122">
        <v>22.972871000000001</v>
      </c>
      <c r="E64" s="121">
        <v>43770</v>
      </c>
      <c r="F64" s="80">
        <v>23.769185636363638</v>
      </c>
      <c r="G64" s="46"/>
      <c r="H64" s="46"/>
      <c r="I64" s="46"/>
      <c r="J64" s="73"/>
      <c r="K64" s="73"/>
    </row>
    <row r="65" spans="1:11" x14ac:dyDescent="0.2">
      <c r="A65" s="46"/>
      <c r="B65" s="30">
        <v>2019</v>
      </c>
      <c r="C65" s="30">
        <v>12</v>
      </c>
      <c r="D65" s="122">
        <v>29.605442</v>
      </c>
      <c r="E65" s="121">
        <v>43800</v>
      </c>
      <c r="F65" s="80">
        <v>24.255540333333332</v>
      </c>
      <c r="G65" s="46"/>
      <c r="H65" s="46"/>
      <c r="I65" s="46"/>
      <c r="J65" s="73"/>
      <c r="K65" s="73"/>
    </row>
    <row r="66" spans="1:11" x14ac:dyDescent="0.2">
      <c r="A66" s="46"/>
      <c r="B66" s="30">
        <v>2020</v>
      </c>
      <c r="C66" s="30">
        <v>1</v>
      </c>
      <c r="D66" s="122">
        <v>33.211182999999998</v>
      </c>
      <c r="E66" s="121">
        <v>43831</v>
      </c>
      <c r="F66" s="80">
        <v>25.596621499999998</v>
      </c>
      <c r="G66" s="46"/>
      <c r="H66" s="46"/>
      <c r="I66" s="46"/>
      <c r="J66" s="73"/>
      <c r="K66" s="73"/>
    </row>
    <row r="67" spans="1:11" x14ac:dyDescent="0.2">
      <c r="A67" s="46"/>
      <c r="B67" s="30">
        <v>2020</v>
      </c>
      <c r="C67" s="30">
        <v>2</v>
      </c>
      <c r="D67" s="122">
        <v>30.489194000000001</v>
      </c>
      <c r="E67" s="121">
        <v>43862</v>
      </c>
      <c r="F67" s="80">
        <v>26.374617499999999</v>
      </c>
      <c r="G67" s="46"/>
      <c r="H67" s="46"/>
      <c r="I67" s="46"/>
      <c r="J67" s="73"/>
      <c r="K67" s="73"/>
    </row>
    <row r="68" spans="1:11" x14ac:dyDescent="0.2">
      <c r="A68" s="46"/>
      <c r="B68" s="30">
        <v>2020</v>
      </c>
      <c r="C68" s="30">
        <v>3</v>
      </c>
      <c r="D68" s="122">
        <v>24.818828</v>
      </c>
      <c r="E68" s="121">
        <v>43891</v>
      </c>
      <c r="F68" s="80">
        <v>26.321761249999998</v>
      </c>
      <c r="G68" s="46"/>
      <c r="H68" s="46"/>
      <c r="I68" s="46"/>
      <c r="J68" s="73"/>
      <c r="K68" s="73"/>
    </row>
    <row r="69" spans="1:11" x14ac:dyDescent="0.2">
      <c r="A69" s="46"/>
      <c r="B69" s="30">
        <v>2020</v>
      </c>
      <c r="C69" s="30">
        <v>4</v>
      </c>
      <c r="D69" s="122">
        <v>17.654944</v>
      </c>
      <c r="E69" s="121">
        <v>43922</v>
      </c>
      <c r="F69" s="80">
        <v>25.368725833333333</v>
      </c>
      <c r="G69" s="46"/>
      <c r="H69" s="46"/>
      <c r="I69" s="46"/>
      <c r="J69" s="73"/>
      <c r="K69" s="73"/>
    </row>
    <row r="70" spans="1:11" x14ac:dyDescent="0.2">
      <c r="A70" s="46"/>
      <c r="B70" s="30">
        <v>2020</v>
      </c>
      <c r="C70" s="30">
        <v>5</v>
      </c>
      <c r="D70" s="122">
        <v>19.418721000000001</v>
      </c>
      <c r="E70" s="121">
        <v>43952</v>
      </c>
      <c r="F70" s="80">
        <v>24.446226416666672</v>
      </c>
      <c r="G70" s="46"/>
      <c r="H70" s="46"/>
      <c r="I70" s="46"/>
      <c r="J70" s="73"/>
      <c r="K70" s="73"/>
    </row>
    <row r="71" spans="1:11" x14ac:dyDescent="0.2">
      <c r="A71" s="46"/>
      <c r="B71" s="30">
        <v>2020</v>
      </c>
      <c r="C71" s="30">
        <v>6</v>
      </c>
      <c r="D71" s="122">
        <v>17.481680999999998</v>
      </c>
      <c r="E71" s="121">
        <v>43983</v>
      </c>
      <c r="F71" s="80">
        <v>24.027753333333333</v>
      </c>
      <c r="G71" s="46"/>
      <c r="H71" s="46"/>
      <c r="I71" s="46"/>
      <c r="J71" s="73"/>
      <c r="K71" s="73"/>
    </row>
    <row r="72" spans="1:11" x14ac:dyDescent="0.2">
      <c r="A72" s="46"/>
      <c r="B72" s="30">
        <v>2020</v>
      </c>
      <c r="C72" s="30">
        <v>7</v>
      </c>
      <c r="D72" s="122">
        <v>21.370752</v>
      </c>
      <c r="E72" s="121">
        <v>44013</v>
      </c>
      <c r="F72" s="80">
        <v>23.684946333333329</v>
      </c>
      <c r="G72" s="46"/>
      <c r="H72" s="46"/>
      <c r="I72" s="46"/>
      <c r="J72" s="73"/>
      <c r="K72" s="73"/>
    </row>
    <row r="73" spans="1:11" x14ac:dyDescent="0.2">
      <c r="A73" s="46"/>
      <c r="B73" s="30">
        <v>2020</v>
      </c>
      <c r="C73" s="30">
        <v>8</v>
      </c>
      <c r="D73" s="122">
        <v>20.683748999999999</v>
      </c>
      <c r="E73" s="121">
        <v>44044</v>
      </c>
      <c r="F73" s="80">
        <v>23.782384166666663</v>
      </c>
      <c r="G73" s="46"/>
      <c r="H73" s="46"/>
      <c r="I73" s="46"/>
      <c r="J73" s="73"/>
      <c r="K73" s="73"/>
    </row>
    <row r="74" spans="1:11" x14ac:dyDescent="0.2">
      <c r="A74" s="46"/>
      <c r="B74" s="30">
        <v>2020</v>
      </c>
      <c r="C74" s="30">
        <v>9</v>
      </c>
      <c r="D74" s="122">
        <v>28.514731000000001</v>
      </c>
      <c r="E74" s="121">
        <v>44075</v>
      </c>
      <c r="F74" s="80">
        <v>24.279722500000002</v>
      </c>
      <c r="G74" s="46"/>
      <c r="H74" s="46"/>
      <c r="I74" s="46"/>
      <c r="J74" s="73"/>
      <c r="K74" s="73"/>
    </row>
    <row r="75" spans="1:11" x14ac:dyDescent="0.2">
      <c r="A75" s="46"/>
      <c r="B75" s="30">
        <v>2020</v>
      </c>
      <c r="C75" s="30">
        <v>10</v>
      </c>
      <c r="D75" s="122">
        <v>25.657937</v>
      </c>
      <c r="E75" s="121">
        <v>44105</v>
      </c>
      <c r="F75" s="80">
        <v>24.323336083333334</v>
      </c>
      <c r="G75" s="46"/>
      <c r="H75" s="46"/>
      <c r="I75" s="46"/>
      <c r="J75" s="73"/>
      <c r="K75" s="73"/>
    </row>
    <row r="76" spans="1:11" x14ac:dyDescent="0.2">
      <c r="A76" s="46"/>
      <c r="B76" s="30">
        <v>2020</v>
      </c>
      <c r="C76" s="30">
        <v>11</v>
      </c>
      <c r="D76" s="122">
        <v>24.289069000000001</v>
      </c>
      <c r="E76" s="121">
        <v>44136</v>
      </c>
      <c r="F76" s="80">
        <v>24.433019250000001</v>
      </c>
      <c r="G76" s="46"/>
      <c r="H76" s="46"/>
      <c r="I76" s="46"/>
      <c r="J76" s="73"/>
      <c r="K76" s="73"/>
    </row>
    <row r="77" spans="1:11" x14ac:dyDescent="0.2">
      <c r="A77" s="46"/>
      <c r="B77" s="30">
        <v>2020</v>
      </c>
      <c r="C77" s="30">
        <v>12</v>
      </c>
      <c r="D77" s="122">
        <v>25.985199999999999</v>
      </c>
      <c r="E77" s="121">
        <v>44166</v>
      </c>
      <c r="F77" s="80">
        <v>24.13133241666667</v>
      </c>
      <c r="G77" s="46"/>
      <c r="H77" s="46"/>
      <c r="I77" s="46"/>
      <c r="J77" s="73"/>
      <c r="K77" s="73"/>
    </row>
    <row r="78" spans="1:11" x14ac:dyDescent="0.2">
      <c r="A78" s="46"/>
      <c r="B78" s="30">
        <v>2021</v>
      </c>
      <c r="C78" s="30">
        <v>1</v>
      </c>
      <c r="D78" s="122">
        <v>18.768243999999999</v>
      </c>
      <c r="E78" s="121">
        <v>44197</v>
      </c>
      <c r="F78" s="80">
        <v>22.92775416666667</v>
      </c>
      <c r="G78" s="46"/>
      <c r="H78" s="46"/>
      <c r="I78" s="46"/>
      <c r="J78" s="73"/>
      <c r="K78" s="73"/>
    </row>
    <row r="79" spans="1:11" x14ac:dyDescent="0.2">
      <c r="A79" s="46"/>
      <c r="B79" s="30">
        <v>2021</v>
      </c>
      <c r="C79" s="30">
        <v>2</v>
      </c>
      <c r="D79" s="122">
        <v>27.764116999999999</v>
      </c>
      <c r="E79" s="121">
        <v>44228</v>
      </c>
      <c r="F79" s="80">
        <v>22.700664416666669</v>
      </c>
      <c r="G79" s="46"/>
      <c r="H79" s="46"/>
      <c r="I79" s="46"/>
      <c r="J79" s="73"/>
      <c r="K79" s="73"/>
    </row>
    <row r="80" spans="1:11" x14ac:dyDescent="0.2">
      <c r="A80" s="46"/>
      <c r="B80" s="30">
        <v>2021</v>
      </c>
      <c r="C80" s="30">
        <v>3</v>
      </c>
      <c r="D80" s="122">
        <v>40.877848</v>
      </c>
      <c r="E80" s="121">
        <v>44256</v>
      </c>
      <c r="F80" s="80">
        <v>24.038916083333334</v>
      </c>
      <c r="G80" s="46"/>
      <c r="H80" s="46"/>
      <c r="I80" s="46"/>
      <c r="J80" s="73"/>
      <c r="K80" s="73"/>
    </row>
    <row r="81" spans="1:11" x14ac:dyDescent="0.2">
      <c r="A81" s="46"/>
      <c r="B81" s="30">
        <v>2021</v>
      </c>
      <c r="C81" s="30">
        <v>4</v>
      </c>
      <c r="D81" s="122">
        <v>43.934322000000002</v>
      </c>
      <c r="E81" s="121">
        <v>44287</v>
      </c>
      <c r="F81" s="80">
        <v>26.228864250000001</v>
      </c>
      <c r="G81" s="46"/>
      <c r="H81" s="46"/>
      <c r="I81" s="46"/>
      <c r="J81" s="73"/>
      <c r="K81" s="73"/>
    </row>
    <row r="82" spans="1:11" x14ac:dyDescent="0.2">
      <c r="A82" s="46"/>
      <c r="B82" s="30">
        <v>2021</v>
      </c>
      <c r="C82" s="30">
        <v>5</v>
      </c>
      <c r="D82" s="122">
        <v>25.764299000000001</v>
      </c>
      <c r="E82" s="121">
        <v>44317</v>
      </c>
      <c r="F82" s="80">
        <v>26.757662416666665</v>
      </c>
      <c r="G82" s="46"/>
      <c r="H82" s="46"/>
      <c r="I82" s="46"/>
      <c r="J82" s="73"/>
      <c r="K82" s="73"/>
    </row>
    <row r="83" spans="1:11" x14ac:dyDescent="0.2">
      <c r="A83" s="46"/>
      <c r="B83" s="30">
        <v>2021</v>
      </c>
      <c r="C83" s="30">
        <v>6</v>
      </c>
      <c r="D83" s="122">
        <v>44.549042999999998</v>
      </c>
      <c r="E83" s="121">
        <v>44348</v>
      </c>
      <c r="F83" s="80">
        <v>29.013275916666668</v>
      </c>
      <c r="G83" s="46"/>
      <c r="H83" s="46"/>
      <c r="I83" s="46"/>
      <c r="J83" s="73"/>
      <c r="K83" s="73"/>
    </row>
    <row r="84" spans="1:11" x14ac:dyDescent="0.2">
      <c r="A84" s="46"/>
      <c r="B84" s="30">
        <v>2021</v>
      </c>
      <c r="C84" s="30">
        <v>7</v>
      </c>
      <c r="D84" s="122">
        <v>47.047255999999997</v>
      </c>
      <c r="E84" s="121">
        <v>44378</v>
      </c>
      <c r="F84" s="80">
        <v>31.152984583333332</v>
      </c>
      <c r="G84" s="46"/>
      <c r="H84" s="46"/>
      <c r="I84" s="46"/>
      <c r="J84" s="73"/>
      <c r="K84" s="73"/>
    </row>
    <row r="85" spans="1:11" x14ac:dyDescent="0.2">
      <c r="A85" s="46"/>
      <c r="B85" s="30">
        <v>2021</v>
      </c>
      <c r="C85" s="30">
        <v>8</v>
      </c>
      <c r="D85" s="122">
        <v>49.331729000000003</v>
      </c>
      <c r="E85" s="121">
        <v>44409</v>
      </c>
      <c r="F85" s="80">
        <v>33.540316249999997</v>
      </c>
      <c r="G85" s="46"/>
      <c r="H85" s="46"/>
      <c r="I85" s="46"/>
      <c r="J85" s="73"/>
      <c r="K85" s="73"/>
    </row>
    <row r="86" spans="1:11" x14ac:dyDescent="0.2">
      <c r="A86" s="46"/>
      <c r="B86" s="30">
        <v>2021</v>
      </c>
      <c r="C86" s="30">
        <v>9</v>
      </c>
      <c r="D86" s="122">
        <v>37.990237999999998</v>
      </c>
      <c r="E86" s="121">
        <v>44440</v>
      </c>
      <c r="F86" s="80">
        <v>34.329941833333329</v>
      </c>
      <c r="G86" s="46"/>
      <c r="H86" s="46"/>
      <c r="I86" s="46"/>
      <c r="J86" s="73"/>
      <c r="K86" s="73"/>
    </row>
    <row r="87" spans="1:11" x14ac:dyDescent="0.2">
      <c r="A87" s="46"/>
      <c r="B87" s="30">
        <v>2021</v>
      </c>
      <c r="C87" s="30">
        <v>10</v>
      </c>
      <c r="D87" s="122">
        <v>43.348984999999999</v>
      </c>
      <c r="E87" s="121">
        <v>44470</v>
      </c>
      <c r="F87" s="80">
        <v>35.804195833333331</v>
      </c>
      <c r="G87" s="46"/>
      <c r="H87" s="46"/>
      <c r="I87" s="46"/>
      <c r="J87" s="73"/>
      <c r="K87" s="73"/>
    </row>
    <row r="88" spans="1:11" x14ac:dyDescent="0.2">
      <c r="A88" s="46"/>
      <c r="B88" s="30">
        <v>2021</v>
      </c>
      <c r="C88" s="30">
        <v>11</v>
      </c>
      <c r="D88" s="122">
        <v>77.151675999999995</v>
      </c>
      <c r="E88" s="121">
        <v>44501</v>
      </c>
      <c r="F88" s="80">
        <v>40.209413083333331</v>
      </c>
      <c r="G88" s="46"/>
      <c r="H88" s="46"/>
      <c r="I88" s="46"/>
      <c r="J88" s="73"/>
      <c r="K88" s="73"/>
    </row>
    <row r="89" spans="1:11" x14ac:dyDescent="0.2">
      <c r="A89" s="46"/>
      <c r="B89" s="30">
        <v>2021</v>
      </c>
      <c r="C89" s="30">
        <v>12</v>
      </c>
      <c r="D89" s="122">
        <v>50.450324000000002</v>
      </c>
      <c r="E89" s="121">
        <v>44531</v>
      </c>
      <c r="F89" s="80">
        <v>42.248173416666667</v>
      </c>
      <c r="G89" s="46"/>
      <c r="H89" s="46"/>
      <c r="I89" s="46"/>
      <c r="J89" s="73"/>
      <c r="K89" s="73"/>
    </row>
    <row r="90" spans="1:11" x14ac:dyDescent="0.2">
      <c r="A90" s="46"/>
      <c r="B90" s="30">
        <v>2022</v>
      </c>
      <c r="C90" s="30">
        <v>1</v>
      </c>
      <c r="D90" s="122">
        <v>22.534049</v>
      </c>
      <c r="E90" s="121">
        <v>44562</v>
      </c>
      <c r="F90" s="80">
        <v>42.5619905</v>
      </c>
      <c r="G90" s="46"/>
      <c r="H90" s="46"/>
      <c r="I90" s="46"/>
      <c r="J90" s="73"/>
      <c r="K90" s="73"/>
    </row>
    <row r="91" spans="1:11" x14ac:dyDescent="0.2">
      <c r="A91" s="46"/>
      <c r="B91" s="30">
        <v>2022</v>
      </c>
      <c r="C91" s="30">
        <v>2</v>
      </c>
      <c r="D91" s="122">
        <v>60.787795000000003</v>
      </c>
      <c r="E91" s="121">
        <v>44593</v>
      </c>
      <c r="F91" s="80">
        <v>45.313963666666666</v>
      </c>
      <c r="G91" s="46"/>
      <c r="H91" s="46"/>
      <c r="I91" s="46"/>
      <c r="J91" s="73"/>
      <c r="K91" s="73"/>
    </row>
    <row r="92" spans="1:11" x14ac:dyDescent="0.2">
      <c r="A92" s="46"/>
      <c r="B92" s="30">
        <v>2022</v>
      </c>
      <c r="C92" s="30">
        <v>3</v>
      </c>
      <c r="D92" s="122">
        <v>52.534519000000003</v>
      </c>
      <c r="E92" s="121">
        <v>44621</v>
      </c>
      <c r="F92" s="80">
        <v>46.285352916666675</v>
      </c>
      <c r="G92" s="46"/>
      <c r="H92" s="46"/>
      <c r="I92" s="46"/>
      <c r="J92" s="73"/>
      <c r="K92" s="73"/>
    </row>
    <row r="93" spans="1:11" x14ac:dyDescent="0.2">
      <c r="A93" s="46"/>
      <c r="B93" s="30">
        <v>2022</v>
      </c>
      <c r="C93" s="30">
        <v>4</v>
      </c>
      <c r="D93" s="122">
        <v>59.876567999999999</v>
      </c>
      <c r="E93" s="121">
        <v>44652</v>
      </c>
      <c r="F93" s="80">
        <v>47.613873416666671</v>
      </c>
      <c r="G93" s="46"/>
      <c r="H93" s="46"/>
      <c r="I93" s="46"/>
      <c r="J93" s="73"/>
      <c r="K93" s="73"/>
    </row>
    <row r="94" spans="1:11" x14ac:dyDescent="0.2">
      <c r="A94" s="46"/>
      <c r="B94" s="30">
        <v>2022</v>
      </c>
      <c r="C94" s="30">
        <v>5</v>
      </c>
      <c r="D94" s="122">
        <v>38.486705000000001</v>
      </c>
      <c r="E94" s="121">
        <v>44682</v>
      </c>
      <c r="F94" s="80">
        <v>48.674073916666664</v>
      </c>
      <c r="G94" s="46"/>
      <c r="H94" s="46"/>
      <c r="I94" s="46"/>
      <c r="J94" s="73"/>
      <c r="K94" s="73"/>
    </row>
    <row r="95" spans="1:11" x14ac:dyDescent="0.2">
      <c r="A95" s="46"/>
      <c r="B95" s="30">
        <v>2022</v>
      </c>
      <c r="C95" s="30">
        <v>6</v>
      </c>
      <c r="D95" s="122">
        <v>35.629503</v>
      </c>
      <c r="E95" s="121">
        <v>44713</v>
      </c>
      <c r="F95" s="80">
        <v>47.930778916666668</v>
      </c>
      <c r="G95" s="46"/>
      <c r="H95" s="46"/>
      <c r="I95" s="46"/>
      <c r="J95" s="73"/>
      <c r="K95" s="73"/>
    </row>
    <row r="96" spans="1:11" x14ac:dyDescent="0.2">
      <c r="A96" s="46"/>
      <c r="B96" s="30">
        <v>2022</v>
      </c>
      <c r="C96" s="30">
        <v>7</v>
      </c>
      <c r="D96" s="122">
        <v>29.185241999999999</v>
      </c>
      <c r="E96" s="121">
        <v>44743</v>
      </c>
      <c r="F96" s="80">
        <v>46.442277750000009</v>
      </c>
      <c r="G96" s="46"/>
      <c r="H96" s="46"/>
      <c r="I96" s="46"/>
      <c r="J96" s="73"/>
      <c r="K96" s="73"/>
    </row>
    <row r="97" spans="1:11" x14ac:dyDescent="0.2">
      <c r="A97" s="46"/>
      <c r="B97" s="30">
        <v>2022</v>
      </c>
      <c r="C97" s="30">
        <v>8</v>
      </c>
      <c r="D97" s="122">
        <v>44.020057000000001</v>
      </c>
      <c r="E97" s="121">
        <v>44774</v>
      </c>
      <c r="F97" s="80">
        <v>45.99963841666667</v>
      </c>
      <c r="G97" s="46"/>
      <c r="H97" s="46"/>
      <c r="I97" s="46"/>
      <c r="J97" s="73"/>
      <c r="K97" s="73"/>
    </row>
    <row r="98" spans="1:11" x14ac:dyDescent="0.2">
      <c r="A98" s="46"/>
      <c r="B98" s="30">
        <v>2022</v>
      </c>
      <c r="C98" s="30">
        <v>9</v>
      </c>
      <c r="D98" s="122">
        <v>37.790880000000001</v>
      </c>
      <c r="E98" s="121">
        <v>44805</v>
      </c>
      <c r="F98" s="80">
        <v>45.983025249999997</v>
      </c>
      <c r="G98" s="46"/>
      <c r="H98" s="46"/>
      <c r="I98" s="46"/>
      <c r="J98" s="73"/>
      <c r="K98" s="73"/>
    </row>
    <row r="99" spans="1:11" x14ac:dyDescent="0.2">
      <c r="A99" s="46"/>
      <c r="B99" s="30">
        <v>2022</v>
      </c>
      <c r="C99" s="30">
        <v>10</v>
      </c>
      <c r="D99" s="122">
        <v>28.423957000000001</v>
      </c>
      <c r="E99" s="121">
        <v>44835</v>
      </c>
      <c r="F99" s="80">
        <v>44.739272916666671</v>
      </c>
      <c r="G99" s="46"/>
      <c r="H99" s="46"/>
      <c r="I99" s="46"/>
      <c r="J99" s="73"/>
      <c r="K99" s="73"/>
    </row>
    <row r="100" spans="1:11" x14ac:dyDescent="0.2">
      <c r="A100" s="46"/>
      <c r="B100" s="30">
        <v>2022</v>
      </c>
      <c r="C100" s="30">
        <v>11</v>
      </c>
      <c r="D100" s="122">
        <v>38.182679999999998</v>
      </c>
      <c r="E100" s="121">
        <v>44866</v>
      </c>
      <c r="F100" s="80">
        <v>41.491856583333337</v>
      </c>
      <c r="G100" s="46"/>
      <c r="H100" s="46"/>
      <c r="I100" s="46"/>
      <c r="J100" s="73"/>
      <c r="K100" s="73"/>
    </row>
    <row r="101" spans="1:11" x14ac:dyDescent="0.2">
      <c r="A101" s="46"/>
      <c r="B101" s="30">
        <v>2022</v>
      </c>
      <c r="C101" s="30">
        <v>12</v>
      </c>
      <c r="D101" s="122">
        <v>49.239707000000003</v>
      </c>
      <c r="E101" s="121">
        <v>44896</v>
      </c>
      <c r="F101" s="80">
        <v>41.390971833333332</v>
      </c>
      <c r="G101" s="46"/>
      <c r="H101" s="46"/>
      <c r="I101" s="46"/>
      <c r="J101" s="73"/>
      <c r="K101" s="73"/>
    </row>
    <row r="102" spans="1:11" x14ac:dyDescent="0.2">
      <c r="A102" s="46"/>
      <c r="B102" s="30" t="s">
        <v>171</v>
      </c>
      <c r="C102" s="30">
        <v>1</v>
      </c>
      <c r="D102" s="122">
        <v>37.455103000000001</v>
      </c>
      <c r="E102" s="121">
        <v>44927</v>
      </c>
      <c r="F102" s="80">
        <v>42.634393000000003</v>
      </c>
      <c r="G102" s="46"/>
      <c r="H102" s="46"/>
      <c r="I102" s="46"/>
      <c r="J102" s="73"/>
      <c r="K102" s="73"/>
    </row>
    <row r="103" spans="1:11" x14ac:dyDescent="0.2">
      <c r="A103" s="46"/>
      <c r="B103" s="30" t="s">
        <v>171</v>
      </c>
      <c r="C103" s="30">
        <v>2</v>
      </c>
      <c r="D103" s="122">
        <v>47.656376000000002</v>
      </c>
      <c r="E103" s="121">
        <v>44958</v>
      </c>
      <c r="F103" s="80">
        <v>41.540108083333344</v>
      </c>
      <c r="G103" s="46"/>
      <c r="H103" s="46"/>
      <c r="I103" s="46"/>
      <c r="J103" s="73"/>
      <c r="K103" s="73"/>
    </row>
    <row r="104" spans="1:11" x14ac:dyDescent="0.2">
      <c r="A104" s="46"/>
      <c r="B104" s="30" t="s">
        <v>171</v>
      </c>
      <c r="C104" s="30">
        <v>3</v>
      </c>
      <c r="D104" s="122">
        <v>36.431792999999999</v>
      </c>
      <c r="E104" s="121">
        <v>44986</v>
      </c>
      <c r="F104" s="80">
        <v>40.198214250000007</v>
      </c>
      <c r="G104" s="46"/>
      <c r="H104" s="46"/>
      <c r="I104" s="46"/>
      <c r="J104" s="73"/>
      <c r="K104" s="73"/>
    </row>
    <row r="105" spans="1:11" x14ac:dyDescent="0.2">
      <c r="A105" s="46"/>
      <c r="B105" s="30" t="s">
        <v>171</v>
      </c>
      <c r="C105" s="30">
        <v>4</v>
      </c>
      <c r="D105" s="122">
        <v>48.354577999999997</v>
      </c>
      <c r="E105" s="121">
        <v>45017</v>
      </c>
      <c r="F105" s="80">
        <v>39.238048416666672</v>
      </c>
      <c r="G105" s="46"/>
      <c r="H105" s="46"/>
      <c r="I105" s="46"/>
      <c r="J105" s="73"/>
      <c r="K105" s="73"/>
    </row>
    <row r="106" spans="1:11" x14ac:dyDescent="0.2">
      <c r="A106" s="46"/>
      <c r="B106" s="30" t="s">
        <v>171</v>
      </c>
      <c r="C106" s="30">
        <v>5</v>
      </c>
      <c r="D106" s="122">
        <v>46.961725999999999</v>
      </c>
      <c r="E106" s="121">
        <v>45047</v>
      </c>
      <c r="F106" s="80">
        <v>39.944300166666672</v>
      </c>
      <c r="G106" s="46"/>
      <c r="H106" s="46"/>
      <c r="I106" s="46"/>
      <c r="J106" s="73"/>
      <c r="K106" s="73"/>
    </row>
    <row r="107" spans="1:11" x14ac:dyDescent="0.2">
      <c r="A107" s="46"/>
      <c r="B107" s="30" t="s">
        <v>171</v>
      </c>
      <c r="C107" s="30">
        <v>6</v>
      </c>
      <c r="D107" s="122">
        <v>34.988585999999998</v>
      </c>
      <c r="E107" s="121">
        <v>45078</v>
      </c>
      <c r="F107" s="80">
        <v>39.890890416666672</v>
      </c>
      <c r="G107" s="46"/>
      <c r="H107" s="46"/>
      <c r="I107" s="46"/>
    </row>
    <row r="108" spans="1:11" x14ac:dyDescent="0.2">
      <c r="A108" s="46"/>
      <c r="B108" s="30" t="s">
        <v>171</v>
      </c>
      <c r="C108" s="30">
        <v>7</v>
      </c>
      <c r="D108" s="122">
        <v>45.149410000000003</v>
      </c>
      <c r="E108" s="121">
        <v>45108</v>
      </c>
      <c r="F108" s="80">
        <v>41.22123775</v>
      </c>
      <c r="G108" s="46"/>
      <c r="H108" s="46"/>
      <c r="I108" s="46"/>
    </row>
    <row r="109" spans="1:11" x14ac:dyDescent="0.2">
      <c r="A109" s="46"/>
      <c r="B109" s="30" t="s">
        <v>171</v>
      </c>
      <c r="C109" s="30">
        <v>8</v>
      </c>
      <c r="D109" s="122">
        <v>48.339820000000003</v>
      </c>
      <c r="E109" s="121">
        <v>45139</v>
      </c>
      <c r="F109" s="80">
        <v>41.581218</v>
      </c>
      <c r="G109" s="46"/>
      <c r="H109" s="46"/>
      <c r="I109" s="46"/>
    </row>
    <row r="110" spans="1:11" x14ac:dyDescent="0.2">
      <c r="A110" s="46"/>
      <c r="B110" s="30" t="s">
        <v>171</v>
      </c>
      <c r="C110" s="30">
        <v>9</v>
      </c>
      <c r="D110" s="122">
        <v>53.872739000000003</v>
      </c>
      <c r="E110" s="121">
        <v>45170</v>
      </c>
      <c r="F110" s="80">
        <v>42.921372916666662</v>
      </c>
      <c r="G110" s="46"/>
      <c r="H110" s="46"/>
      <c r="I110" s="46"/>
    </row>
    <row r="111" spans="1:11" x14ac:dyDescent="0.2">
      <c r="A111" s="46"/>
      <c r="B111" s="30" t="s">
        <v>171</v>
      </c>
      <c r="C111" s="30">
        <v>10</v>
      </c>
      <c r="D111" s="122">
        <v>36.114105000000002</v>
      </c>
      <c r="E111" s="121">
        <v>45200</v>
      </c>
      <c r="F111" s="80">
        <v>43.562218583333333</v>
      </c>
      <c r="G111" s="46"/>
      <c r="H111" s="46"/>
      <c r="I111" s="46"/>
    </row>
    <row r="112" spans="1:11" x14ac:dyDescent="0.2">
      <c r="A112" s="46"/>
      <c r="B112" s="30" t="s">
        <v>171</v>
      </c>
      <c r="C112" s="30">
        <v>11</v>
      </c>
      <c r="D112" s="122">
        <v>39.429048999999999</v>
      </c>
      <c r="E112" s="121">
        <v>45231</v>
      </c>
      <c r="F112" s="80">
        <v>43.666082666666661</v>
      </c>
      <c r="G112" s="46"/>
      <c r="H112" s="46"/>
      <c r="I112" s="46"/>
    </row>
    <row r="113" spans="1:11" x14ac:dyDescent="0.2">
      <c r="A113" s="46"/>
      <c r="B113" s="30" t="s">
        <v>171</v>
      </c>
      <c r="C113" s="30">
        <v>12</v>
      </c>
      <c r="D113" s="122">
        <v>48.720174</v>
      </c>
      <c r="E113" s="121">
        <v>45261</v>
      </c>
      <c r="F113" s="80">
        <v>43.622788250000006</v>
      </c>
      <c r="G113" s="46"/>
      <c r="H113" s="46"/>
      <c r="I113" s="46"/>
    </row>
    <row r="114" spans="1:11" x14ac:dyDescent="0.2">
      <c r="A114" s="46"/>
      <c r="B114" s="30">
        <v>2017</v>
      </c>
      <c r="C114" s="30">
        <v>1</v>
      </c>
      <c r="D114" s="122">
        <v>32.582509000000002</v>
      </c>
      <c r="E114" s="121">
        <v>45292</v>
      </c>
      <c r="F114" s="80">
        <v>43.216738749999998</v>
      </c>
      <c r="G114" s="46"/>
      <c r="H114" s="46"/>
      <c r="I114" s="46"/>
    </row>
    <row r="115" spans="1:11" x14ac:dyDescent="0.2">
      <c r="A115" s="46"/>
      <c r="B115" s="30">
        <v>2017</v>
      </c>
      <c r="C115" s="30">
        <v>2</v>
      </c>
      <c r="D115" s="122">
        <v>70.779595999999998</v>
      </c>
      <c r="E115" s="121">
        <v>45323</v>
      </c>
      <c r="F115" s="80">
        <v>45.143673750000005</v>
      </c>
      <c r="G115" s="46"/>
      <c r="H115" s="46"/>
      <c r="I115" s="46"/>
    </row>
    <row r="116" spans="1:11" x14ac:dyDescent="0.2">
      <c r="A116" s="46"/>
      <c r="B116" s="30">
        <v>2017</v>
      </c>
      <c r="C116" s="30">
        <v>3</v>
      </c>
      <c r="D116" s="122">
        <v>125.36678999999999</v>
      </c>
      <c r="E116" s="121">
        <v>45352</v>
      </c>
      <c r="F116" s="80">
        <v>52.554923500000001</v>
      </c>
      <c r="G116" s="46"/>
      <c r="H116" s="46"/>
      <c r="I116" s="46"/>
    </row>
    <row r="117" spans="1:11" x14ac:dyDescent="0.2">
      <c r="A117" s="46"/>
      <c r="B117" s="30">
        <v>2017</v>
      </c>
      <c r="C117" s="30">
        <v>4</v>
      </c>
      <c r="D117" s="122">
        <v>92.449488000000002</v>
      </c>
      <c r="E117" s="121">
        <v>45383</v>
      </c>
      <c r="F117" s="80">
        <v>56.229499333333337</v>
      </c>
      <c r="G117" s="46"/>
      <c r="H117" s="46"/>
      <c r="I117" s="46"/>
    </row>
    <row r="118" spans="1:11" x14ac:dyDescent="0.2">
      <c r="A118" s="46"/>
      <c r="B118" s="30">
        <v>2017</v>
      </c>
      <c r="C118" s="30">
        <v>5</v>
      </c>
      <c r="D118" s="122">
        <v>101.646866</v>
      </c>
      <c r="E118" s="121">
        <v>45413</v>
      </c>
      <c r="F118" s="80">
        <v>60.786594333333341</v>
      </c>
      <c r="G118" s="46"/>
      <c r="H118" s="46"/>
      <c r="I118" s="46"/>
      <c r="J118" s="46"/>
    </row>
    <row r="119" spans="1:11" x14ac:dyDescent="0.2">
      <c r="A119" s="46"/>
      <c r="B119" s="30">
        <v>2017</v>
      </c>
      <c r="C119" s="30">
        <v>6</v>
      </c>
      <c r="D119" s="122">
        <v>94.681813000000005</v>
      </c>
      <c r="E119" s="121">
        <v>45444</v>
      </c>
      <c r="F119" s="80">
        <v>65.761029916666672</v>
      </c>
      <c r="G119" s="46"/>
      <c r="H119" s="46"/>
      <c r="I119" s="46"/>
      <c r="J119" s="46"/>
    </row>
    <row r="120" spans="1:11" x14ac:dyDescent="0.2">
      <c r="A120" s="46"/>
      <c r="B120" s="30">
        <v>2017</v>
      </c>
      <c r="C120" s="30">
        <v>7</v>
      </c>
      <c r="D120" s="122">
        <v>96.044910999999999</v>
      </c>
      <c r="E120" s="121">
        <v>45474</v>
      </c>
      <c r="F120" s="80">
        <v>70.002321666666674</v>
      </c>
      <c r="G120" s="46"/>
      <c r="H120" s="46"/>
      <c r="I120" s="46"/>
      <c r="J120" s="46"/>
    </row>
    <row r="121" spans="1:11" x14ac:dyDescent="0.2">
      <c r="A121" s="46"/>
      <c r="B121" s="30">
        <v>2017</v>
      </c>
      <c r="C121" s="30">
        <v>8</v>
      </c>
      <c r="D121" s="122">
        <v>99.383629999999997</v>
      </c>
      <c r="E121" s="121">
        <v>45505</v>
      </c>
      <c r="F121" s="80">
        <v>74.255972500000013</v>
      </c>
      <c r="G121" s="46"/>
      <c r="H121" s="46"/>
      <c r="I121" s="46"/>
      <c r="J121" s="46"/>
    </row>
    <row r="122" spans="1:11" x14ac:dyDescent="0.2">
      <c r="A122" s="46"/>
      <c r="B122" s="30">
        <v>2017</v>
      </c>
      <c r="C122" s="30">
        <v>9</v>
      </c>
      <c r="D122" s="122">
        <v>83.498307999999994</v>
      </c>
      <c r="E122" s="121">
        <v>45536</v>
      </c>
      <c r="F122" s="80">
        <v>76.724769916666673</v>
      </c>
      <c r="G122" s="46"/>
      <c r="H122" s="46"/>
      <c r="I122" s="46"/>
      <c r="J122" s="46"/>
    </row>
    <row r="123" spans="1:11" x14ac:dyDescent="0.2">
      <c r="A123" s="46"/>
      <c r="B123" s="30">
        <v>2017</v>
      </c>
      <c r="C123" s="30">
        <v>10</v>
      </c>
      <c r="D123" s="122">
        <v>81.213177000000002</v>
      </c>
      <c r="E123" s="121">
        <v>45566</v>
      </c>
      <c r="F123" s="80">
        <v>80.483025916666648</v>
      </c>
      <c r="G123" s="46"/>
      <c r="H123" s="46"/>
      <c r="I123" s="46"/>
      <c r="J123" s="46"/>
      <c r="K123" s="82"/>
    </row>
    <row r="124" spans="1:11" x14ac:dyDescent="0.2">
      <c r="A124" s="46"/>
      <c r="B124" s="30">
        <v>2017</v>
      </c>
      <c r="C124" s="30">
        <v>11</v>
      </c>
      <c r="D124" s="122">
        <v>0</v>
      </c>
      <c r="E124" s="121">
        <v>45597</v>
      </c>
      <c r="F124" s="80">
        <v>77.197271833333318</v>
      </c>
      <c r="G124" s="46"/>
      <c r="H124" s="46"/>
      <c r="I124" s="46"/>
      <c r="J124" s="46"/>
      <c r="K124" s="82"/>
    </row>
    <row r="125" spans="1:11" x14ac:dyDescent="0.2">
      <c r="A125" s="46"/>
      <c r="B125" s="30">
        <v>2017</v>
      </c>
      <c r="C125" s="30">
        <v>12</v>
      </c>
      <c r="D125" s="122">
        <v>0</v>
      </c>
      <c r="E125" s="121">
        <v>45627</v>
      </c>
      <c r="F125" s="80">
        <v>73.137257333333324</v>
      </c>
      <c r="G125" s="46"/>
      <c r="H125" s="46"/>
      <c r="I125" s="46"/>
      <c r="J125" s="46"/>
      <c r="K125" s="82"/>
    </row>
    <row r="126" spans="1:11" x14ac:dyDescent="0.2">
      <c r="A126" s="46"/>
      <c r="B126" s="46"/>
      <c r="C126" s="46"/>
      <c r="D126" s="46"/>
      <c r="E126" s="121"/>
      <c r="F126" s="46"/>
      <c r="G126" s="46"/>
      <c r="H126" s="46"/>
      <c r="I126" s="46"/>
      <c r="J126" s="46"/>
      <c r="K126" s="82"/>
    </row>
    <row r="127" spans="1:11" x14ac:dyDescent="0.2">
      <c r="A127" s="46"/>
      <c r="B127" s="46"/>
      <c r="C127" s="46"/>
      <c r="D127" s="46"/>
      <c r="E127" s="121"/>
      <c r="F127" s="46"/>
      <c r="G127" s="46"/>
      <c r="H127" s="46"/>
      <c r="I127" s="46"/>
      <c r="J127" s="46"/>
      <c r="K127" s="82"/>
    </row>
    <row r="128" spans="1:11" x14ac:dyDescent="0.2">
      <c r="A128" s="46"/>
      <c r="B128" s="46"/>
      <c r="C128" s="46"/>
      <c r="D128" s="46"/>
      <c r="E128" s="121"/>
      <c r="F128" s="46"/>
      <c r="G128" s="46"/>
      <c r="H128" s="46"/>
      <c r="I128" s="46"/>
      <c r="J128" s="46"/>
      <c r="K128" s="82"/>
    </row>
    <row r="129" spans="1:11" x14ac:dyDescent="0.2">
      <c r="A129" s="46"/>
      <c r="B129" s="46"/>
      <c r="C129" s="46"/>
      <c r="D129" s="46"/>
      <c r="E129" s="121"/>
      <c r="F129" s="46"/>
      <c r="G129" s="46"/>
      <c r="H129" s="46"/>
      <c r="I129" s="46"/>
      <c r="J129" s="46"/>
      <c r="K129" s="82"/>
    </row>
    <row r="130" spans="1:11" x14ac:dyDescent="0.2">
      <c r="A130" s="46"/>
      <c r="B130" s="46"/>
      <c r="C130" s="46"/>
      <c r="D130" s="46"/>
      <c r="E130" s="121"/>
      <c r="F130" s="46"/>
      <c r="G130" s="46"/>
      <c r="H130" s="46"/>
      <c r="I130" s="46"/>
      <c r="J130" s="46"/>
      <c r="K130" s="82"/>
    </row>
    <row r="131" spans="1:11" x14ac:dyDescent="0.2">
      <c r="A131" s="46"/>
      <c r="B131" s="46"/>
      <c r="C131" s="46"/>
      <c r="D131" s="46"/>
      <c r="E131" s="121"/>
      <c r="F131" s="46"/>
      <c r="G131" s="46"/>
      <c r="H131" s="46"/>
      <c r="I131" s="46"/>
      <c r="J131" s="46"/>
      <c r="K131" s="82"/>
    </row>
    <row r="132" spans="1:11" x14ac:dyDescent="0.2">
      <c r="A132" s="46"/>
      <c r="B132" s="46"/>
      <c r="C132" s="46"/>
      <c r="D132" s="46"/>
      <c r="E132" s="121"/>
      <c r="F132" s="46"/>
      <c r="G132" s="46"/>
      <c r="H132" s="46"/>
      <c r="I132" s="46"/>
      <c r="J132" s="46"/>
      <c r="K132" s="82"/>
    </row>
    <row r="133" spans="1:11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82"/>
    </row>
    <row r="134" spans="1:11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82"/>
    </row>
    <row r="135" spans="1:11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82"/>
    </row>
    <row r="136" spans="1:11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82"/>
    </row>
    <row r="137" spans="1:11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82"/>
    </row>
    <row r="138" spans="1:11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</row>
    <row r="139" spans="1:11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11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11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11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11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11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34</v>
      </c>
      <c r="D7" s="133"/>
      <c r="E7" s="133"/>
      <c r="F7" s="133"/>
      <c r="G7" s="133"/>
      <c r="H7" s="133"/>
      <c r="I7" s="133"/>
      <c r="J7" s="133"/>
      <c r="K7" s="133"/>
      <c r="L7" s="50"/>
      <c r="O7" s="3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31.305119000000001</v>
      </c>
      <c r="D13" s="56">
        <v>25.830411000000002</v>
      </c>
      <c r="E13" s="56">
        <v>25.054682</v>
      </c>
      <c r="F13" s="56">
        <v>33.174264000000001</v>
      </c>
      <c r="G13" s="56">
        <v>29.206907000000001</v>
      </c>
      <c r="H13" s="56">
        <v>38.951371000000002</v>
      </c>
      <c r="I13" s="56">
        <v>33.363560201701617</v>
      </c>
      <c r="J13" s="56">
        <v>133.3635602017016</v>
      </c>
      <c r="K13" s="56">
        <v>-11.959140977475791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35.980181999999999</v>
      </c>
      <c r="D14" s="56">
        <v>34.061770000000003</v>
      </c>
      <c r="E14" s="56">
        <v>35.992586000000003</v>
      </c>
      <c r="F14" s="56">
        <v>43.703847000000003</v>
      </c>
      <c r="G14" s="56">
        <v>40.207538999999997</v>
      </c>
      <c r="H14" s="56">
        <v>44.872253999999998</v>
      </c>
      <c r="I14" s="56">
        <v>11.601592925147708</v>
      </c>
      <c r="J14" s="56">
        <v>111.60159292514771</v>
      </c>
      <c r="K14" s="56">
        <v>-8.0000005491507551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37.026384999999998</v>
      </c>
      <c r="D15" s="56">
        <v>37.202697999999998</v>
      </c>
      <c r="E15" s="56">
        <v>43.676771000000002</v>
      </c>
      <c r="F15" s="56">
        <v>49.891595000000002</v>
      </c>
      <c r="G15" s="56">
        <v>45.256396000000002</v>
      </c>
      <c r="H15" s="56">
        <v>52.006898999999997</v>
      </c>
      <c r="I15" s="56">
        <v>14.916130307857479</v>
      </c>
      <c r="J15" s="56">
        <v>114.91613030785747</v>
      </c>
      <c r="K15" s="56">
        <v>-9.290540821555215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42.606597999999998</v>
      </c>
      <c r="D16" s="56">
        <v>18.583931</v>
      </c>
      <c r="E16" s="56">
        <v>38.809386000000003</v>
      </c>
      <c r="F16" s="56">
        <v>42.411960999999998</v>
      </c>
      <c r="G16" s="56">
        <v>38.481259000000001</v>
      </c>
      <c r="H16" s="56">
        <v>54.839472999999998</v>
      </c>
      <c r="I16" s="56">
        <v>42.509560303107527</v>
      </c>
      <c r="J16" s="56">
        <v>142.50956030310752</v>
      </c>
      <c r="K16" s="56">
        <v>-9.2679091164872052</v>
      </c>
      <c r="L16" s="50"/>
      <c r="N16" s="30">
        <v>1</v>
      </c>
      <c r="O16" s="30"/>
    </row>
    <row r="17" spans="1:15" x14ac:dyDescent="0.2">
      <c r="A17" s="47"/>
      <c r="B17" s="55" t="s">
        <v>9</v>
      </c>
      <c r="C17" s="56">
        <v>43.412013999999999</v>
      </c>
      <c r="D17" s="56">
        <v>19.083981999999999</v>
      </c>
      <c r="E17" s="56">
        <v>27.384329999999999</v>
      </c>
      <c r="F17" s="56">
        <v>47.270842000000002</v>
      </c>
      <c r="G17" s="56">
        <v>50.349350000000001</v>
      </c>
      <c r="H17" s="56">
        <v>57.287998000000002</v>
      </c>
      <c r="I17" s="56">
        <v>13.781008096430236</v>
      </c>
      <c r="J17" s="56">
        <v>113.78100809643024</v>
      </c>
      <c r="K17" s="56">
        <v>6.512488184576859</v>
      </c>
      <c r="L17" s="50"/>
      <c r="N17" s="30">
        <v>1</v>
      </c>
      <c r="O17" s="30"/>
    </row>
    <row r="18" spans="1:15" x14ac:dyDescent="0.2">
      <c r="A18" s="47"/>
      <c r="B18" s="55" t="s">
        <v>10</v>
      </c>
      <c r="C18" s="56">
        <v>35.796835999999999</v>
      </c>
      <c r="D18" s="56">
        <v>24.723711000000002</v>
      </c>
      <c r="E18" s="56">
        <v>41.164045000000002</v>
      </c>
      <c r="F18" s="56">
        <v>44.185296000000001</v>
      </c>
      <c r="G18" s="56">
        <v>53.240890999999998</v>
      </c>
      <c r="H18" s="56">
        <v>44.437536000000001</v>
      </c>
      <c r="I18" s="56">
        <v>-16.53495055144738</v>
      </c>
      <c r="J18" s="56">
        <v>83.46504944855262</v>
      </c>
      <c r="K18" s="56">
        <v>20.494589421784106</v>
      </c>
      <c r="L18" s="50"/>
      <c r="N18" s="30">
        <v>1</v>
      </c>
      <c r="O18" s="30"/>
    </row>
    <row r="19" spans="1:15" x14ac:dyDescent="0.2">
      <c r="A19" s="47"/>
      <c r="B19" s="55" t="s">
        <v>11</v>
      </c>
      <c r="C19" s="56">
        <v>38.860686000000001</v>
      </c>
      <c r="D19" s="56">
        <v>30.641624</v>
      </c>
      <c r="E19" s="56">
        <v>45.264963999999999</v>
      </c>
      <c r="F19" s="56">
        <v>40.281748999999998</v>
      </c>
      <c r="G19" s="56">
        <v>49.487650000000002</v>
      </c>
      <c r="H19" s="56">
        <v>48.869709999999998</v>
      </c>
      <c r="I19" s="56">
        <v>-1.2486751745132474</v>
      </c>
      <c r="J19" s="56">
        <v>98.751324825486748</v>
      </c>
      <c r="K19" s="56">
        <v>22.853776781142265</v>
      </c>
      <c r="L19" s="50"/>
      <c r="N19" s="30">
        <v>1</v>
      </c>
      <c r="O19" s="30"/>
    </row>
    <row r="20" spans="1:15" x14ac:dyDescent="0.2">
      <c r="A20" s="47"/>
      <c r="B20" s="55" t="s">
        <v>12</v>
      </c>
      <c r="C20" s="56">
        <v>37.864254000000003</v>
      </c>
      <c r="D20" s="56">
        <v>32.333703</v>
      </c>
      <c r="E20" s="56">
        <v>48.684085000000003</v>
      </c>
      <c r="F20" s="56">
        <v>53.380893</v>
      </c>
      <c r="G20" s="56">
        <v>49.027301999999999</v>
      </c>
      <c r="H20" s="56">
        <v>44.832455000000003</v>
      </c>
      <c r="I20" s="56">
        <v>-8.5561449006514749</v>
      </c>
      <c r="J20" s="56">
        <v>91.443855099348525</v>
      </c>
      <c r="K20" s="56">
        <v>-8.1557103212941744</v>
      </c>
      <c r="L20" s="50"/>
      <c r="N20" s="30">
        <v>1</v>
      </c>
      <c r="O20" s="30"/>
    </row>
    <row r="21" spans="1:15" x14ac:dyDescent="0.2">
      <c r="A21" s="47"/>
      <c r="B21" s="55" t="s">
        <v>13</v>
      </c>
      <c r="C21" s="56">
        <v>39.159539000000002</v>
      </c>
      <c r="D21" s="56">
        <v>33.489078999999997</v>
      </c>
      <c r="E21" s="56">
        <v>43.223334999999999</v>
      </c>
      <c r="F21" s="56">
        <v>46.830122000000003</v>
      </c>
      <c r="G21" s="56">
        <v>52.275668000000003</v>
      </c>
      <c r="H21" s="56">
        <v>40.194035999999997</v>
      </c>
      <c r="I21" s="56">
        <v>-23.111387117999151</v>
      </c>
      <c r="J21" s="56">
        <v>76.888612882000857</v>
      </c>
      <c r="K21" s="56">
        <v>11.628297701210343</v>
      </c>
      <c r="L21" s="50"/>
      <c r="N21" s="30">
        <v>1</v>
      </c>
      <c r="O21" s="30"/>
    </row>
    <row r="22" spans="1:15" x14ac:dyDescent="0.2">
      <c r="A22" s="47"/>
      <c r="B22" s="55" t="s">
        <v>14</v>
      </c>
      <c r="C22" s="56">
        <v>39.405236000000002</v>
      </c>
      <c r="D22" s="56">
        <v>34.738366999999997</v>
      </c>
      <c r="E22" s="56">
        <v>49.799107999999997</v>
      </c>
      <c r="F22" s="56">
        <v>44.046913000000004</v>
      </c>
      <c r="G22" s="56">
        <v>54.785237000000002</v>
      </c>
      <c r="H22" s="35">
        <v>44.615586</v>
      </c>
      <c r="I22" s="35">
        <v>-18.56275806564458</v>
      </c>
      <c r="J22" s="35">
        <v>81.437241934355427</v>
      </c>
      <c r="K22" s="35">
        <v>24.37928850995754</v>
      </c>
      <c r="L22" s="50"/>
      <c r="N22" s="30">
        <v>1</v>
      </c>
      <c r="O22" s="30"/>
    </row>
    <row r="23" spans="1:15" x14ac:dyDescent="0.2">
      <c r="A23" s="47"/>
      <c r="B23" s="55" t="s">
        <v>15</v>
      </c>
      <c r="C23" s="56">
        <v>46.027876999999997</v>
      </c>
      <c r="D23" s="56">
        <v>40.539118000000002</v>
      </c>
      <c r="E23" s="56">
        <v>51.909174</v>
      </c>
      <c r="F23" s="56">
        <v>47.970426000000003</v>
      </c>
      <c r="G23" s="56">
        <v>56.668357</v>
      </c>
      <c r="H23" s="56"/>
      <c r="I23" s="56" t="s">
        <v>93</v>
      </c>
      <c r="J23" s="56" t="s">
        <v>93</v>
      </c>
      <c r="K23" s="56" t="s">
        <v>93</v>
      </c>
      <c r="L23" s="50"/>
      <c r="N23" s="30" t="s">
        <v>93</v>
      </c>
      <c r="O23" s="30"/>
    </row>
    <row r="24" spans="1:15" x14ac:dyDescent="0.2">
      <c r="A24" s="47"/>
      <c r="B24" s="55" t="s">
        <v>16</v>
      </c>
      <c r="C24" s="56">
        <v>37.485714999999999</v>
      </c>
      <c r="D24" s="56">
        <v>39.560909000000002</v>
      </c>
      <c r="E24" s="56">
        <v>52.695310999999997</v>
      </c>
      <c r="F24" s="56">
        <v>48.941516999999997</v>
      </c>
      <c r="G24" s="56">
        <v>54.302512999999998</v>
      </c>
      <c r="H24" s="56"/>
      <c r="I24" s="56" t="s">
        <v>93</v>
      </c>
      <c r="J24" s="56" t="s">
        <v>93</v>
      </c>
      <c r="K24" s="56" t="s">
        <v>93</v>
      </c>
      <c r="L24" s="50"/>
      <c r="N24" s="30" t="s">
        <v>93</v>
      </c>
      <c r="O24" s="30"/>
    </row>
    <row r="25" spans="1:15" x14ac:dyDescent="0.2">
      <c r="A25" s="47"/>
      <c r="B25" s="57" t="s">
        <v>31</v>
      </c>
      <c r="C25" s="58">
        <v>464.93044099999997</v>
      </c>
      <c r="D25" s="58">
        <v>370.78930299999996</v>
      </c>
      <c r="E25" s="58">
        <v>503.65777700000007</v>
      </c>
      <c r="F25" s="58">
        <v>542.08942500000001</v>
      </c>
      <c r="G25" s="58">
        <v>573.28906899999993</v>
      </c>
      <c r="H25" s="35">
        <v>470.90731799999998</v>
      </c>
      <c r="I25" s="21"/>
      <c r="J25" s="21"/>
      <c r="K25" s="21"/>
      <c r="L25" s="50"/>
      <c r="O25" s="30"/>
    </row>
    <row r="26" spans="1:15" ht="18.95" customHeight="1" x14ac:dyDescent="0.2">
      <c r="A26" s="47"/>
      <c r="B26" s="57" t="s">
        <v>17</v>
      </c>
      <c r="C26" s="58"/>
      <c r="D26" s="58">
        <v>-20.248434969651729</v>
      </c>
      <c r="E26" s="58">
        <v>35.833955544289296</v>
      </c>
      <c r="F26" s="58">
        <v>7.6305082051775663</v>
      </c>
      <c r="G26" s="58">
        <v>5.7554422870359279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381.41684900000001</v>
      </c>
      <c r="D28" s="58">
        <v>290.68927600000001</v>
      </c>
      <c r="E28" s="58">
        <v>399.05329200000006</v>
      </c>
      <c r="F28" s="58">
        <v>445.17748200000005</v>
      </c>
      <c r="G28" s="58">
        <v>462.31819899999994</v>
      </c>
      <c r="H28" s="35">
        <v>470.90731799999998</v>
      </c>
      <c r="I28" s="35">
        <v>1.8578370954417167</v>
      </c>
      <c r="J28" s="35">
        <v>101.85783709544171</v>
      </c>
      <c r="K28" s="35">
        <v>3.8503108744390335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-23.786986138097955</v>
      </c>
      <c r="E29" s="58">
        <v>37.278298494919369</v>
      </c>
      <c r="F29" s="58">
        <v>11.558403582847765</v>
      </c>
      <c r="G29" s="58">
        <v>3.8503108744390335</v>
      </c>
      <c r="H29" s="35">
        <v>1.8578370954417167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130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N32" s="30" t="s">
        <v>93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93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93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93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93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93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93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93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93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1:9" x14ac:dyDescent="0.2">
      <c r="A49" s="30"/>
      <c r="B49" s="30"/>
      <c r="C49" s="30"/>
      <c r="D49" s="30"/>
      <c r="E49" s="30"/>
      <c r="F49" s="30"/>
      <c r="G49" s="30"/>
      <c r="H49" s="30"/>
      <c r="I49" s="30"/>
    </row>
    <row r="50" spans="1:9" x14ac:dyDescent="0.2">
      <c r="A50" s="30"/>
      <c r="B50" s="30"/>
      <c r="C50" s="30"/>
      <c r="D50" s="30"/>
      <c r="E50" s="30"/>
      <c r="F50" s="30"/>
      <c r="G50" s="30"/>
      <c r="H50" s="30"/>
      <c r="I50" s="30"/>
    </row>
    <row r="51" spans="1:9" x14ac:dyDescent="0.2">
      <c r="A51" s="30"/>
      <c r="B51" s="30"/>
      <c r="C51" s="30"/>
      <c r="D51" s="30"/>
      <c r="E51" s="30"/>
      <c r="F51" s="30"/>
      <c r="G51" s="30"/>
      <c r="H51" s="30"/>
      <c r="I51" s="30"/>
    </row>
    <row r="52" spans="1:9" x14ac:dyDescent="0.2">
      <c r="A52" s="30"/>
      <c r="B52" s="30"/>
      <c r="C52" s="30"/>
      <c r="D52" s="30"/>
      <c r="E52" s="30"/>
      <c r="F52" s="30"/>
      <c r="G52" s="30"/>
      <c r="H52" s="30"/>
      <c r="I52" s="30"/>
    </row>
    <row r="53" spans="1:9" x14ac:dyDescent="0.2">
      <c r="A53" s="30"/>
      <c r="B53" s="30" t="s">
        <v>1</v>
      </c>
      <c r="C53" s="30" t="s">
        <v>143</v>
      </c>
      <c r="D53" s="30" t="s">
        <v>151</v>
      </c>
      <c r="E53" s="30" t="s">
        <v>144</v>
      </c>
      <c r="F53" s="30" t="s">
        <v>145</v>
      </c>
      <c r="G53" s="30"/>
      <c r="H53" s="30"/>
      <c r="I53" s="30"/>
    </row>
    <row r="54" spans="1:9" x14ac:dyDescent="0.2">
      <c r="A54" s="30"/>
      <c r="B54" s="30">
        <v>2019</v>
      </c>
      <c r="C54" s="30">
        <v>1</v>
      </c>
      <c r="D54" s="122">
        <v>31.305119000000001</v>
      </c>
      <c r="E54" s="121">
        <v>43466</v>
      </c>
      <c r="F54" s="30"/>
      <c r="G54" s="30"/>
      <c r="H54" s="30"/>
      <c r="I54" s="30"/>
    </row>
    <row r="55" spans="1:9" x14ac:dyDescent="0.2">
      <c r="A55" s="30"/>
      <c r="B55" s="30">
        <v>2019</v>
      </c>
      <c r="C55" s="30">
        <v>2</v>
      </c>
      <c r="D55" s="122">
        <v>35.980181999999999</v>
      </c>
      <c r="E55" s="121">
        <v>43497</v>
      </c>
      <c r="F55" s="30"/>
      <c r="G55" s="30"/>
      <c r="H55" s="30"/>
      <c r="I55" s="30"/>
    </row>
    <row r="56" spans="1:9" x14ac:dyDescent="0.2">
      <c r="A56" s="30"/>
      <c r="B56" s="30">
        <v>2019</v>
      </c>
      <c r="C56" s="30">
        <v>3</v>
      </c>
      <c r="D56" s="122">
        <v>37.026384999999998</v>
      </c>
      <c r="E56" s="121">
        <v>43525</v>
      </c>
      <c r="F56" s="30"/>
      <c r="G56" s="30"/>
      <c r="H56" s="30"/>
      <c r="I56" s="30"/>
    </row>
    <row r="57" spans="1:9" x14ac:dyDescent="0.2">
      <c r="A57" s="30"/>
      <c r="B57" s="30">
        <v>2019</v>
      </c>
      <c r="C57" s="30">
        <v>4</v>
      </c>
      <c r="D57" s="122">
        <v>42.606597999999998</v>
      </c>
      <c r="E57" s="121">
        <v>43556</v>
      </c>
      <c r="F57" s="80">
        <v>37.856509250000002</v>
      </c>
      <c r="G57" s="30"/>
      <c r="H57" s="30"/>
      <c r="I57" s="30"/>
    </row>
    <row r="58" spans="1:9" x14ac:dyDescent="0.2">
      <c r="A58" s="30"/>
      <c r="B58" s="30">
        <v>2019</v>
      </c>
      <c r="C58" s="30">
        <v>5</v>
      </c>
      <c r="D58" s="122">
        <v>43.412013999999999</v>
      </c>
      <c r="E58" s="121">
        <v>43586</v>
      </c>
      <c r="F58" s="80">
        <v>37.856509250000002</v>
      </c>
      <c r="G58" s="30"/>
      <c r="H58" s="30"/>
      <c r="I58" s="30"/>
    </row>
    <row r="59" spans="1:9" x14ac:dyDescent="0.2">
      <c r="A59" s="30"/>
      <c r="B59" s="30">
        <v>2019</v>
      </c>
      <c r="C59" s="30">
        <v>6</v>
      </c>
      <c r="D59" s="122">
        <v>35.796835999999999</v>
      </c>
      <c r="E59" s="121">
        <v>43617</v>
      </c>
      <c r="F59" s="80">
        <v>37.856509250000002</v>
      </c>
      <c r="G59" s="30"/>
      <c r="H59" s="30"/>
      <c r="I59" s="30"/>
    </row>
    <row r="60" spans="1:9" x14ac:dyDescent="0.2">
      <c r="A60" s="30"/>
      <c r="B60" s="30">
        <v>2019</v>
      </c>
      <c r="C60" s="30">
        <v>7</v>
      </c>
      <c r="D60" s="122">
        <v>38.860686000000001</v>
      </c>
      <c r="E60" s="121">
        <v>43647</v>
      </c>
      <c r="F60" s="80">
        <v>37.856509250000002</v>
      </c>
      <c r="G60" s="30"/>
      <c r="H60" s="30"/>
      <c r="I60" s="30"/>
    </row>
    <row r="61" spans="1:9" x14ac:dyDescent="0.2">
      <c r="A61" s="30"/>
      <c r="B61" s="30">
        <v>2019</v>
      </c>
      <c r="C61" s="30">
        <v>8</v>
      </c>
      <c r="D61" s="122">
        <v>37.864254000000003</v>
      </c>
      <c r="E61" s="121">
        <v>43678</v>
      </c>
      <c r="F61" s="80">
        <v>37.856509250000002</v>
      </c>
      <c r="G61" s="30"/>
      <c r="H61" s="30"/>
      <c r="I61" s="30"/>
    </row>
    <row r="62" spans="1:9" x14ac:dyDescent="0.2">
      <c r="A62" s="30"/>
      <c r="B62" s="30">
        <v>2019</v>
      </c>
      <c r="C62" s="30">
        <v>9</v>
      </c>
      <c r="D62" s="122">
        <v>39.159539000000002</v>
      </c>
      <c r="E62" s="121">
        <v>43709</v>
      </c>
      <c r="F62" s="80">
        <v>38.001290333333337</v>
      </c>
      <c r="G62" s="30"/>
      <c r="H62" s="30"/>
      <c r="I62" s="30"/>
    </row>
    <row r="63" spans="1:9" x14ac:dyDescent="0.2">
      <c r="A63" s="30"/>
      <c r="B63" s="30">
        <v>2019</v>
      </c>
      <c r="C63" s="30">
        <v>10</v>
      </c>
      <c r="D63" s="122">
        <v>39.405236000000002</v>
      </c>
      <c r="E63" s="121">
        <v>43739</v>
      </c>
      <c r="F63" s="80">
        <v>38.141684900000001</v>
      </c>
      <c r="G63" s="30"/>
      <c r="H63" s="30"/>
      <c r="I63" s="30"/>
    </row>
    <row r="64" spans="1:9" x14ac:dyDescent="0.2">
      <c r="A64" s="30"/>
      <c r="B64" s="30">
        <v>2019</v>
      </c>
      <c r="C64" s="30">
        <v>11</v>
      </c>
      <c r="D64" s="122">
        <v>46.027876999999997</v>
      </c>
      <c r="E64" s="121">
        <v>43770</v>
      </c>
      <c r="F64" s="80">
        <v>38.858611454545454</v>
      </c>
      <c r="G64" s="30"/>
      <c r="H64" s="30"/>
      <c r="I64" s="30"/>
    </row>
    <row r="65" spans="1:9" x14ac:dyDescent="0.2">
      <c r="A65" s="30"/>
      <c r="B65" s="30">
        <v>2019</v>
      </c>
      <c r="C65" s="30">
        <v>12</v>
      </c>
      <c r="D65" s="122">
        <v>37.485714999999999</v>
      </c>
      <c r="E65" s="121">
        <v>43800</v>
      </c>
      <c r="F65" s="80">
        <v>38.744203416666664</v>
      </c>
      <c r="G65" s="30"/>
      <c r="H65" s="30"/>
      <c r="I65" s="30"/>
    </row>
    <row r="66" spans="1:9" x14ac:dyDescent="0.2">
      <c r="A66" s="30"/>
      <c r="B66" s="30">
        <v>2020</v>
      </c>
      <c r="C66" s="30">
        <v>1</v>
      </c>
      <c r="D66" s="122">
        <v>25.830411000000002</v>
      </c>
      <c r="E66" s="121">
        <v>43831</v>
      </c>
      <c r="F66" s="80">
        <v>38.287977750000003</v>
      </c>
      <c r="G66" s="30"/>
      <c r="H66" s="30"/>
      <c r="I66" s="30"/>
    </row>
    <row r="67" spans="1:9" x14ac:dyDescent="0.2">
      <c r="A67" s="30"/>
      <c r="B67" s="30">
        <v>2020</v>
      </c>
      <c r="C67" s="30">
        <v>2</v>
      </c>
      <c r="D67" s="122">
        <v>34.061770000000003</v>
      </c>
      <c r="E67" s="121">
        <v>43862</v>
      </c>
      <c r="F67" s="80">
        <v>38.128110083333333</v>
      </c>
      <c r="G67" s="30"/>
      <c r="H67" s="30"/>
      <c r="I67" s="30"/>
    </row>
    <row r="68" spans="1:9" x14ac:dyDescent="0.2">
      <c r="A68" s="30"/>
      <c r="B68" s="30">
        <v>2020</v>
      </c>
      <c r="C68" s="30">
        <v>3</v>
      </c>
      <c r="D68" s="122">
        <v>37.202697999999998</v>
      </c>
      <c r="E68" s="121">
        <v>43891</v>
      </c>
      <c r="F68" s="80">
        <v>38.142802833333334</v>
      </c>
      <c r="G68" s="30"/>
      <c r="H68" s="30"/>
      <c r="I68" s="30"/>
    </row>
    <row r="69" spans="1:9" x14ac:dyDescent="0.2">
      <c r="A69" s="30"/>
      <c r="B69" s="30">
        <v>2020</v>
      </c>
      <c r="C69" s="30">
        <v>4</v>
      </c>
      <c r="D69" s="122">
        <v>18.583931</v>
      </c>
      <c r="E69" s="121">
        <v>43922</v>
      </c>
      <c r="F69" s="80">
        <v>36.140913916666669</v>
      </c>
      <c r="G69" s="30"/>
      <c r="H69" s="30"/>
      <c r="I69" s="30"/>
    </row>
    <row r="70" spans="1:9" x14ac:dyDescent="0.2">
      <c r="A70" s="30"/>
      <c r="B70" s="30">
        <v>2020</v>
      </c>
      <c r="C70" s="30">
        <v>5</v>
      </c>
      <c r="D70" s="122">
        <v>19.083981999999999</v>
      </c>
      <c r="E70" s="121">
        <v>43952</v>
      </c>
      <c r="F70" s="80">
        <v>34.113577916666671</v>
      </c>
      <c r="G70" s="30"/>
      <c r="H70" s="30"/>
      <c r="I70" s="30"/>
    </row>
    <row r="71" spans="1:9" x14ac:dyDescent="0.2">
      <c r="A71" s="30"/>
      <c r="B71" s="30">
        <v>2020</v>
      </c>
      <c r="C71" s="30">
        <v>6</v>
      </c>
      <c r="D71" s="122">
        <v>24.723711000000002</v>
      </c>
      <c r="E71" s="121">
        <v>43983</v>
      </c>
      <c r="F71" s="80">
        <v>33.190817500000001</v>
      </c>
      <c r="G71" s="30"/>
      <c r="H71" s="30"/>
      <c r="I71" s="30"/>
    </row>
    <row r="72" spans="1:9" x14ac:dyDescent="0.2">
      <c r="A72" s="30"/>
      <c r="B72" s="30">
        <v>2020</v>
      </c>
      <c r="C72" s="30">
        <v>7</v>
      </c>
      <c r="D72" s="122">
        <v>30.641624</v>
      </c>
      <c r="E72" s="121">
        <v>44013</v>
      </c>
      <c r="F72" s="80">
        <v>32.505895666666667</v>
      </c>
      <c r="G72" s="30"/>
      <c r="H72" s="30"/>
      <c r="I72" s="30"/>
    </row>
    <row r="73" spans="1:9" x14ac:dyDescent="0.2">
      <c r="A73" s="30"/>
      <c r="B73" s="30">
        <v>2020</v>
      </c>
      <c r="C73" s="30">
        <v>8</v>
      </c>
      <c r="D73" s="122">
        <v>32.333703</v>
      </c>
      <c r="E73" s="121">
        <v>44044</v>
      </c>
      <c r="F73" s="80">
        <v>32.045016416666662</v>
      </c>
      <c r="G73" s="30"/>
      <c r="H73" s="30"/>
      <c r="I73" s="30"/>
    </row>
    <row r="74" spans="1:9" x14ac:dyDescent="0.2">
      <c r="A74" s="30"/>
      <c r="B74" s="30">
        <v>2020</v>
      </c>
      <c r="C74" s="30">
        <v>9</v>
      </c>
      <c r="D74" s="122">
        <v>33.489078999999997</v>
      </c>
      <c r="E74" s="121">
        <v>44075</v>
      </c>
      <c r="F74" s="80">
        <v>31.572478083333333</v>
      </c>
      <c r="G74" s="30"/>
      <c r="H74" s="30"/>
      <c r="I74" s="30"/>
    </row>
    <row r="75" spans="1:9" x14ac:dyDescent="0.2">
      <c r="A75" s="30"/>
      <c r="B75" s="30">
        <v>2020</v>
      </c>
      <c r="C75" s="30">
        <v>10</v>
      </c>
      <c r="D75" s="122">
        <v>34.738366999999997</v>
      </c>
      <c r="E75" s="121">
        <v>44105</v>
      </c>
      <c r="F75" s="80">
        <v>31.183572333333331</v>
      </c>
      <c r="G75" s="30"/>
      <c r="H75" s="30"/>
      <c r="I75" s="30"/>
    </row>
    <row r="76" spans="1:9" x14ac:dyDescent="0.2">
      <c r="A76" s="30"/>
      <c r="B76" s="30">
        <v>2020</v>
      </c>
      <c r="C76" s="30">
        <v>11</v>
      </c>
      <c r="D76" s="122">
        <v>40.539118000000002</v>
      </c>
      <c r="E76" s="121">
        <v>44136</v>
      </c>
      <c r="F76" s="80">
        <v>30.726175749999999</v>
      </c>
      <c r="G76" s="30"/>
      <c r="H76" s="30"/>
      <c r="I76" s="30"/>
    </row>
    <row r="77" spans="1:9" x14ac:dyDescent="0.2">
      <c r="A77" s="30"/>
      <c r="B77" s="30">
        <v>2020</v>
      </c>
      <c r="C77" s="30">
        <v>12</v>
      </c>
      <c r="D77" s="122">
        <v>39.560909000000002</v>
      </c>
      <c r="E77" s="121">
        <v>44166</v>
      </c>
      <c r="F77" s="80">
        <v>30.89910858333333</v>
      </c>
      <c r="G77" s="30"/>
      <c r="H77" s="30"/>
      <c r="I77" s="30"/>
    </row>
    <row r="78" spans="1:9" x14ac:dyDescent="0.2">
      <c r="A78" s="30"/>
      <c r="B78" s="30">
        <v>2021</v>
      </c>
      <c r="C78" s="30">
        <v>1</v>
      </c>
      <c r="D78" s="122">
        <v>25.054682</v>
      </c>
      <c r="E78" s="121">
        <v>44197</v>
      </c>
      <c r="F78" s="80">
        <v>30.834464499999996</v>
      </c>
      <c r="G78" s="30"/>
      <c r="H78" s="30"/>
      <c r="I78" s="30"/>
    </row>
    <row r="79" spans="1:9" x14ac:dyDescent="0.2">
      <c r="A79" s="30"/>
      <c r="B79" s="30">
        <v>2021</v>
      </c>
      <c r="C79" s="30">
        <v>2</v>
      </c>
      <c r="D79" s="122">
        <v>35.992586000000003</v>
      </c>
      <c r="E79" s="121">
        <v>44228</v>
      </c>
      <c r="F79" s="80">
        <v>30.995365833333338</v>
      </c>
      <c r="G79" s="30"/>
      <c r="H79" s="30"/>
      <c r="I79" s="30"/>
    </row>
    <row r="80" spans="1:9" x14ac:dyDescent="0.2">
      <c r="A80" s="30"/>
      <c r="B80" s="30">
        <v>2021</v>
      </c>
      <c r="C80" s="30">
        <v>3</v>
      </c>
      <c r="D80" s="122">
        <v>43.676771000000002</v>
      </c>
      <c r="E80" s="121">
        <v>44256</v>
      </c>
      <c r="F80" s="80">
        <v>31.534871916666674</v>
      </c>
      <c r="G80" s="30"/>
      <c r="H80" s="30"/>
      <c r="I80" s="30"/>
    </row>
    <row r="81" spans="1:9" x14ac:dyDescent="0.2">
      <c r="A81" s="30"/>
      <c r="B81" s="30">
        <v>2021</v>
      </c>
      <c r="C81" s="30">
        <v>4</v>
      </c>
      <c r="D81" s="122">
        <v>38.809386000000003</v>
      </c>
      <c r="E81" s="121">
        <v>44287</v>
      </c>
      <c r="F81" s="80">
        <v>33.220326500000006</v>
      </c>
      <c r="G81" s="30"/>
      <c r="H81" s="30"/>
      <c r="I81" s="30"/>
    </row>
    <row r="82" spans="1:9" x14ac:dyDescent="0.2">
      <c r="A82" s="30"/>
      <c r="B82" s="30">
        <v>2021</v>
      </c>
      <c r="C82" s="30">
        <v>5</v>
      </c>
      <c r="D82" s="122">
        <v>27.384329999999999</v>
      </c>
      <c r="E82" s="121">
        <v>44317</v>
      </c>
      <c r="F82" s="80">
        <v>33.912022166666674</v>
      </c>
      <c r="G82" s="30"/>
      <c r="H82" s="30"/>
      <c r="I82" s="30"/>
    </row>
    <row r="83" spans="1:9" x14ac:dyDescent="0.2">
      <c r="A83" s="30"/>
      <c r="B83" s="30">
        <v>2021</v>
      </c>
      <c r="C83" s="30">
        <v>6</v>
      </c>
      <c r="D83" s="122">
        <v>41.164045000000002</v>
      </c>
      <c r="E83" s="121">
        <v>44348</v>
      </c>
      <c r="F83" s="80">
        <v>35.282049999999998</v>
      </c>
      <c r="G83" s="30"/>
      <c r="H83" s="30"/>
      <c r="I83" s="30"/>
    </row>
    <row r="84" spans="1:9" x14ac:dyDescent="0.2">
      <c r="A84" s="30"/>
      <c r="B84" s="30">
        <v>2021</v>
      </c>
      <c r="C84" s="30">
        <v>7</v>
      </c>
      <c r="D84" s="122">
        <v>45.264963999999999</v>
      </c>
      <c r="E84" s="121">
        <v>44378</v>
      </c>
      <c r="F84" s="80">
        <v>36.500661666666666</v>
      </c>
      <c r="G84" s="30"/>
      <c r="H84" s="30"/>
      <c r="I84" s="30"/>
    </row>
    <row r="85" spans="1:9" x14ac:dyDescent="0.2">
      <c r="A85" s="30"/>
      <c r="B85" s="30">
        <v>2021</v>
      </c>
      <c r="C85" s="30">
        <v>8</v>
      </c>
      <c r="D85" s="122">
        <v>48.684085000000003</v>
      </c>
      <c r="E85" s="121">
        <v>44409</v>
      </c>
      <c r="F85" s="80">
        <v>37.863193500000001</v>
      </c>
      <c r="G85" s="30"/>
      <c r="H85" s="30"/>
      <c r="I85" s="30"/>
    </row>
    <row r="86" spans="1:9" x14ac:dyDescent="0.2">
      <c r="A86" s="30"/>
      <c r="B86" s="30">
        <v>2021</v>
      </c>
      <c r="C86" s="30">
        <v>9</v>
      </c>
      <c r="D86" s="122">
        <v>43.223334999999999</v>
      </c>
      <c r="E86" s="121">
        <v>44440</v>
      </c>
      <c r="F86" s="80">
        <v>38.674381500000003</v>
      </c>
      <c r="G86" s="30"/>
      <c r="H86" s="30"/>
      <c r="I86" s="30"/>
    </row>
    <row r="87" spans="1:9" x14ac:dyDescent="0.2">
      <c r="A87" s="30"/>
      <c r="B87" s="30">
        <v>2021</v>
      </c>
      <c r="C87" s="30">
        <v>10</v>
      </c>
      <c r="D87" s="122">
        <v>49.799107999999997</v>
      </c>
      <c r="E87" s="121">
        <v>44470</v>
      </c>
      <c r="F87" s="80">
        <v>39.929443250000006</v>
      </c>
      <c r="G87" s="30"/>
      <c r="H87" s="30"/>
      <c r="I87" s="30"/>
    </row>
    <row r="88" spans="1:9" x14ac:dyDescent="0.2">
      <c r="A88" s="30"/>
      <c r="B88" s="30">
        <v>2021</v>
      </c>
      <c r="C88" s="30">
        <v>11</v>
      </c>
      <c r="D88" s="122">
        <v>51.909174</v>
      </c>
      <c r="E88" s="121">
        <v>44501</v>
      </c>
      <c r="F88" s="80">
        <v>40.876947916666673</v>
      </c>
      <c r="G88" s="30"/>
      <c r="H88" s="30"/>
      <c r="I88" s="30"/>
    </row>
    <row r="89" spans="1:9" x14ac:dyDescent="0.2">
      <c r="A89" s="30"/>
      <c r="B89" s="30">
        <v>2021</v>
      </c>
      <c r="C89" s="30">
        <v>12</v>
      </c>
      <c r="D89" s="122">
        <v>52.695310999999997</v>
      </c>
      <c r="E89" s="121">
        <v>44531</v>
      </c>
      <c r="F89" s="80">
        <v>41.97148141666667</v>
      </c>
      <c r="G89" s="30"/>
      <c r="H89" s="30"/>
      <c r="I89" s="30"/>
    </row>
    <row r="90" spans="1:9" x14ac:dyDescent="0.2">
      <c r="A90" s="30"/>
      <c r="B90" s="30">
        <v>2022</v>
      </c>
      <c r="C90" s="30">
        <v>1</v>
      </c>
      <c r="D90" s="122">
        <v>33.174264000000001</v>
      </c>
      <c r="E90" s="121">
        <v>44562</v>
      </c>
      <c r="F90" s="80">
        <v>42.648113250000002</v>
      </c>
      <c r="G90" s="30"/>
      <c r="H90" s="30"/>
      <c r="I90" s="30"/>
    </row>
    <row r="91" spans="1:9" x14ac:dyDescent="0.2">
      <c r="A91" s="30"/>
      <c r="B91" s="30">
        <v>2022</v>
      </c>
      <c r="C91" s="30">
        <v>2</v>
      </c>
      <c r="D91" s="122">
        <v>43.703847000000003</v>
      </c>
      <c r="E91" s="121">
        <v>44593</v>
      </c>
      <c r="F91" s="80">
        <v>43.290718333333338</v>
      </c>
      <c r="G91" s="30"/>
      <c r="H91" s="30"/>
      <c r="I91" s="30"/>
    </row>
    <row r="92" spans="1:9" x14ac:dyDescent="0.2">
      <c r="A92" s="30"/>
      <c r="B92" s="30">
        <v>2022</v>
      </c>
      <c r="C92" s="30">
        <v>3</v>
      </c>
      <c r="D92" s="122">
        <v>49.891595000000002</v>
      </c>
      <c r="E92" s="121">
        <v>44621</v>
      </c>
      <c r="F92" s="80">
        <v>43.80862033333333</v>
      </c>
      <c r="G92" s="30"/>
      <c r="H92" s="30"/>
      <c r="I92" s="30"/>
    </row>
    <row r="93" spans="1:9" x14ac:dyDescent="0.2">
      <c r="A93" s="30"/>
      <c r="B93" s="30">
        <v>2022</v>
      </c>
      <c r="C93" s="30">
        <v>4</v>
      </c>
      <c r="D93" s="122">
        <v>42.411960999999998</v>
      </c>
      <c r="E93" s="121">
        <v>44652</v>
      </c>
      <c r="F93" s="80">
        <v>44.108834916666666</v>
      </c>
      <c r="G93" s="30"/>
      <c r="H93" s="30"/>
      <c r="I93" s="30"/>
    </row>
    <row r="94" spans="1:9" x14ac:dyDescent="0.2">
      <c r="A94" s="30"/>
      <c r="B94" s="30">
        <v>2022</v>
      </c>
      <c r="C94" s="30">
        <v>5</v>
      </c>
      <c r="D94" s="122">
        <v>47.270842000000002</v>
      </c>
      <c r="E94" s="121">
        <v>44682</v>
      </c>
      <c r="F94" s="80">
        <v>45.76604425</v>
      </c>
      <c r="G94" s="30"/>
      <c r="H94" s="30"/>
      <c r="I94" s="30"/>
    </row>
    <row r="95" spans="1:9" x14ac:dyDescent="0.2">
      <c r="A95" s="30"/>
      <c r="B95" s="30">
        <v>2022</v>
      </c>
      <c r="C95" s="30">
        <v>6</v>
      </c>
      <c r="D95" s="122">
        <v>44.185296000000001</v>
      </c>
      <c r="E95" s="121">
        <v>44713</v>
      </c>
      <c r="F95" s="80">
        <v>46.017815166666672</v>
      </c>
      <c r="G95" s="30"/>
      <c r="H95" s="30"/>
      <c r="I95" s="30"/>
    </row>
    <row r="96" spans="1:9" x14ac:dyDescent="0.2">
      <c r="A96" s="30"/>
      <c r="B96" s="30">
        <v>2022</v>
      </c>
      <c r="C96" s="30">
        <v>7</v>
      </c>
      <c r="D96" s="122">
        <v>40.281748999999998</v>
      </c>
      <c r="E96" s="121">
        <v>44743</v>
      </c>
      <c r="F96" s="80">
        <v>45.602547250000008</v>
      </c>
      <c r="G96" s="30"/>
      <c r="H96" s="30"/>
      <c r="I96" s="30"/>
    </row>
    <row r="97" spans="1:9" x14ac:dyDescent="0.2">
      <c r="A97" s="30"/>
      <c r="B97" s="30">
        <v>2022</v>
      </c>
      <c r="C97" s="30">
        <v>8</v>
      </c>
      <c r="D97" s="122">
        <v>53.380893</v>
      </c>
      <c r="E97" s="121">
        <v>44774</v>
      </c>
      <c r="F97" s="80">
        <v>45.993947916666663</v>
      </c>
      <c r="G97" s="30"/>
      <c r="H97" s="30"/>
      <c r="I97" s="30"/>
    </row>
    <row r="98" spans="1:9" x14ac:dyDescent="0.2">
      <c r="A98" s="30"/>
      <c r="B98" s="30">
        <v>2022</v>
      </c>
      <c r="C98" s="30">
        <v>9</v>
      </c>
      <c r="D98" s="122">
        <v>46.830122000000003</v>
      </c>
      <c r="E98" s="121">
        <v>44805</v>
      </c>
      <c r="F98" s="80">
        <v>46.294513500000001</v>
      </c>
      <c r="G98" s="30"/>
      <c r="H98" s="30"/>
      <c r="I98" s="30"/>
    </row>
    <row r="99" spans="1:9" x14ac:dyDescent="0.2">
      <c r="A99" s="30"/>
      <c r="B99" s="30">
        <v>2022</v>
      </c>
      <c r="C99" s="30">
        <v>10</v>
      </c>
      <c r="D99" s="122">
        <v>44.046913000000004</v>
      </c>
      <c r="E99" s="121">
        <v>44835</v>
      </c>
      <c r="F99" s="80">
        <v>45.81516391666667</v>
      </c>
      <c r="G99" s="30"/>
      <c r="H99" s="30"/>
      <c r="I99" s="30"/>
    </row>
    <row r="100" spans="1:9" x14ac:dyDescent="0.2">
      <c r="A100" s="30"/>
      <c r="B100" s="30">
        <v>2022</v>
      </c>
      <c r="C100" s="30">
        <v>11</v>
      </c>
      <c r="D100" s="122">
        <v>47.970426000000003</v>
      </c>
      <c r="E100" s="121">
        <v>44866</v>
      </c>
      <c r="F100" s="80">
        <v>45.486934916666662</v>
      </c>
      <c r="G100" s="30"/>
      <c r="H100" s="30"/>
      <c r="I100" s="30"/>
    </row>
    <row r="101" spans="1:9" x14ac:dyDescent="0.2">
      <c r="A101" s="30"/>
      <c r="B101" s="30">
        <v>2022</v>
      </c>
      <c r="C101" s="30">
        <v>12</v>
      </c>
      <c r="D101" s="122">
        <v>48.941516999999997</v>
      </c>
      <c r="E101" s="121">
        <v>44896</v>
      </c>
      <c r="F101" s="80">
        <v>45.174118749999998</v>
      </c>
      <c r="G101" s="30"/>
      <c r="H101" s="30"/>
      <c r="I101" s="30"/>
    </row>
    <row r="102" spans="1:9" x14ac:dyDescent="0.2">
      <c r="A102" s="30"/>
      <c r="B102" s="30" t="s">
        <v>171</v>
      </c>
      <c r="C102" s="30">
        <v>1</v>
      </c>
      <c r="D102" s="122">
        <v>29.206907000000001</v>
      </c>
      <c r="E102" s="121">
        <v>44927</v>
      </c>
      <c r="F102" s="80">
        <v>44.843505666666665</v>
      </c>
      <c r="G102" s="30"/>
      <c r="H102" s="30"/>
      <c r="I102" s="30"/>
    </row>
    <row r="103" spans="1:9" x14ac:dyDescent="0.2">
      <c r="A103" s="30"/>
      <c r="B103" s="30" t="s">
        <v>171</v>
      </c>
      <c r="C103" s="30">
        <v>2</v>
      </c>
      <c r="D103" s="122">
        <v>40.207538999999997</v>
      </c>
      <c r="E103" s="121">
        <v>44958</v>
      </c>
      <c r="F103" s="80">
        <v>44.552146666666665</v>
      </c>
      <c r="G103" s="30"/>
      <c r="H103" s="30"/>
      <c r="I103" s="30"/>
    </row>
    <row r="104" spans="1:9" x14ac:dyDescent="0.2">
      <c r="A104" s="30"/>
      <c r="B104" s="30" t="s">
        <v>171</v>
      </c>
      <c r="C104" s="30">
        <v>3</v>
      </c>
      <c r="D104" s="122">
        <v>45.256396000000002</v>
      </c>
      <c r="E104" s="121">
        <v>44986</v>
      </c>
      <c r="F104" s="80">
        <v>44.165880083333327</v>
      </c>
      <c r="G104" s="30"/>
      <c r="H104" s="30"/>
      <c r="I104" s="30"/>
    </row>
    <row r="105" spans="1:9" x14ac:dyDescent="0.2">
      <c r="A105" s="30"/>
      <c r="B105" s="30" t="s">
        <v>171</v>
      </c>
      <c r="C105" s="30">
        <v>4</v>
      </c>
      <c r="D105" s="122">
        <v>38.481259000000001</v>
      </c>
      <c r="E105" s="121">
        <v>45017</v>
      </c>
      <c r="F105" s="80">
        <v>43.83832158333334</v>
      </c>
      <c r="G105" s="30"/>
      <c r="H105" s="30"/>
      <c r="I105" s="30"/>
    </row>
    <row r="106" spans="1:9" x14ac:dyDescent="0.2">
      <c r="A106" s="30"/>
      <c r="B106" s="30" t="s">
        <v>171</v>
      </c>
      <c r="C106" s="30">
        <v>5</v>
      </c>
      <c r="D106" s="122">
        <v>50.349350000000001</v>
      </c>
      <c r="E106" s="121">
        <v>45047</v>
      </c>
      <c r="F106" s="80">
        <v>44.094863916666668</v>
      </c>
      <c r="G106" s="30"/>
      <c r="H106" s="30"/>
      <c r="I106" s="30"/>
    </row>
    <row r="107" spans="1:9" x14ac:dyDescent="0.2">
      <c r="A107" s="30"/>
      <c r="B107" s="30" t="s">
        <v>171</v>
      </c>
      <c r="C107" s="30">
        <v>6</v>
      </c>
      <c r="D107" s="122">
        <v>53.240890999999998</v>
      </c>
      <c r="E107" s="121">
        <v>45078</v>
      </c>
      <c r="F107" s="80">
        <v>44.84949683333334</v>
      </c>
      <c r="G107" s="30"/>
      <c r="H107" s="30"/>
      <c r="I107" s="30"/>
    </row>
    <row r="108" spans="1:9" x14ac:dyDescent="0.2">
      <c r="A108" s="30"/>
      <c r="B108" s="30" t="s">
        <v>171</v>
      </c>
      <c r="C108" s="30">
        <v>7</v>
      </c>
      <c r="D108" s="122">
        <v>49.487650000000002</v>
      </c>
      <c r="E108" s="121">
        <v>45108</v>
      </c>
      <c r="F108" s="80">
        <v>45.616655250000001</v>
      </c>
      <c r="G108" s="30"/>
      <c r="H108" s="30"/>
      <c r="I108" s="30"/>
    </row>
    <row r="109" spans="1:9" x14ac:dyDescent="0.2">
      <c r="A109" s="30"/>
      <c r="B109" s="30" t="s">
        <v>171</v>
      </c>
      <c r="C109" s="30">
        <v>8</v>
      </c>
      <c r="D109" s="122">
        <v>49.027301999999999</v>
      </c>
      <c r="E109" s="121">
        <v>45139</v>
      </c>
      <c r="F109" s="80">
        <v>45.253856000000006</v>
      </c>
      <c r="G109" s="30"/>
      <c r="H109" s="30"/>
      <c r="I109" s="30"/>
    </row>
    <row r="110" spans="1:9" x14ac:dyDescent="0.2">
      <c r="A110" s="30"/>
      <c r="B110" s="30" t="s">
        <v>171</v>
      </c>
      <c r="C110" s="30">
        <v>9</v>
      </c>
      <c r="D110" s="122">
        <v>52.275668000000003</v>
      </c>
      <c r="E110" s="121">
        <v>45170</v>
      </c>
      <c r="F110" s="80">
        <v>45.707651500000004</v>
      </c>
      <c r="G110" s="30"/>
      <c r="H110" s="30"/>
      <c r="I110" s="30"/>
    </row>
    <row r="111" spans="1:9" x14ac:dyDescent="0.2">
      <c r="A111" s="30"/>
      <c r="B111" s="30" t="s">
        <v>171</v>
      </c>
      <c r="C111" s="30">
        <v>10</v>
      </c>
      <c r="D111" s="122">
        <v>54.785237000000002</v>
      </c>
      <c r="E111" s="121">
        <v>45200</v>
      </c>
      <c r="F111" s="80">
        <v>46.602511833333331</v>
      </c>
      <c r="G111" s="30"/>
      <c r="H111" s="30"/>
      <c r="I111" s="30"/>
    </row>
    <row r="112" spans="1:9" x14ac:dyDescent="0.2">
      <c r="A112" s="30"/>
      <c r="B112" s="30" t="s">
        <v>171</v>
      </c>
      <c r="C112" s="30">
        <v>11</v>
      </c>
      <c r="D112" s="122">
        <v>56.668357</v>
      </c>
      <c r="E112" s="121">
        <v>45231</v>
      </c>
      <c r="F112" s="80">
        <v>47.327339416666668</v>
      </c>
      <c r="G112" s="30"/>
      <c r="H112" s="30"/>
      <c r="I112" s="30"/>
    </row>
    <row r="113" spans="1:9" x14ac:dyDescent="0.2">
      <c r="A113" s="30"/>
      <c r="B113" s="30" t="s">
        <v>171</v>
      </c>
      <c r="C113" s="30">
        <v>12</v>
      </c>
      <c r="D113" s="122">
        <v>54.302512999999998</v>
      </c>
      <c r="E113" s="121">
        <v>45261</v>
      </c>
      <c r="F113" s="80">
        <v>47.77408908333333</v>
      </c>
      <c r="G113" s="30"/>
      <c r="H113" s="30"/>
      <c r="I113" s="30"/>
    </row>
    <row r="114" spans="1:9" x14ac:dyDescent="0.2">
      <c r="A114" s="30"/>
      <c r="B114" s="30">
        <v>2017</v>
      </c>
      <c r="C114" s="30">
        <v>1</v>
      </c>
      <c r="D114" s="122">
        <v>38.951371000000002</v>
      </c>
      <c r="E114" s="121">
        <v>45292</v>
      </c>
      <c r="F114" s="80">
        <v>48.586127750000003</v>
      </c>
      <c r="G114" s="30"/>
      <c r="H114" s="30"/>
      <c r="I114" s="30"/>
    </row>
    <row r="115" spans="1:9" x14ac:dyDescent="0.2">
      <c r="A115" s="30"/>
      <c r="B115" s="30">
        <v>2017</v>
      </c>
      <c r="C115" s="30">
        <v>2</v>
      </c>
      <c r="D115" s="122">
        <v>44.872253999999998</v>
      </c>
      <c r="E115" s="121">
        <v>45323</v>
      </c>
      <c r="F115" s="80">
        <v>48.974854000000001</v>
      </c>
      <c r="G115" s="30"/>
      <c r="H115" s="30"/>
      <c r="I115" s="30"/>
    </row>
    <row r="116" spans="1:9" x14ac:dyDescent="0.2">
      <c r="A116" s="30"/>
      <c r="B116" s="30">
        <v>2017</v>
      </c>
      <c r="C116" s="30">
        <v>3</v>
      </c>
      <c r="D116" s="122">
        <v>52.006898999999997</v>
      </c>
      <c r="E116" s="121">
        <v>45352</v>
      </c>
      <c r="F116" s="80">
        <v>49.537395916666661</v>
      </c>
      <c r="G116" s="30"/>
      <c r="H116" s="30"/>
      <c r="I116" s="30"/>
    </row>
    <row r="117" spans="1:9" x14ac:dyDescent="0.2">
      <c r="A117" s="30"/>
      <c r="B117" s="30">
        <v>2017</v>
      </c>
      <c r="C117" s="30">
        <v>4</v>
      </c>
      <c r="D117" s="122">
        <v>54.839472999999998</v>
      </c>
      <c r="E117" s="121">
        <v>45383</v>
      </c>
      <c r="F117" s="80">
        <v>50.900580416666664</v>
      </c>
      <c r="G117" s="30"/>
      <c r="H117" s="30"/>
      <c r="I117" s="30"/>
    </row>
    <row r="118" spans="1:9" x14ac:dyDescent="0.2">
      <c r="A118" s="30"/>
      <c r="B118" s="30">
        <v>2017</v>
      </c>
      <c r="C118" s="30">
        <v>5</v>
      </c>
      <c r="D118" s="122">
        <v>57.287998000000002</v>
      </c>
      <c r="E118" s="121">
        <v>45413</v>
      </c>
      <c r="F118" s="80">
        <v>51.478801083333337</v>
      </c>
      <c r="G118" s="30"/>
      <c r="H118" s="30"/>
      <c r="I118" s="30"/>
    </row>
    <row r="119" spans="1:9" x14ac:dyDescent="0.2">
      <c r="A119" s="30"/>
      <c r="B119" s="30">
        <v>2017</v>
      </c>
      <c r="C119" s="30">
        <v>6</v>
      </c>
      <c r="D119" s="122">
        <v>44.437536000000001</v>
      </c>
      <c r="E119" s="121">
        <v>45444</v>
      </c>
      <c r="F119" s="80">
        <v>50.745188166666658</v>
      </c>
      <c r="G119" s="30"/>
      <c r="H119" s="30"/>
      <c r="I119" s="30"/>
    </row>
    <row r="120" spans="1:9" x14ac:dyDescent="0.2">
      <c r="A120" s="30"/>
      <c r="B120" s="30">
        <v>2017</v>
      </c>
      <c r="C120" s="30">
        <v>7</v>
      </c>
      <c r="D120" s="122">
        <v>48.869709999999998</v>
      </c>
      <c r="E120" s="121">
        <v>45474</v>
      </c>
      <c r="F120" s="80">
        <v>50.693693166666662</v>
      </c>
      <c r="G120" s="30"/>
      <c r="H120" s="30"/>
      <c r="I120" s="30"/>
    </row>
    <row r="121" spans="1:9" x14ac:dyDescent="0.2">
      <c r="A121" s="30"/>
      <c r="B121" s="30">
        <v>2017</v>
      </c>
      <c r="C121" s="30">
        <v>8</v>
      </c>
      <c r="D121" s="122">
        <v>44.832455000000003</v>
      </c>
      <c r="E121" s="121">
        <v>45505</v>
      </c>
      <c r="F121" s="80">
        <v>50.344122583333331</v>
      </c>
      <c r="G121" s="30"/>
      <c r="H121" s="30"/>
      <c r="I121" s="30"/>
    </row>
    <row r="122" spans="1:9" x14ac:dyDescent="0.2">
      <c r="A122" s="30"/>
      <c r="B122" s="30">
        <v>2017</v>
      </c>
      <c r="C122" s="30">
        <v>9</v>
      </c>
      <c r="D122" s="122">
        <v>40.194035999999997</v>
      </c>
      <c r="E122" s="121">
        <v>45536</v>
      </c>
      <c r="F122" s="80">
        <v>49.337319916666672</v>
      </c>
      <c r="G122" s="30"/>
      <c r="H122" s="30"/>
      <c r="I122" s="30"/>
    </row>
    <row r="123" spans="1:9" x14ac:dyDescent="0.2">
      <c r="A123" s="30"/>
      <c r="B123" s="30">
        <v>2017</v>
      </c>
      <c r="C123" s="30">
        <v>10</v>
      </c>
      <c r="D123" s="122">
        <v>44.615586</v>
      </c>
      <c r="E123" s="121">
        <v>45566</v>
      </c>
      <c r="F123" s="80">
        <v>48.489849</v>
      </c>
      <c r="G123" s="30"/>
      <c r="H123" s="30"/>
      <c r="I123" s="30"/>
    </row>
    <row r="124" spans="1:9" x14ac:dyDescent="0.2">
      <c r="A124" s="30"/>
      <c r="B124" s="30">
        <v>2017</v>
      </c>
      <c r="C124" s="30">
        <v>11</v>
      </c>
      <c r="D124" s="122">
        <v>0</v>
      </c>
      <c r="E124" s="121">
        <v>45597</v>
      </c>
      <c r="F124" s="80">
        <v>43.767485916666665</v>
      </c>
      <c r="G124" s="30"/>
      <c r="H124" s="30"/>
      <c r="I124" s="30"/>
    </row>
    <row r="125" spans="1:9" x14ac:dyDescent="0.2">
      <c r="A125" s="30"/>
      <c r="B125" s="30">
        <v>2017</v>
      </c>
      <c r="C125" s="30">
        <v>12</v>
      </c>
      <c r="D125" s="122">
        <v>0</v>
      </c>
      <c r="E125" s="121">
        <v>45627</v>
      </c>
      <c r="F125" s="80">
        <v>39.242276499999996</v>
      </c>
      <c r="G125" s="30"/>
      <c r="H125" s="30"/>
      <c r="I125" s="30"/>
    </row>
    <row r="126" spans="1:9" x14ac:dyDescent="0.2">
      <c r="A126" s="30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30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30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30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30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30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30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30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30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30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30"/>
      <c r="B136" s="30"/>
      <c r="C136" s="30"/>
      <c r="D136" s="30"/>
      <c r="E136" s="30"/>
      <c r="F136" s="30"/>
      <c r="G136" s="30"/>
      <c r="H136" s="30"/>
      <c r="I136" s="30"/>
    </row>
    <row r="137" spans="1:9" x14ac:dyDescent="0.2">
      <c r="A137" s="30"/>
      <c r="B137" s="30"/>
      <c r="C137" s="30"/>
      <c r="D137" s="30"/>
      <c r="E137" s="30"/>
      <c r="F137" s="30"/>
      <c r="G137" s="30"/>
      <c r="H137" s="30"/>
      <c r="I137" s="30"/>
    </row>
    <row r="138" spans="1:9" x14ac:dyDescent="0.2">
      <c r="A138" s="30"/>
      <c r="B138" s="30"/>
      <c r="C138" s="30"/>
      <c r="D138" s="30"/>
      <c r="E138" s="30"/>
      <c r="F138" s="30"/>
      <c r="G138" s="30"/>
      <c r="H138" s="30"/>
      <c r="I138" s="30"/>
    </row>
    <row r="139" spans="1:9" x14ac:dyDescent="0.2">
      <c r="A139" s="30"/>
      <c r="B139" s="30"/>
      <c r="C139" s="30"/>
      <c r="D139" s="30"/>
      <c r="E139" s="30"/>
      <c r="F139" s="30"/>
      <c r="G139" s="30"/>
      <c r="H139" s="30"/>
      <c r="I139" s="30"/>
    </row>
    <row r="140" spans="1:9" x14ac:dyDescent="0.2">
      <c r="A140" s="30"/>
      <c r="B140" s="30"/>
      <c r="C140" s="30"/>
      <c r="D140" s="30"/>
      <c r="E140" s="30"/>
      <c r="F140" s="30"/>
      <c r="G140" s="30"/>
      <c r="H140" s="30"/>
      <c r="I140" s="30"/>
    </row>
    <row r="141" spans="1:9" x14ac:dyDescent="0.2">
      <c r="A141" s="30"/>
      <c r="B141" s="30"/>
      <c r="C141" s="30"/>
      <c r="D141" s="30"/>
      <c r="E141" s="30"/>
      <c r="F141" s="30"/>
      <c r="G141" s="30"/>
      <c r="H141" s="30"/>
      <c r="I141" s="30"/>
    </row>
    <row r="142" spans="1:9" x14ac:dyDescent="0.2">
      <c r="A142" s="30"/>
      <c r="B142" s="30"/>
      <c r="C142" s="30"/>
      <c r="D142" s="30"/>
      <c r="E142" s="30"/>
      <c r="F142" s="30"/>
      <c r="G142" s="30"/>
      <c r="H142" s="30"/>
      <c r="I142" s="30"/>
    </row>
    <row r="143" spans="1:9" x14ac:dyDescent="0.2">
      <c r="A143" s="30"/>
      <c r="B143" s="30"/>
      <c r="C143" s="30"/>
      <c r="D143" s="30"/>
      <c r="E143" s="30"/>
      <c r="F143" s="30"/>
      <c r="G143" s="30"/>
      <c r="H143" s="30"/>
      <c r="I143" s="30"/>
    </row>
    <row r="144" spans="1:9" x14ac:dyDescent="0.2">
      <c r="A144" s="30"/>
      <c r="B144" s="30"/>
      <c r="C144" s="30"/>
      <c r="D144" s="30"/>
      <c r="E144" s="30"/>
      <c r="F144" s="30"/>
      <c r="G144" s="30"/>
      <c r="H144" s="30"/>
      <c r="I144" s="30"/>
    </row>
    <row r="145" spans="1:9" x14ac:dyDescent="0.2">
      <c r="A145" s="30"/>
      <c r="B145" s="30"/>
      <c r="C145" s="30"/>
      <c r="D145" s="30"/>
      <c r="E145" s="30"/>
      <c r="F145" s="30"/>
      <c r="G145" s="30"/>
      <c r="H145" s="30"/>
      <c r="I145" s="30"/>
    </row>
    <row r="146" spans="1:9" x14ac:dyDescent="0.2">
      <c r="A146" s="30"/>
      <c r="B146" s="30"/>
      <c r="C146" s="30"/>
      <c r="D146" s="30"/>
      <c r="E146" s="30"/>
      <c r="F146" s="30"/>
      <c r="G146" s="30"/>
      <c r="H146" s="30"/>
      <c r="I146" s="30"/>
    </row>
    <row r="147" spans="1:9" x14ac:dyDescent="0.2">
      <c r="A147" s="30"/>
      <c r="B147" s="30"/>
      <c r="C147" s="30"/>
      <c r="D147" s="30"/>
      <c r="E147" s="30"/>
      <c r="F147" s="30"/>
      <c r="G147" s="30"/>
      <c r="H147" s="30"/>
      <c r="I147" s="30"/>
    </row>
    <row r="148" spans="1:9" x14ac:dyDescent="0.2">
      <c r="A148" s="30"/>
      <c r="B148" s="30"/>
      <c r="C148" s="30"/>
      <c r="D148" s="30"/>
      <c r="E148" s="30"/>
      <c r="F148" s="30"/>
      <c r="G148" s="30"/>
      <c r="H148" s="30"/>
      <c r="I148" s="30"/>
    </row>
    <row r="149" spans="1:9" x14ac:dyDescent="0.2">
      <c r="A149" s="30"/>
      <c r="B149" s="30"/>
      <c r="C149" s="30"/>
      <c r="D149" s="30"/>
      <c r="E149" s="30"/>
      <c r="F149" s="30"/>
      <c r="G149" s="30"/>
      <c r="H149" s="30"/>
      <c r="I149" s="30"/>
    </row>
    <row r="150" spans="1:9" x14ac:dyDescent="0.2">
      <c r="A150" s="30"/>
      <c r="B150" s="30"/>
      <c r="C150" s="30"/>
      <c r="D150" s="30"/>
      <c r="E150" s="30"/>
      <c r="F150" s="30"/>
      <c r="G150" s="30"/>
      <c r="H150" s="30"/>
      <c r="I150" s="30"/>
    </row>
    <row r="151" spans="1:9" x14ac:dyDescent="0.2">
      <c r="A151" s="30"/>
      <c r="B151" s="30"/>
      <c r="C151" s="30"/>
      <c r="D151" s="30"/>
      <c r="E151" s="30"/>
      <c r="F151" s="30"/>
      <c r="G151" s="30"/>
      <c r="H151" s="30"/>
      <c r="I151" s="30"/>
    </row>
    <row r="152" spans="1:9" x14ac:dyDescent="0.2">
      <c r="A152" s="30"/>
      <c r="B152" s="30"/>
      <c r="C152" s="30"/>
      <c r="D152" s="30"/>
      <c r="E152" s="30"/>
      <c r="F152" s="30"/>
      <c r="G152" s="30"/>
      <c r="H152" s="30"/>
      <c r="I152" s="30"/>
    </row>
    <row r="153" spans="1:9" x14ac:dyDescent="0.2">
      <c r="A153" s="30"/>
      <c r="B153" s="30"/>
      <c r="C153" s="30"/>
      <c r="D153" s="30"/>
      <c r="E153" s="30"/>
      <c r="F153" s="30"/>
      <c r="G153" s="30"/>
      <c r="H153" s="30"/>
      <c r="I153" s="30"/>
    </row>
    <row r="154" spans="1:9" x14ac:dyDescent="0.2">
      <c r="A154" s="30"/>
      <c r="B154" s="30"/>
      <c r="C154" s="30"/>
      <c r="D154" s="30"/>
      <c r="E154" s="30"/>
      <c r="F154" s="30"/>
      <c r="G154" s="30"/>
      <c r="H154" s="30"/>
      <c r="I154" s="30"/>
    </row>
    <row r="155" spans="1:9" x14ac:dyDescent="0.2">
      <c r="A155" s="30"/>
      <c r="B155" s="30"/>
      <c r="C155" s="30"/>
      <c r="D155" s="30"/>
      <c r="E155" s="30"/>
      <c r="F155" s="30"/>
      <c r="G155" s="30"/>
      <c r="H155" s="30"/>
      <c r="I155" s="30"/>
    </row>
    <row r="156" spans="1:9" x14ac:dyDescent="0.2">
      <c r="A156" s="30"/>
      <c r="B156" s="30"/>
      <c r="C156" s="30"/>
      <c r="D156" s="30"/>
      <c r="E156" s="30"/>
      <c r="F156" s="30"/>
      <c r="G156" s="30"/>
      <c r="H156" s="30"/>
      <c r="I156" s="30"/>
    </row>
    <row r="157" spans="1:9" x14ac:dyDescent="0.2">
      <c r="A157" s="30"/>
      <c r="B157" s="30"/>
      <c r="C157" s="30"/>
      <c r="D157" s="30"/>
      <c r="E157" s="30"/>
      <c r="F157" s="30"/>
      <c r="G157" s="30"/>
      <c r="H157" s="30"/>
      <c r="I157" s="30"/>
    </row>
    <row r="158" spans="1:9" x14ac:dyDescent="0.2">
      <c r="A158" s="30"/>
      <c r="B158" s="30"/>
      <c r="C158" s="30"/>
      <c r="D158" s="30"/>
      <c r="E158" s="30"/>
      <c r="F158" s="30"/>
      <c r="G158" s="30"/>
      <c r="H158" s="30"/>
      <c r="I158" s="30"/>
    </row>
    <row r="159" spans="1:9" x14ac:dyDescent="0.2">
      <c r="A159" s="30"/>
      <c r="B159" s="30"/>
      <c r="C159" s="30"/>
      <c r="D159" s="30"/>
      <c r="E159" s="30"/>
      <c r="F159" s="30"/>
      <c r="G159" s="30"/>
      <c r="H159" s="30"/>
      <c r="I159" s="30"/>
    </row>
    <row r="160" spans="1:9" x14ac:dyDescent="0.2">
      <c r="A160" s="30"/>
      <c r="B160" s="30"/>
      <c r="C160" s="30"/>
      <c r="D160" s="30"/>
      <c r="E160" s="30"/>
      <c r="F160" s="30"/>
      <c r="G160" s="30"/>
      <c r="H160" s="30"/>
      <c r="I160" s="30"/>
    </row>
    <row r="161" spans="1:9" x14ac:dyDescent="0.2">
      <c r="A161" s="30"/>
      <c r="B161" s="30"/>
      <c r="C161" s="30"/>
      <c r="D161" s="30"/>
      <c r="E161" s="30"/>
      <c r="F161" s="30"/>
      <c r="G161" s="30"/>
      <c r="H161" s="30"/>
      <c r="I161" s="30"/>
    </row>
    <row r="162" spans="1:9" x14ac:dyDescent="0.2">
      <c r="A162" s="30"/>
      <c r="B162" s="30"/>
      <c r="C162" s="30"/>
      <c r="D162" s="30"/>
      <c r="E162" s="30"/>
      <c r="F162" s="30"/>
      <c r="G162" s="30"/>
      <c r="H162" s="30"/>
      <c r="I162" s="30"/>
    </row>
    <row r="163" spans="1:9" x14ac:dyDescent="0.2">
      <c r="A163" s="30"/>
      <c r="B163" s="30"/>
      <c r="C163" s="30"/>
      <c r="D163" s="30"/>
      <c r="E163" s="30"/>
      <c r="F163" s="30"/>
      <c r="G163" s="30"/>
      <c r="H163" s="30"/>
      <c r="I163" s="30"/>
    </row>
    <row r="164" spans="1:9" x14ac:dyDescent="0.2">
      <c r="A164" s="30"/>
      <c r="B164" s="30"/>
      <c r="C164" s="30"/>
      <c r="D164" s="30"/>
      <c r="E164" s="30"/>
      <c r="F164" s="30"/>
      <c r="G164" s="30"/>
      <c r="H164" s="30"/>
      <c r="I164" s="30"/>
    </row>
    <row r="165" spans="1:9" x14ac:dyDescent="0.2">
      <c r="A165" s="30"/>
      <c r="B165" s="30"/>
      <c r="C165" s="30"/>
      <c r="D165" s="30"/>
      <c r="E165" s="30"/>
      <c r="F165" s="30"/>
      <c r="G165" s="30"/>
      <c r="H165" s="30"/>
      <c r="I165" s="30"/>
    </row>
    <row r="166" spans="1:9" x14ac:dyDescent="0.2">
      <c r="A166" s="30"/>
      <c r="B166" s="30"/>
      <c r="C166" s="30"/>
      <c r="D166" s="30"/>
      <c r="E166" s="30"/>
      <c r="F166" s="30"/>
      <c r="G166" s="30"/>
      <c r="H166" s="30"/>
      <c r="I166" s="30"/>
    </row>
    <row r="167" spans="1:9" x14ac:dyDescent="0.2">
      <c r="A167" s="30"/>
      <c r="B167" s="30"/>
      <c r="C167" s="30"/>
      <c r="D167" s="30"/>
      <c r="E167" s="30"/>
      <c r="F167" s="30"/>
      <c r="G167" s="30"/>
      <c r="H167" s="30"/>
      <c r="I167" s="30"/>
    </row>
    <row r="168" spans="1:9" x14ac:dyDescent="0.2">
      <c r="A168" s="30"/>
      <c r="B168" s="30"/>
      <c r="C168" s="30"/>
      <c r="D168" s="30"/>
      <c r="E168" s="30"/>
      <c r="F168" s="30"/>
      <c r="G168" s="30"/>
      <c r="H168" s="30"/>
      <c r="I168" s="30"/>
    </row>
    <row r="169" spans="1:9" x14ac:dyDescent="0.2">
      <c r="A169" s="30"/>
      <c r="B169" s="30"/>
      <c r="C169" s="30"/>
      <c r="D169" s="30"/>
      <c r="E169" s="30"/>
      <c r="F169" s="30"/>
      <c r="G169" s="30"/>
      <c r="H169" s="30"/>
      <c r="I169" s="30"/>
    </row>
    <row r="170" spans="1:9" x14ac:dyDescent="0.2">
      <c r="A170" s="30"/>
      <c r="B170" s="30"/>
      <c r="C170" s="30"/>
      <c r="D170" s="30"/>
      <c r="E170" s="30"/>
      <c r="F170" s="30"/>
      <c r="G170" s="30"/>
      <c r="H170" s="30"/>
      <c r="I170" s="30"/>
    </row>
    <row r="171" spans="1:9" x14ac:dyDescent="0.2">
      <c r="A171" s="30"/>
      <c r="B171" s="30"/>
      <c r="C171" s="30"/>
      <c r="D171" s="30"/>
      <c r="E171" s="30"/>
      <c r="F171" s="30"/>
      <c r="G171" s="30"/>
      <c r="H171" s="30"/>
      <c r="I171" s="30"/>
    </row>
    <row r="172" spans="1:9" x14ac:dyDescent="0.2">
      <c r="A172" s="30"/>
      <c r="B172" s="30"/>
      <c r="C172" s="30"/>
      <c r="D172" s="30"/>
      <c r="E172" s="30"/>
      <c r="F172" s="30"/>
      <c r="G172" s="30"/>
      <c r="H172" s="30"/>
      <c r="I172" s="30"/>
    </row>
    <row r="173" spans="1:9" x14ac:dyDescent="0.2">
      <c r="A173" s="30"/>
      <c r="B173" s="30"/>
      <c r="C173" s="30"/>
      <c r="D173" s="30"/>
      <c r="E173" s="30"/>
      <c r="F173" s="30"/>
      <c r="G173" s="30"/>
      <c r="H173" s="30"/>
      <c r="I173" s="30"/>
    </row>
    <row r="174" spans="1:9" x14ac:dyDescent="0.2">
      <c r="A174" s="30"/>
      <c r="B174" s="30"/>
      <c r="C174" s="30"/>
      <c r="D174" s="30"/>
      <c r="E174" s="30"/>
      <c r="F174" s="30"/>
      <c r="G174" s="30"/>
      <c r="H174" s="30"/>
      <c r="I174" s="30"/>
    </row>
    <row r="175" spans="1:9" x14ac:dyDescent="0.2">
      <c r="A175" s="30"/>
      <c r="B175" s="30"/>
      <c r="C175" s="30"/>
      <c r="D175" s="30"/>
      <c r="E175" s="30"/>
      <c r="F175" s="30"/>
      <c r="G175" s="30"/>
      <c r="H175" s="30"/>
      <c r="I175" s="30"/>
    </row>
    <row r="176" spans="1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43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55.889924000000001</v>
      </c>
      <c r="D13" s="56">
        <v>33.710259000000001</v>
      </c>
      <c r="E13" s="56">
        <v>29.652985000000001</v>
      </c>
      <c r="F13" s="56">
        <v>39.658431999999998</v>
      </c>
      <c r="G13" s="56">
        <v>31.719638</v>
      </c>
      <c r="H13" s="56">
        <v>54.827294999999999</v>
      </c>
      <c r="I13" s="56">
        <v>72.84968699831947</v>
      </c>
      <c r="J13" s="56">
        <v>172.84968699831947</v>
      </c>
      <c r="K13" s="56">
        <v>-20.017922039882961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69.050690000000003</v>
      </c>
      <c r="D14" s="56">
        <v>46.756616000000001</v>
      </c>
      <c r="E14" s="56">
        <v>40.754210999999998</v>
      </c>
      <c r="F14" s="56">
        <v>52.158377000000002</v>
      </c>
      <c r="G14" s="56">
        <v>45.908324999999998</v>
      </c>
      <c r="H14" s="56">
        <v>75.603465</v>
      </c>
      <c r="I14" s="56">
        <v>64.683562295073955</v>
      </c>
      <c r="J14" s="56">
        <v>164.68356229507395</v>
      </c>
      <c r="K14" s="56">
        <v>-11.982834511894424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42.272680999999999</v>
      </c>
      <c r="D15" s="56">
        <v>43.861919999999998</v>
      </c>
      <c r="E15" s="56">
        <v>47.642518000000003</v>
      </c>
      <c r="F15" s="56">
        <v>50.072496000000001</v>
      </c>
      <c r="G15" s="56">
        <v>55.257744000000002</v>
      </c>
      <c r="H15" s="56">
        <v>58.100408000000002</v>
      </c>
      <c r="I15" s="56">
        <v>5.1443721625696437</v>
      </c>
      <c r="J15" s="56">
        <v>105.14437216256964</v>
      </c>
      <c r="K15" s="56">
        <v>10.355481380436871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69.804685000000006</v>
      </c>
      <c r="D16" s="56">
        <v>49.499277999999997</v>
      </c>
      <c r="E16" s="56">
        <v>43.121766999999998</v>
      </c>
      <c r="F16" s="56">
        <v>38.644768999999997</v>
      </c>
      <c r="G16" s="56">
        <v>47.770634999999999</v>
      </c>
      <c r="H16" s="56">
        <v>74.008465999999999</v>
      </c>
      <c r="I16" s="56">
        <v>54.924601693069384</v>
      </c>
      <c r="J16" s="56">
        <v>154.92460169306938</v>
      </c>
      <c r="K16" s="56">
        <v>23.614751067602448</v>
      </c>
      <c r="L16" s="50"/>
      <c r="N16" s="30">
        <v>1</v>
      </c>
      <c r="O16" s="30"/>
    </row>
    <row r="17" spans="1:73" x14ac:dyDescent="0.2">
      <c r="A17" s="47"/>
      <c r="B17" s="55" t="s">
        <v>9</v>
      </c>
      <c r="C17" s="56">
        <v>49.481222000000002</v>
      </c>
      <c r="D17" s="56">
        <v>26.679395</v>
      </c>
      <c r="E17" s="56">
        <v>26.908342000000001</v>
      </c>
      <c r="F17" s="56">
        <v>50.244567000000004</v>
      </c>
      <c r="G17" s="56">
        <v>58.757530000000003</v>
      </c>
      <c r="H17" s="56">
        <v>70.874544</v>
      </c>
      <c r="I17" s="56">
        <v>20.622061546834924</v>
      </c>
      <c r="J17" s="56">
        <v>120.62206154683493</v>
      </c>
      <c r="K17" s="56">
        <v>16.94305177313997</v>
      </c>
      <c r="L17" s="50"/>
      <c r="N17" s="30">
        <v>1</v>
      </c>
      <c r="O17" s="30"/>
    </row>
    <row r="18" spans="1:73" x14ac:dyDescent="0.2">
      <c r="A18" s="47"/>
      <c r="B18" s="55" t="s">
        <v>10</v>
      </c>
      <c r="C18" s="56">
        <v>58.536537000000003</v>
      </c>
      <c r="D18" s="56">
        <v>31.027650000000001</v>
      </c>
      <c r="E18" s="56">
        <v>43.360970000000002</v>
      </c>
      <c r="F18" s="56">
        <v>50.996616000000003</v>
      </c>
      <c r="G18" s="56">
        <v>63.815460000000002</v>
      </c>
      <c r="H18" s="56">
        <v>55.967899000000003</v>
      </c>
      <c r="I18" s="56">
        <v>-12.297272479113996</v>
      </c>
      <c r="J18" s="56">
        <v>87.702727520886</v>
      </c>
      <c r="K18" s="56">
        <v>25.136656126359448</v>
      </c>
      <c r="L18" s="50"/>
      <c r="N18" s="30">
        <v>1</v>
      </c>
      <c r="O18" s="30"/>
    </row>
    <row r="19" spans="1:73" x14ac:dyDescent="0.2">
      <c r="A19" s="47"/>
      <c r="B19" s="55" t="s">
        <v>11</v>
      </c>
      <c r="C19" s="56">
        <v>54.166176999999998</v>
      </c>
      <c r="D19" s="56">
        <v>31.164061</v>
      </c>
      <c r="E19" s="56">
        <v>52.307670000000002</v>
      </c>
      <c r="F19" s="56">
        <v>49.664099999999998</v>
      </c>
      <c r="G19" s="56">
        <v>66.490640999999997</v>
      </c>
      <c r="H19" s="56">
        <v>54.645719999999997</v>
      </c>
      <c r="I19" s="56">
        <v>-17.814418423188304</v>
      </c>
      <c r="J19" s="56">
        <v>82.1855815768117</v>
      </c>
      <c r="K19" s="56">
        <v>33.880692492162346</v>
      </c>
      <c r="L19" s="50"/>
      <c r="M19" s="30"/>
      <c r="N19" s="30">
        <v>1</v>
      </c>
      <c r="O19" s="30"/>
    </row>
    <row r="20" spans="1:73" x14ac:dyDescent="0.2">
      <c r="A20" s="47"/>
      <c r="B20" s="55" t="s">
        <v>12</v>
      </c>
      <c r="C20" s="56">
        <v>50.346426000000001</v>
      </c>
      <c r="D20" s="56">
        <v>36.964987000000001</v>
      </c>
      <c r="E20" s="56">
        <v>63.372535999999997</v>
      </c>
      <c r="F20" s="56">
        <v>59.226238000000002</v>
      </c>
      <c r="G20" s="56">
        <v>70.349412999999998</v>
      </c>
      <c r="H20" s="56">
        <v>59.748643000000001</v>
      </c>
      <c r="I20" s="56">
        <v>-15.06873980597393</v>
      </c>
      <c r="J20" s="56">
        <v>84.931260194026066</v>
      </c>
      <c r="K20" s="56">
        <v>18.780823120995784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13</v>
      </c>
      <c r="C21" s="56">
        <v>64.040289999999999</v>
      </c>
      <c r="D21" s="56">
        <v>40.176653999999999</v>
      </c>
      <c r="E21" s="56">
        <v>51.397266999999999</v>
      </c>
      <c r="F21" s="56">
        <v>48.447431999999999</v>
      </c>
      <c r="G21" s="56">
        <v>54.869509000000001</v>
      </c>
      <c r="H21" s="56">
        <v>62.591366000000001</v>
      </c>
      <c r="I21" s="56">
        <v>14.073129395052542</v>
      </c>
      <c r="J21" s="56">
        <v>114.07312939505255</v>
      </c>
      <c r="K21" s="56">
        <v>13.25576348401707</v>
      </c>
      <c r="L21" s="50"/>
      <c r="M21" s="30"/>
      <c r="N21" s="30">
        <v>1</v>
      </c>
      <c r="O21" s="30"/>
    </row>
    <row r="22" spans="1:73" x14ac:dyDescent="0.2">
      <c r="A22" s="47"/>
      <c r="B22" s="55" t="s">
        <v>14</v>
      </c>
      <c r="C22" s="56">
        <v>64.001836999999995</v>
      </c>
      <c r="D22" s="56">
        <v>39.044891999999997</v>
      </c>
      <c r="E22" s="56">
        <v>46.540325000000003</v>
      </c>
      <c r="F22" s="56">
        <v>44.023004999999998</v>
      </c>
      <c r="G22" s="56">
        <v>61.305295999999998</v>
      </c>
      <c r="H22" s="35">
        <v>71.980508999999998</v>
      </c>
      <c r="I22" s="35">
        <v>17.413198690044652</v>
      </c>
      <c r="J22" s="35">
        <v>117.41319869004465</v>
      </c>
      <c r="K22" s="35">
        <v>39.257408711649731</v>
      </c>
      <c r="L22" s="50"/>
      <c r="M22" s="30"/>
      <c r="N22" s="30">
        <v>1</v>
      </c>
      <c r="O22" s="30"/>
    </row>
    <row r="23" spans="1:73" x14ac:dyDescent="0.2">
      <c r="A23" s="47"/>
      <c r="B23" s="55" t="s">
        <v>15</v>
      </c>
      <c r="C23" s="56">
        <v>58.106551000000003</v>
      </c>
      <c r="D23" s="56">
        <v>43.543854000000003</v>
      </c>
      <c r="E23" s="56">
        <v>57.656193000000002</v>
      </c>
      <c r="F23" s="56">
        <v>51.395794000000002</v>
      </c>
      <c r="G23" s="56">
        <v>61.387841999999999</v>
      </c>
      <c r="H23" s="56"/>
      <c r="I23" s="56" t="s">
        <v>93</v>
      </c>
      <c r="J23" s="56" t="s">
        <v>93</v>
      </c>
      <c r="K23" s="56" t="s">
        <v>93</v>
      </c>
      <c r="L23" s="50"/>
      <c r="M23" s="30"/>
      <c r="N23" s="30" t="s">
        <v>93</v>
      </c>
      <c r="O23" s="30"/>
    </row>
    <row r="24" spans="1:73" x14ac:dyDescent="0.2">
      <c r="A24" s="47"/>
      <c r="B24" s="55" t="s">
        <v>16</v>
      </c>
      <c r="C24" s="56">
        <v>51.876548</v>
      </c>
      <c r="D24" s="56">
        <v>42.736725999999997</v>
      </c>
      <c r="E24" s="56">
        <v>53.676380000000002</v>
      </c>
      <c r="F24" s="56">
        <v>51.822428000000002</v>
      </c>
      <c r="G24" s="56">
        <v>56.894562999999998</v>
      </c>
      <c r="H24" s="56"/>
      <c r="I24" s="56" t="s">
        <v>93</v>
      </c>
      <c r="J24" s="56" t="s">
        <v>93</v>
      </c>
      <c r="K24" s="56" t="s">
        <v>93</v>
      </c>
      <c r="L24" s="50"/>
      <c r="M24" s="30"/>
      <c r="N24" s="30" t="s">
        <v>93</v>
      </c>
      <c r="O24" s="30"/>
    </row>
    <row r="25" spans="1:73" x14ac:dyDescent="0.2">
      <c r="A25" s="47"/>
      <c r="B25" s="57" t="s">
        <v>31</v>
      </c>
      <c r="C25" s="58">
        <v>687.57356800000002</v>
      </c>
      <c r="D25" s="58">
        <v>465.16629199999994</v>
      </c>
      <c r="E25" s="58">
        <v>556.391164</v>
      </c>
      <c r="F25" s="58">
        <v>586.35425400000008</v>
      </c>
      <c r="G25" s="58">
        <v>674.52659599999993</v>
      </c>
      <c r="H25" s="35">
        <v>638.34831499999996</v>
      </c>
      <c r="I25" s="21"/>
      <c r="J25" s="21"/>
      <c r="K25" s="21"/>
      <c r="L25" s="50"/>
      <c r="M25" s="30"/>
      <c r="O25" s="30"/>
    </row>
    <row r="26" spans="1:73" ht="18.95" customHeight="1" x14ac:dyDescent="0.2">
      <c r="A26" s="47"/>
      <c r="B26" s="57" t="s">
        <v>17</v>
      </c>
      <c r="C26" s="58"/>
      <c r="D26" s="58">
        <v>-32.346687881986767</v>
      </c>
      <c r="E26" s="58">
        <v>19.611238726644476</v>
      </c>
      <c r="F26" s="58">
        <v>5.3852562619057132</v>
      </c>
      <c r="G26" s="58">
        <v>15.037384209034798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95" customHeight="1" x14ac:dyDescent="0.2">
      <c r="A28" s="47"/>
      <c r="B28" s="57" t="s">
        <v>18</v>
      </c>
      <c r="C28" s="58">
        <v>577.5904690000001</v>
      </c>
      <c r="D28" s="58">
        <v>378.88571199999996</v>
      </c>
      <c r="E28" s="58">
        <v>445.05859099999998</v>
      </c>
      <c r="F28" s="58">
        <v>483.13603200000006</v>
      </c>
      <c r="G28" s="58">
        <v>556.244191</v>
      </c>
      <c r="H28" s="35">
        <v>638.34831499999996</v>
      </c>
      <c r="I28" s="35">
        <v>14.760446100550828</v>
      </c>
      <c r="J28" s="35">
        <v>114.76044610055082</v>
      </c>
      <c r="K28" s="35">
        <v>15.132003029738827</v>
      </c>
      <c r="L28" s="50"/>
    </row>
    <row r="29" spans="1:73" ht="18.95" customHeight="1" x14ac:dyDescent="0.2">
      <c r="A29" s="47"/>
      <c r="B29" s="57" t="s">
        <v>17</v>
      </c>
      <c r="C29" s="58"/>
      <c r="D29" s="58">
        <v>-34.402360784107763</v>
      </c>
      <c r="E29" s="58">
        <v>17.465129168027339</v>
      </c>
      <c r="F29" s="58">
        <v>8.5556018398485598</v>
      </c>
      <c r="G29" s="58">
        <v>15.132003029738827</v>
      </c>
      <c r="H29" s="35">
        <v>14.760446100550828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1" customFormat="1" ht="14.25" customHeight="1" x14ac:dyDescent="0.2">
      <c r="A31" s="47"/>
      <c r="B31" s="63"/>
      <c r="C31" s="132" t="s">
        <v>131</v>
      </c>
      <c r="D31" s="132"/>
      <c r="E31" s="132"/>
      <c r="F31" s="132"/>
      <c r="G31" s="132"/>
      <c r="H31" s="132"/>
      <c r="I31" s="132"/>
      <c r="J31" s="132"/>
      <c r="K31" s="132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1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64"/>
      <c r="N32" s="30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1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">
      <c r="A51" s="30"/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A52" s="30"/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A53" s="30"/>
      <c r="B53" s="30" t="s">
        <v>1</v>
      </c>
      <c r="C53" s="30" t="s">
        <v>143</v>
      </c>
      <c r="D53" s="30" t="s">
        <v>152</v>
      </c>
      <c r="E53" s="30" t="s">
        <v>144</v>
      </c>
      <c r="F53" s="30" t="s">
        <v>145</v>
      </c>
      <c r="G53" s="30"/>
      <c r="H53" s="30"/>
      <c r="I53" s="30"/>
      <c r="N53" s="30"/>
    </row>
    <row r="54" spans="1:14" s="64" customFormat="1" x14ac:dyDescent="0.2">
      <c r="A54" s="30"/>
      <c r="B54" s="30">
        <v>2019</v>
      </c>
      <c r="C54" s="30">
        <v>1</v>
      </c>
      <c r="D54" s="122">
        <v>55.889924000000001</v>
      </c>
      <c r="E54" s="121">
        <v>43466</v>
      </c>
      <c r="F54" s="30"/>
      <c r="G54" s="30"/>
      <c r="H54" s="30"/>
      <c r="I54" s="80"/>
      <c r="N54" s="30"/>
    </row>
    <row r="55" spans="1:14" s="64" customFormat="1" x14ac:dyDescent="0.2">
      <c r="A55" s="30"/>
      <c r="B55" s="30">
        <v>2019</v>
      </c>
      <c r="C55" s="30">
        <v>2</v>
      </c>
      <c r="D55" s="122">
        <v>69.050690000000003</v>
      </c>
      <c r="E55" s="121">
        <v>43497</v>
      </c>
      <c r="F55" s="30"/>
      <c r="G55" s="30"/>
      <c r="H55" s="30"/>
      <c r="I55" s="80"/>
      <c r="N55" s="30"/>
    </row>
    <row r="56" spans="1:14" s="64" customFormat="1" x14ac:dyDescent="0.2">
      <c r="A56" s="30"/>
      <c r="B56" s="30">
        <v>2019</v>
      </c>
      <c r="C56" s="30">
        <v>3</v>
      </c>
      <c r="D56" s="122">
        <v>42.272680999999999</v>
      </c>
      <c r="E56" s="121">
        <v>43525</v>
      </c>
      <c r="F56" s="30"/>
      <c r="G56" s="30"/>
      <c r="H56" s="30"/>
      <c r="I56" s="80"/>
      <c r="N56" s="30"/>
    </row>
    <row r="57" spans="1:14" s="64" customFormat="1" x14ac:dyDescent="0.2">
      <c r="A57" s="30"/>
      <c r="B57" s="30">
        <v>2019</v>
      </c>
      <c r="C57" s="30">
        <v>4</v>
      </c>
      <c r="D57" s="122">
        <v>69.804685000000006</v>
      </c>
      <c r="E57" s="121">
        <v>43556</v>
      </c>
      <c r="F57" s="80">
        <v>56.193542750000006</v>
      </c>
      <c r="G57" s="30"/>
      <c r="H57" s="30"/>
      <c r="I57" s="80"/>
      <c r="N57" s="30"/>
    </row>
    <row r="58" spans="1:14" x14ac:dyDescent="0.2">
      <c r="A58" s="123"/>
      <c r="B58" s="30">
        <v>2019</v>
      </c>
      <c r="C58" s="30">
        <v>5</v>
      </c>
      <c r="D58" s="122">
        <v>49.481222000000002</v>
      </c>
      <c r="E58" s="121">
        <v>43586</v>
      </c>
      <c r="F58" s="80">
        <v>56.193542750000006</v>
      </c>
      <c r="G58" s="123"/>
      <c r="H58" s="30"/>
      <c r="I58" s="80"/>
      <c r="J58" s="81"/>
      <c r="K58" s="81"/>
      <c r="L58" s="81"/>
    </row>
    <row r="59" spans="1:14" x14ac:dyDescent="0.2">
      <c r="A59" s="46"/>
      <c r="B59" s="30">
        <v>2019</v>
      </c>
      <c r="C59" s="30">
        <v>6</v>
      </c>
      <c r="D59" s="122">
        <v>58.536537000000003</v>
      </c>
      <c r="E59" s="121">
        <v>43617</v>
      </c>
      <c r="F59" s="80">
        <v>56.193542750000006</v>
      </c>
      <c r="G59" s="46"/>
      <c r="H59" s="30"/>
      <c r="I59" s="80"/>
    </row>
    <row r="60" spans="1:14" x14ac:dyDescent="0.2">
      <c r="A60" s="46"/>
      <c r="B60" s="30">
        <v>2019</v>
      </c>
      <c r="C60" s="30">
        <v>7</v>
      </c>
      <c r="D60" s="122">
        <v>54.166176999999998</v>
      </c>
      <c r="E60" s="121">
        <v>43647</v>
      </c>
      <c r="F60" s="80">
        <v>56.193542750000006</v>
      </c>
      <c r="G60" s="46"/>
      <c r="H60" s="30"/>
      <c r="I60" s="80"/>
    </row>
    <row r="61" spans="1:14" x14ac:dyDescent="0.2">
      <c r="A61" s="46"/>
      <c r="B61" s="30">
        <v>2019</v>
      </c>
      <c r="C61" s="30">
        <v>8</v>
      </c>
      <c r="D61" s="122">
        <v>50.346426000000001</v>
      </c>
      <c r="E61" s="121">
        <v>43678</v>
      </c>
      <c r="F61" s="80">
        <v>56.193542750000006</v>
      </c>
      <c r="G61" s="46"/>
      <c r="H61" s="30"/>
      <c r="I61" s="80"/>
    </row>
    <row r="62" spans="1:14" x14ac:dyDescent="0.2">
      <c r="A62" s="46"/>
      <c r="B62" s="30">
        <v>2019</v>
      </c>
      <c r="C62" s="30">
        <v>9</v>
      </c>
      <c r="D62" s="122">
        <v>64.040289999999999</v>
      </c>
      <c r="E62" s="121">
        <v>43709</v>
      </c>
      <c r="F62" s="80">
        <v>57.065403555555562</v>
      </c>
      <c r="G62" s="46"/>
      <c r="H62" s="30"/>
      <c r="I62" s="46"/>
    </row>
    <row r="63" spans="1:14" x14ac:dyDescent="0.2">
      <c r="A63" s="46"/>
      <c r="B63" s="30">
        <v>2019</v>
      </c>
      <c r="C63" s="30">
        <v>10</v>
      </c>
      <c r="D63" s="122">
        <v>64.001836999999995</v>
      </c>
      <c r="E63" s="121">
        <v>43739</v>
      </c>
      <c r="F63" s="80">
        <v>57.759046900000008</v>
      </c>
      <c r="G63" s="46"/>
      <c r="H63" s="30"/>
      <c r="I63" s="46"/>
    </row>
    <row r="64" spans="1:14" x14ac:dyDescent="0.2">
      <c r="A64" s="46"/>
      <c r="B64" s="30">
        <v>2019</v>
      </c>
      <c r="C64" s="30">
        <v>11</v>
      </c>
      <c r="D64" s="122">
        <v>58.106551000000003</v>
      </c>
      <c r="E64" s="121">
        <v>43770</v>
      </c>
      <c r="F64" s="80">
        <v>57.790638181818188</v>
      </c>
      <c r="G64" s="46"/>
      <c r="H64" s="46"/>
      <c r="I64" s="46"/>
    </row>
    <row r="65" spans="1:9" x14ac:dyDescent="0.2">
      <c r="A65" s="46"/>
      <c r="B65" s="30">
        <v>2019</v>
      </c>
      <c r="C65" s="30">
        <v>12</v>
      </c>
      <c r="D65" s="122">
        <v>51.876548</v>
      </c>
      <c r="E65" s="121">
        <v>43800</v>
      </c>
      <c r="F65" s="80">
        <v>57.297797333333335</v>
      </c>
      <c r="G65" s="46"/>
      <c r="H65" s="46"/>
      <c r="I65" s="46"/>
    </row>
    <row r="66" spans="1:9" x14ac:dyDescent="0.2">
      <c r="A66" s="46"/>
      <c r="B66" s="30">
        <v>2020</v>
      </c>
      <c r="C66" s="30">
        <v>1</v>
      </c>
      <c r="D66" s="122">
        <v>33.710259000000001</v>
      </c>
      <c r="E66" s="121">
        <v>43831</v>
      </c>
      <c r="F66" s="80">
        <v>55.449491916666659</v>
      </c>
      <c r="G66" s="46"/>
      <c r="H66" s="46"/>
      <c r="I66" s="46"/>
    </row>
    <row r="67" spans="1:9" x14ac:dyDescent="0.2">
      <c r="A67" s="46"/>
      <c r="B67" s="30">
        <v>2020</v>
      </c>
      <c r="C67" s="30">
        <v>2</v>
      </c>
      <c r="D67" s="122">
        <v>46.756616000000001</v>
      </c>
      <c r="E67" s="121">
        <v>43862</v>
      </c>
      <c r="F67" s="80">
        <v>53.591652416666669</v>
      </c>
      <c r="G67" s="46"/>
      <c r="H67" s="46"/>
      <c r="I67" s="46"/>
    </row>
    <row r="68" spans="1:9" x14ac:dyDescent="0.2">
      <c r="A68" s="46"/>
      <c r="B68" s="30">
        <v>2020</v>
      </c>
      <c r="C68" s="30">
        <v>3</v>
      </c>
      <c r="D68" s="122">
        <v>43.861919999999998</v>
      </c>
      <c r="E68" s="121">
        <v>43891</v>
      </c>
      <c r="F68" s="80">
        <v>53.724089000000014</v>
      </c>
      <c r="G68" s="46"/>
      <c r="H68" s="46"/>
      <c r="I68" s="46"/>
    </row>
    <row r="69" spans="1:9" x14ac:dyDescent="0.2">
      <c r="A69" s="46"/>
      <c r="B69" s="30">
        <v>2020</v>
      </c>
      <c r="C69" s="30">
        <v>4</v>
      </c>
      <c r="D69" s="122">
        <v>49.499277999999997</v>
      </c>
      <c r="E69" s="121">
        <v>43922</v>
      </c>
      <c r="F69" s="80">
        <v>52.031971750000004</v>
      </c>
      <c r="G69" s="46"/>
      <c r="H69" s="46"/>
      <c r="I69" s="46"/>
    </row>
    <row r="70" spans="1:9" x14ac:dyDescent="0.2">
      <c r="A70" s="46"/>
      <c r="B70" s="30">
        <v>2020</v>
      </c>
      <c r="C70" s="30">
        <v>5</v>
      </c>
      <c r="D70" s="122">
        <v>26.679395</v>
      </c>
      <c r="E70" s="121">
        <v>43952</v>
      </c>
      <c r="F70" s="80">
        <v>50.131819500000006</v>
      </c>
      <c r="G70" s="46"/>
      <c r="H70" s="46"/>
      <c r="I70" s="46"/>
    </row>
    <row r="71" spans="1:9" x14ac:dyDescent="0.2">
      <c r="A71" s="46"/>
      <c r="B71" s="30">
        <v>2020</v>
      </c>
      <c r="C71" s="30">
        <v>6</v>
      </c>
      <c r="D71" s="122">
        <v>31.027650000000001</v>
      </c>
      <c r="E71" s="121">
        <v>43983</v>
      </c>
      <c r="F71" s="80">
        <v>47.839412250000002</v>
      </c>
      <c r="G71" s="46"/>
      <c r="H71" s="46"/>
      <c r="I71" s="46"/>
    </row>
    <row r="72" spans="1:9" x14ac:dyDescent="0.2">
      <c r="A72" s="46"/>
      <c r="B72" s="30">
        <v>2020</v>
      </c>
      <c r="C72" s="30">
        <v>7</v>
      </c>
      <c r="D72" s="122">
        <v>31.164061</v>
      </c>
      <c r="E72" s="121">
        <v>44013</v>
      </c>
      <c r="F72" s="80">
        <v>45.922569250000002</v>
      </c>
      <c r="G72" s="46"/>
      <c r="H72" s="46"/>
      <c r="I72" s="46"/>
    </row>
    <row r="73" spans="1:9" x14ac:dyDescent="0.2">
      <c r="A73" s="46"/>
      <c r="B73" s="30">
        <v>2020</v>
      </c>
      <c r="C73" s="30">
        <v>8</v>
      </c>
      <c r="D73" s="122">
        <v>36.964987000000001</v>
      </c>
      <c r="E73" s="121">
        <v>44044</v>
      </c>
      <c r="F73" s="80">
        <v>44.807449333333331</v>
      </c>
      <c r="G73" s="46"/>
      <c r="H73" s="46"/>
      <c r="I73" s="46"/>
    </row>
    <row r="74" spans="1:9" x14ac:dyDescent="0.2">
      <c r="A74" s="46"/>
      <c r="B74" s="30">
        <v>2020</v>
      </c>
      <c r="C74" s="30">
        <v>9</v>
      </c>
      <c r="D74" s="122">
        <v>40.176653999999999</v>
      </c>
      <c r="E74" s="121">
        <v>44075</v>
      </c>
      <c r="F74" s="80">
        <v>42.818813000000006</v>
      </c>
      <c r="G74" s="46"/>
      <c r="H74" s="46"/>
      <c r="I74" s="46"/>
    </row>
    <row r="75" spans="1:9" x14ac:dyDescent="0.2">
      <c r="A75" s="46"/>
      <c r="B75" s="30">
        <v>2020</v>
      </c>
      <c r="C75" s="30">
        <v>10</v>
      </c>
      <c r="D75" s="122">
        <v>39.044891999999997</v>
      </c>
      <c r="E75" s="121">
        <v>44105</v>
      </c>
      <c r="F75" s="80">
        <v>40.73906758333333</v>
      </c>
      <c r="G75" s="46"/>
      <c r="H75" s="46"/>
      <c r="I75" s="46"/>
    </row>
    <row r="76" spans="1:9" x14ac:dyDescent="0.2">
      <c r="A76" s="46"/>
      <c r="B76" s="30">
        <v>2020</v>
      </c>
      <c r="C76" s="30">
        <v>11</v>
      </c>
      <c r="D76" s="122">
        <v>43.543854000000003</v>
      </c>
      <c r="E76" s="121">
        <v>44136</v>
      </c>
      <c r="F76" s="80">
        <v>39.525509500000005</v>
      </c>
      <c r="G76" s="46"/>
      <c r="H76" s="46"/>
      <c r="I76" s="46"/>
    </row>
    <row r="77" spans="1:9" x14ac:dyDescent="0.2">
      <c r="A77" s="46"/>
      <c r="B77" s="30">
        <v>2020</v>
      </c>
      <c r="C77" s="30">
        <v>12</v>
      </c>
      <c r="D77" s="122">
        <v>42.736725999999997</v>
      </c>
      <c r="E77" s="121">
        <v>44166</v>
      </c>
      <c r="F77" s="80">
        <v>38.763857666666659</v>
      </c>
      <c r="G77" s="46"/>
      <c r="H77" s="46"/>
      <c r="I77" s="46"/>
    </row>
    <row r="78" spans="1:9" x14ac:dyDescent="0.2">
      <c r="A78" s="46"/>
      <c r="B78" s="30">
        <v>2021</v>
      </c>
      <c r="C78" s="30">
        <v>1</v>
      </c>
      <c r="D78" s="122">
        <v>29.652985000000001</v>
      </c>
      <c r="E78" s="121">
        <v>44197</v>
      </c>
      <c r="F78" s="80">
        <v>38.425751499999997</v>
      </c>
      <c r="G78" s="46"/>
      <c r="H78" s="46"/>
      <c r="I78" s="46"/>
    </row>
    <row r="79" spans="1:9" x14ac:dyDescent="0.2">
      <c r="A79" s="46"/>
      <c r="B79" s="30">
        <v>2021</v>
      </c>
      <c r="C79" s="30">
        <v>2</v>
      </c>
      <c r="D79" s="122">
        <v>40.754210999999998</v>
      </c>
      <c r="E79" s="121">
        <v>44228</v>
      </c>
      <c r="F79" s="80">
        <v>37.925551083333332</v>
      </c>
      <c r="G79" s="46"/>
      <c r="H79" s="46"/>
      <c r="I79" s="46"/>
    </row>
    <row r="80" spans="1:9" x14ac:dyDescent="0.2">
      <c r="A80" s="46"/>
      <c r="B80" s="30">
        <v>2021</v>
      </c>
      <c r="C80" s="30">
        <v>3</v>
      </c>
      <c r="D80" s="122">
        <v>47.642518000000003</v>
      </c>
      <c r="E80" s="121">
        <v>44256</v>
      </c>
      <c r="F80" s="80">
        <v>38.240600916666665</v>
      </c>
      <c r="G80" s="46"/>
      <c r="H80" s="46"/>
      <c r="I80" s="46"/>
    </row>
    <row r="81" spans="1:9" x14ac:dyDescent="0.2">
      <c r="A81" s="46"/>
      <c r="B81" s="30">
        <v>2021</v>
      </c>
      <c r="C81" s="30">
        <v>4</v>
      </c>
      <c r="D81" s="122">
        <v>43.121766999999998</v>
      </c>
      <c r="E81" s="121">
        <v>44287</v>
      </c>
      <c r="F81" s="80">
        <v>37.70914166666666</v>
      </c>
      <c r="G81" s="46"/>
      <c r="H81" s="46"/>
      <c r="I81" s="46"/>
    </row>
    <row r="82" spans="1:9" x14ac:dyDescent="0.2">
      <c r="A82" s="46"/>
      <c r="B82" s="30">
        <v>2021</v>
      </c>
      <c r="C82" s="30">
        <v>5</v>
      </c>
      <c r="D82" s="122">
        <v>26.908342000000001</v>
      </c>
      <c r="E82" s="121">
        <v>44317</v>
      </c>
      <c r="F82" s="80">
        <v>37.728220583333332</v>
      </c>
      <c r="G82" s="46"/>
      <c r="H82" s="46"/>
      <c r="I82" s="46"/>
    </row>
    <row r="83" spans="1:9" x14ac:dyDescent="0.2">
      <c r="A83" s="46"/>
      <c r="B83" s="30">
        <v>2021</v>
      </c>
      <c r="C83" s="30">
        <v>6</v>
      </c>
      <c r="D83" s="122">
        <v>43.360970000000002</v>
      </c>
      <c r="E83" s="121">
        <v>44348</v>
      </c>
      <c r="F83" s="80">
        <v>38.75599725</v>
      </c>
      <c r="G83" s="46"/>
      <c r="H83" s="46"/>
      <c r="I83" s="46"/>
    </row>
    <row r="84" spans="1:9" x14ac:dyDescent="0.2">
      <c r="A84" s="46"/>
      <c r="B84" s="30">
        <v>2021</v>
      </c>
      <c r="C84" s="30">
        <v>7</v>
      </c>
      <c r="D84" s="122">
        <v>52.307670000000002</v>
      </c>
      <c r="E84" s="121">
        <v>44378</v>
      </c>
      <c r="F84" s="80">
        <v>40.517964666666671</v>
      </c>
      <c r="G84" s="46"/>
      <c r="H84" s="46"/>
      <c r="I84" s="46"/>
    </row>
    <row r="85" spans="1:9" x14ac:dyDescent="0.2">
      <c r="A85" s="46"/>
      <c r="B85" s="30">
        <v>2021</v>
      </c>
      <c r="C85" s="30">
        <v>8</v>
      </c>
      <c r="D85" s="122">
        <v>63.372535999999997</v>
      </c>
      <c r="E85" s="121">
        <v>44409</v>
      </c>
      <c r="F85" s="80">
        <v>42.718593749999997</v>
      </c>
      <c r="G85" s="46"/>
      <c r="H85" s="46"/>
      <c r="I85" s="46"/>
    </row>
    <row r="86" spans="1:9" x14ac:dyDescent="0.2">
      <c r="A86" s="46"/>
      <c r="B86" s="30">
        <v>2021</v>
      </c>
      <c r="C86" s="30">
        <v>9</v>
      </c>
      <c r="D86" s="122">
        <v>51.397266999999999</v>
      </c>
      <c r="E86" s="121">
        <v>44440</v>
      </c>
      <c r="F86" s="80">
        <v>43.653644833333338</v>
      </c>
      <c r="G86" s="46"/>
      <c r="H86" s="46"/>
      <c r="I86" s="46"/>
    </row>
    <row r="87" spans="1:9" x14ac:dyDescent="0.2">
      <c r="A87" s="46"/>
      <c r="B87" s="30">
        <v>2021</v>
      </c>
      <c r="C87" s="30">
        <v>10</v>
      </c>
      <c r="D87" s="122">
        <v>46.540325000000003</v>
      </c>
      <c r="E87" s="121">
        <v>44470</v>
      </c>
      <c r="F87" s="80">
        <v>44.278264249999999</v>
      </c>
      <c r="G87" s="46"/>
      <c r="H87" s="46"/>
      <c r="I87" s="46"/>
    </row>
    <row r="88" spans="1:9" x14ac:dyDescent="0.2">
      <c r="A88" s="46"/>
      <c r="B88" s="30">
        <v>2021</v>
      </c>
      <c r="C88" s="30">
        <v>11</v>
      </c>
      <c r="D88" s="122">
        <v>57.656193000000002</v>
      </c>
      <c r="E88" s="121">
        <v>44501</v>
      </c>
      <c r="F88" s="80">
        <v>45.454292500000001</v>
      </c>
      <c r="G88" s="46"/>
      <c r="H88" s="46"/>
      <c r="I88" s="46"/>
    </row>
    <row r="89" spans="1:9" x14ac:dyDescent="0.2">
      <c r="A89" s="46"/>
      <c r="B89" s="30">
        <v>2021</v>
      </c>
      <c r="C89" s="30">
        <v>12</v>
      </c>
      <c r="D89" s="122">
        <v>53.676380000000002</v>
      </c>
      <c r="E89" s="121">
        <v>44531</v>
      </c>
      <c r="F89" s="80">
        <v>46.365930333333331</v>
      </c>
      <c r="G89" s="46"/>
      <c r="H89" s="46"/>
      <c r="I89" s="46"/>
    </row>
    <row r="90" spans="1:9" x14ac:dyDescent="0.2">
      <c r="A90" s="46"/>
      <c r="B90" s="30">
        <v>2022</v>
      </c>
      <c r="C90" s="30">
        <v>1</v>
      </c>
      <c r="D90" s="122">
        <v>39.658431999999998</v>
      </c>
      <c r="E90" s="121">
        <v>44562</v>
      </c>
      <c r="F90" s="80">
        <v>47.199717583333332</v>
      </c>
      <c r="G90" s="46"/>
      <c r="H90" s="46"/>
      <c r="I90" s="46"/>
    </row>
    <row r="91" spans="1:9" x14ac:dyDescent="0.2">
      <c r="A91" s="46"/>
      <c r="B91" s="30">
        <v>2022</v>
      </c>
      <c r="C91" s="30">
        <v>2</v>
      </c>
      <c r="D91" s="122">
        <v>52.158377000000002</v>
      </c>
      <c r="E91" s="121">
        <v>44593</v>
      </c>
      <c r="F91" s="80">
        <v>48.150064749999991</v>
      </c>
      <c r="G91" s="46"/>
      <c r="H91" s="46"/>
      <c r="I91" s="46"/>
    </row>
    <row r="92" spans="1:9" x14ac:dyDescent="0.2">
      <c r="A92" s="46"/>
      <c r="B92" s="30">
        <v>2022</v>
      </c>
      <c r="C92" s="30">
        <v>3</v>
      </c>
      <c r="D92" s="122">
        <v>50.072496000000001</v>
      </c>
      <c r="E92" s="121">
        <v>44621</v>
      </c>
      <c r="F92" s="80">
        <v>48.35256291666667</v>
      </c>
      <c r="G92" s="46"/>
      <c r="H92" s="46"/>
      <c r="I92" s="46"/>
    </row>
    <row r="93" spans="1:9" x14ac:dyDescent="0.2">
      <c r="A93" s="46"/>
      <c r="B93" s="30">
        <v>2022</v>
      </c>
      <c r="C93" s="30">
        <v>4</v>
      </c>
      <c r="D93" s="122">
        <v>38.644768999999997</v>
      </c>
      <c r="E93" s="121">
        <v>44652</v>
      </c>
      <c r="F93" s="80">
        <v>47.979479750000003</v>
      </c>
      <c r="G93" s="46"/>
      <c r="H93" s="46"/>
      <c r="I93" s="46"/>
    </row>
    <row r="94" spans="1:9" x14ac:dyDescent="0.2">
      <c r="A94" s="46"/>
      <c r="B94" s="30">
        <v>2022</v>
      </c>
      <c r="C94" s="30">
        <v>5</v>
      </c>
      <c r="D94" s="122">
        <v>50.244567000000004</v>
      </c>
      <c r="E94" s="121">
        <v>44682</v>
      </c>
      <c r="F94" s="80">
        <v>49.924165166666661</v>
      </c>
      <c r="G94" s="46"/>
      <c r="H94" s="46"/>
      <c r="I94" s="46"/>
    </row>
    <row r="95" spans="1:9" x14ac:dyDescent="0.2">
      <c r="A95" s="46"/>
      <c r="B95" s="30">
        <v>2022</v>
      </c>
      <c r="C95" s="30">
        <v>6</v>
      </c>
      <c r="D95" s="122">
        <v>50.996616000000003</v>
      </c>
      <c r="E95" s="121">
        <v>44713</v>
      </c>
      <c r="F95" s="80">
        <v>50.560469000000005</v>
      </c>
      <c r="G95" s="46"/>
      <c r="H95" s="46"/>
      <c r="I95" s="46"/>
    </row>
    <row r="96" spans="1:9" x14ac:dyDescent="0.2">
      <c r="A96" s="46"/>
      <c r="B96" s="30">
        <v>2022</v>
      </c>
      <c r="C96" s="30">
        <v>7</v>
      </c>
      <c r="D96" s="122">
        <v>49.664099999999998</v>
      </c>
      <c r="E96" s="121">
        <v>44743</v>
      </c>
      <c r="F96" s="80">
        <v>50.340171499999997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122">
        <v>59.226238000000002</v>
      </c>
      <c r="E97" s="121">
        <v>44774</v>
      </c>
      <c r="F97" s="80">
        <v>49.994646666666661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122">
        <v>48.447431999999999</v>
      </c>
      <c r="E98" s="121">
        <v>44805</v>
      </c>
      <c r="F98" s="80">
        <v>49.748827083333339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122">
        <v>44.023004999999998</v>
      </c>
      <c r="E99" s="121">
        <v>44835</v>
      </c>
      <c r="F99" s="80">
        <v>49.539050416666676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122">
        <v>51.395794000000002</v>
      </c>
      <c r="E100" s="121">
        <v>44866</v>
      </c>
      <c r="F100" s="80">
        <v>49.017350499999999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122">
        <v>51.822428000000002</v>
      </c>
      <c r="E101" s="121">
        <v>44896</v>
      </c>
      <c r="F101" s="80">
        <v>48.862854500000005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122">
        <v>31.719638</v>
      </c>
      <c r="E102" s="121">
        <v>44927</v>
      </c>
      <c r="F102" s="80">
        <v>48.201288333333345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122">
        <v>45.908324999999998</v>
      </c>
      <c r="E103" s="121">
        <v>44958</v>
      </c>
      <c r="F103" s="80">
        <v>47.680450666666673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122">
        <v>55.257744000000002</v>
      </c>
      <c r="E104" s="121">
        <v>44986</v>
      </c>
      <c r="F104" s="80">
        <v>48.112554666666675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122">
        <v>47.770634999999999</v>
      </c>
      <c r="E105" s="121">
        <v>45017</v>
      </c>
      <c r="F105" s="80">
        <v>48.873043500000001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122">
        <v>58.757530000000003</v>
      </c>
      <c r="E106" s="121">
        <v>45047</v>
      </c>
      <c r="F106" s="80">
        <v>49.582457083333331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122">
        <v>63.815460000000002</v>
      </c>
      <c r="E107" s="121">
        <v>45078</v>
      </c>
      <c r="F107" s="80">
        <v>50.650694083333327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122">
        <v>66.490640999999997</v>
      </c>
      <c r="E108" s="121">
        <v>45108</v>
      </c>
      <c r="F108" s="80">
        <v>52.052905833333334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122">
        <v>70.349412999999998</v>
      </c>
      <c r="E109" s="121">
        <v>45139</v>
      </c>
      <c r="F109" s="80">
        <v>52.979837083333337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122">
        <v>54.869509000000001</v>
      </c>
      <c r="E110" s="121">
        <v>45170</v>
      </c>
      <c r="F110" s="80">
        <v>53.515010166666663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122">
        <v>61.305295999999998</v>
      </c>
      <c r="E111" s="121">
        <v>45200</v>
      </c>
      <c r="F111" s="80">
        <v>54.955201083333328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122">
        <v>61.387841999999999</v>
      </c>
      <c r="E112" s="121">
        <v>45231</v>
      </c>
      <c r="F112" s="80">
        <v>55.787871750000001</v>
      </c>
      <c r="G112" s="46"/>
      <c r="H112" s="46"/>
      <c r="I112" s="46"/>
    </row>
    <row r="113" spans="1:9" x14ac:dyDescent="0.2">
      <c r="A113" s="46"/>
      <c r="B113" s="30" t="s">
        <v>171</v>
      </c>
      <c r="C113" s="30">
        <v>12</v>
      </c>
      <c r="D113" s="122">
        <v>56.894562999999998</v>
      </c>
      <c r="E113" s="121">
        <v>45261</v>
      </c>
      <c r="F113" s="80">
        <v>56.210549666666658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122">
        <v>54.827294999999999</v>
      </c>
      <c r="E114" s="121">
        <v>45292</v>
      </c>
      <c r="F114" s="80">
        <v>58.136187749999998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122">
        <v>75.603465</v>
      </c>
      <c r="E115" s="121">
        <v>45323</v>
      </c>
      <c r="F115" s="80">
        <v>60.610782749999998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122">
        <v>58.100408000000002</v>
      </c>
      <c r="E116" s="121">
        <v>45352</v>
      </c>
      <c r="F116" s="80">
        <v>60.847671416666664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122">
        <v>74.008465999999999</v>
      </c>
      <c r="E117" s="121">
        <v>45383</v>
      </c>
      <c r="F117" s="80">
        <v>63.034157333333333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122">
        <v>70.874544</v>
      </c>
      <c r="E118" s="121">
        <v>45413</v>
      </c>
      <c r="F118" s="80">
        <v>64.043908500000001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122">
        <v>55.967899000000003</v>
      </c>
      <c r="E119" s="121">
        <v>45444</v>
      </c>
      <c r="F119" s="80">
        <v>63.389945083333338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122">
        <v>54.645719999999997</v>
      </c>
      <c r="E120" s="121">
        <v>45474</v>
      </c>
      <c r="F120" s="80">
        <v>62.402868333333338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122">
        <v>59.748643000000001</v>
      </c>
      <c r="E121" s="121">
        <v>45505</v>
      </c>
      <c r="F121" s="80">
        <v>61.519470833333337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122">
        <v>62.591366000000001</v>
      </c>
      <c r="E122" s="121">
        <v>45536</v>
      </c>
      <c r="F122" s="80">
        <v>62.162958916666668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122">
        <v>71.980508999999998</v>
      </c>
      <c r="E123" s="121">
        <v>45566</v>
      </c>
      <c r="F123" s="80">
        <v>63.05256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122">
        <v>0</v>
      </c>
      <c r="E124" s="121">
        <v>45597</v>
      </c>
      <c r="F124" s="80">
        <v>57.936906499999992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122">
        <v>0</v>
      </c>
      <c r="E125" s="121">
        <v>45627</v>
      </c>
      <c r="F125" s="80">
        <v>53.195692916666665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9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9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9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9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35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24.122478999999998</v>
      </c>
      <c r="D13" s="56">
        <v>22.605854000000001</v>
      </c>
      <c r="E13" s="56">
        <v>20.017333000000001</v>
      </c>
      <c r="F13" s="56">
        <v>21.939119000000002</v>
      </c>
      <c r="G13" s="56">
        <v>16.004626999999999</v>
      </c>
      <c r="H13" s="56">
        <v>20.766853000000001</v>
      </c>
      <c r="I13" s="56">
        <v>29.755307636972738</v>
      </c>
      <c r="J13" s="56">
        <v>129.75530763697273</v>
      </c>
      <c r="K13" s="56">
        <v>-27.049819092553363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18.743123000000001</v>
      </c>
      <c r="D14" s="56">
        <v>19.048781000000002</v>
      </c>
      <c r="E14" s="56">
        <v>28.546001</v>
      </c>
      <c r="F14" s="56">
        <v>56.117021999999999</v>
      </c>
      <c r="G14" s="56">
        <v>24.842407999999999</v>
      </c>
      <c r="H14" s="56">
        <v>27.693113</v>
      </c>
      <c r="I14" s="56">
        <v>11.475155709543138</v>
      </c>
      <c r="J14" s="56">
        <v>111.47515570954315</v>
      </c>
      <c r="K14" s="56">
        <v>-55.731064987732239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21.682694999999999</v>
      </c>
      <c r="D15" s="56">
        <v>26.447790999999999</v>
      </c>
      <c r="E15" s="56">
        <v>30.271201999999999</v>
      </c>
      <c r="F15" s="56">
        <v>28.084631999999999</v>
      </c>
      <c r="G15" s="56">
        <v>28.510909999999999</v>
      </c>
      <c r="H15" s="56">
        <v>24.992339000000001</v>
      </c>
      <c r="I15" s="56">
        <v>-12.341138883325709</v>
      </c>
      <c r="J15" s="56">
        <v>87.658861116674288</v>
      </c>
      <c r="K15" s="56">
        <v>1.5178336678935311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20.288651999999999</v>
      </c>
      <c r="D16" s="56">
        <v>18.317661000000001</v>
      </c>
      <c r="E16" s="56">
        <v>21.68385</v>
      </c>
      <c r="F16" s="56">
        <v>33.099347999999999</v>
      </c>
      <c r="G16" s="56">
        <v>36.091213000000003</v>
      </c>
      <c r="H16" s="56">
        <v>58.093862999999999</v>
      </c>
      <c r="I16" s="56">
        <v>60.964008053705456</v>
      </c>
      <c r="J16" s="56">
        <v>160.96400805370544</v>
      </c>
      <c r="K16" s="56">
        <v>9.0390451195594643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25.835902000000001</v>
      </c>
      <c r="D17" s="56">
        <v>24.254418000000001</v>
      </c>
      <c r="E17" s="56">
        <v>21.860776999999999</v>
      </c>
      <c r="F17" s="56">
        <v>29.287721999999999</v>
      </c>
      <c r="G17" s="56">
        <v>35.010492999999997</v>
      </c>
      <c r="H17" s="56">
        <v>32.029991000000003</v>
      </c>
      <c r="I17" s="56">
        <v>-8.5131677523078366</v>
      </c>
      <c r="J17" s="56">
        <v>91.486832247692163</v>
      </c>
      <c r="K17" s="56">
        <v>19.539829693821865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24.657474000000001</v>
      </c>
      <c r="D18" s="56">
        <v>25.803894</v>
      </c>
      <c r="E18" s="56">
        <v>23.114180000000001</v>
      </c>
      <c r="F18" s="56">
        <v>35.423560999999999</v>
      </c>
      <c r="G18" s="56">
        <v>25.366866000000002</v>
      </c>
      <c r="H18" s="56">
        <v>35.938347</v>
      </c>
      <c r="I18" s="56">
        <v>41.674367657400005</v>
      </c>
      <c r="J18" s="56">
        <v>141.67436765740001</v>
      </c>
      <c r="K18" s="56">
        <v>-28.389847649704102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61.128242</v>
      </c>
      <c r="D19" s="56">
        <v>27.637</v>
      </c>
      <c r="E19" s="56">
        <v>26.733246999999999</v>
      </c>
      <c r="F19" s="56">
        <v>28.405239999999999</v>
      </c>
      <c r="G19" s="56">
        <v>34.285871</v>
      </c>
      <c r="H19" s="56">
        <v>34.136949999999999</v>
      </c>
      <c r="I19" s="56">
        <v>-0.43435093132095925</v>
      </c>
      <c r="J19" s="56">
        <v>99.565649068679036</v>
      </c>
      <c r="K19" s="56">
        <v>20.702627402549666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25.739386</v>
      </c>
      <c r="D20" s="56">
        <v>26.359486</v>
      </c>
      <c r="E20" s="56">
        <v>61.682470000000002</v>
      </c>
      <c r="F20" s="56">
        <v>31.018878000000001</v>
      </c>
      <c r="G20" s="56">
        <v>24.952228999999999</v>
      </c>
      <c r="H20" s="56">
        <v>28.894839000000001</v>
      </c>
      <c r="I20" s="56">
        <v>15.800632480569178</v>
      </c>
      <c r="J20" s="56">
        <v>115.80063248056918</v>
      </c>
      <c r="K20" s="56">
        <v>-19.5579253382408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27.343401</v>
      </c>
      <c r="D21" s="56">
        <v>36.301026</v>
      </c>
      <c r="E21" s="56">
        <v>40.504052999999999</v>
      </c>
      <c r="F21" s="56">
        <v>39.586047999999998</v>
      </c>
      <c r="G21" s="56">
        <v>31.044962999999999</v>
      </c>
      <c r="H21" s="56">
        <v>33.362000000000002</v>
      </c>
      <c r="I21" s="56">
        <v>7.4634877161876556</v>
      </c>
      <c r="J21" s="56">
        <v>107.46348771618766</v>
      </c>
      <c r="K21" s="56">
        <v>-21.575998190069392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30.052078999999999</v>
      </c>
      <c r="D22" s="56">
        <v>36.877507000000001</v>
      </c>
      <c r="E22" s="56">
        <v>31.640474000000001</v>
      </c>
      <c r="F22" s="56">
        <v>38.169519000000001</v>
      </c>
      <c r="G22" s="56">
        <v>40.256613999999999</v>
      </c>
      <c r="H22" s="35">
        <v>33.393813000000002</v>
      </c>
      <c r="I22" s="35">
        <v>-17.047635948716401</v>
      </c>
      <c r="J22" s="35">
        <v>82.952364051283595</v>
      </c>
      <c r="K22" s="35">
        <v>5.467962538380422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20.635576</v>
      </c>
      <c r="D23" s="56">
        <v>25.272891000000001</v>
      </c>
      <c r="E23" s="56">
        <v>29.307551</v>
      </c>
      <c r="F23" s="56">
        <v>35.849904000000002</v>
      </c>
      <c r="G23" s="56">
        <v>29.695124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23.606686</v>
      </c>
      <c r="D24" s="56">
        <v>25.331745999999999</v>
      </c>
      <c r="E24" s="56">
        <v>34.704690999999997</v>
      </c>
      <c r="F24" s="56">
        <v>31.967825000000001</v>
      </c>
      <c r="G24" s="56">
        <v>58.134708000000003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323.83569500000004</v>
      </c>
      <c r="D25" s="58">
        <v>314.25805500000001</v>
      </c>
      <c r="E25" s="58">
        <v>370.06582899999989</v>
      </c>
      <c r="F25" s="58">
        <v>408.94881799999996</v>
      </c>
      <c r="G25" s="58">
        <v>384.19602600000002</v>
      </c>
      <c r="H25" s="35">
        <v>329.30210800000003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-2.9575615498470653</v>
      </c>
      <c r="E26" s="58">
        <v>17.758581876286318</v>
      </c>
      <c r="F26" s="58">
        <v>10.507046571976275</v>
      </c>
      <c r="G26" s="58">
        <v>-6.0527848255083949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279.593433</v>
      </c>
      <c r="D28" s="58">
        <v>263.65341799999999</v>
      </c>
      <c r="E28" s="58">
        <v>306.05358699999994</v>
      </c>
      <c r="F28" s="58">
        <v>341.13108899999997</v>
      </c>
      <c r="G28" s="58">
        <v>296.36619400000001</v>
      </c>
      <c r="H28" s="35">
        <v>329.30210800000003</v>
      </c>
      <c r="I28" s="35">
        <v>11.113249306700634</v>
      </c>
      <c r="J28" s="35">
        <v>111.11324930670064</v>
      </c>
      <c r="K28" s="35">
        <v>-13.122490574290623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-5.7011406988232149</v>
      </c>
      <c r="E29" s="58">
        <v>16.081782410270119</v>
      </c>
      <c r="F29" s="58">
        <v>11.461228846829385</v>
      </c>
      <c r="G29" s="58">
        <v>-13.122490574290623</v>
      </c>
      <c r="H29" s="35">
        <v>11.113249306700634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132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143</v>
      </c>
      <c r="D53" s="30" t="s">
        <v>153</v>
      </c>
      <c r="E53" s="30" t="s">
        <v>144</v>
      </c>
      <c r="F53" s="30" t="s">
        <v>145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30"/>
      <c r="B54" s="30">
        <v>2019</v>
      </c>
      <c r="C54" s="30">
        <v>1</v>
      </c>
      <c r="D54" s="122">
        <v>24.122478999999998</v>
      </c>
      <c r="E54" s="121">
        <v>43466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30"/>
      <c r="B55" s="30">
        <v>2019</v>
      </c>
      <c r="C55" s="30">
        <v>2</v>
      </c>
      <c r="D55" s="122">
        <v>18.743123000000001</v>
      </c>
      <c r="E55" s="121">
        <v>43497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30"/>
      <c r="B56" s="30">
        <v>2019</v>
      </c>
      <c r="C56" s="30">
        <v>3</v>
      </c>
      <c r="D56" s="122">
        <v>21.682694999999999</v>
      </c>
      <c r="E56" s="121">
        <v>43525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30"/>
      <c r="B57" s="30">
        <v>2019</v>
      </c>
      <c r="C57" s="30">
        <v>4</v>
      </c>
      <c r="D57" s="122">
        <v>20.288651999999999</v>
      </c>
      <c r="E57" s="121">
        <v>43556</v>
      </c>
      <c r="F57" s="80">
        <v>27.774744124999998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30"/>
      <c r="B58" s="30">
        <v>2019</v>
      </c>
      <c r="C58" s="30">
        <v>5</v>
      </c>
      <c r="D58" s="122">
        <v>25.835902000000001</v>
      </c>
      <c r="E58" s="121">
        <v>43586</v>
      </c>
      <c r="F58" s="80">
        <v>27.774744124999998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30"/>
      <c r="B59" s="30">
        <v>2019</v>
      </c>
      <c r="C59" s="30">
        <v>6</v>
      </c>
      <c r="D59" s="122">
        <v>24.657474000000001</v>
      </c>
      <c r="E59" s="121">
        <v>43617</v>
      </c>
      <c r="F59" s="80">
        <v>27.774744124999998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30"/>
      <c r="B60" s="30">
        <v>2019</v>
      </c>
      <c r="C60" s="30">
        <v>7</v>
      </c>
      <c r="D60" s="122">
        <v>61.128242</v>
      </c>
      <c r="E60" s="121">
        <v>43647</v>
      </c>
      <c r="F60" s="80">
        <v>27.774744124999998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30"/>
      <c r="B61" s="30">
        <v>2019</v>
      </c>
      <c r="C61" s="30">
        <v>8</v>
      </c>
      <c r="D61" s="122">
        <v>25.739386</v>
      </c>
      <c r="E61" s="121">
        <v>43678</v>
      </c>
      <c r="F61" s="80">
        <v>27.774744124999998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30"/>
      <c r="B62" s="30">
        <v>2019</v>
      </c>
      <c r="C62" s="30">
        <v>9</v>
      </c>
      <c r="D62" s="122">
        <v>27.343401</v>
      </c>
      <c r="E62" s="121">
        <v>43709</v>
      </c>
      <c r="F62" s="80">
        <v>27.72681711111111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2">
        <v>30.052078999999999</v>
      </c>
      <c r="E63" s="121">
        <v>43739</v>
      </c>
      <c r="F63" s="80">
        <v>27.9593433</v>
      </c>
      <c r="G63" s="46"/>
      <c r="H63" s="46"/>
      <c r="I63" s="46"/>
      <c r="J63" s="46"/>
    </row>
    <row r="64" spans="1:15" x14ac:dyDescent="0.2">
      <c r="A64" s="46"/>
      <c r="B64" s="30">
        <v>2019</v>
      </c>
      <c r="C64" s="30">
        <v>11</v>
      </c>
      <c r="D64" s="122">
        <v>20.635576</v>
      </c>
      <c r="E64" s="121">
        <v>43770</v>
      </c>
      <c r="F64" s="80">
        <v>27.293546272727273</v>
      </c>
      <c r="G64" s="46"/>
      <c r="H64" s="46"/>
      <c r="I64" s="46"/>
      <c r="J64" s="46"/>
    </row>
    <row r="65" spans="1:10" x14ac:dyDescent="0.2">
      <c r="A65" s="46"/>
      <c r="B65" s="30">
        <v>2019</v>
      </c>
      <c r="C65" s="30">
        <v>12</v>
      </c>
      <c r="D65" s="122">
        <v>23.606686</v>
      </c>
      <c r="E65" s="121">
        <v>43800</v>
      </c>
      <c r="F65" s="80">
        <v>26.986307916666672</v>
      </c>
      <c r="G65" s="46"/>
      <c r="H65" s="46"/>
      <c r="I65" s="46"/>
      <c r="J65" s="46"/>
    </row>
    <row r="66" spans="1:10" x14ac:dyDescent="0.2">
      <c r="A66" s="46"/>
      <c r="B66" s="30">
        <v>2020</v>
      </c>
      <c r="C66" s="30">
        <v>1</v>
      </c>
      <c r="D66" s="122">
        <v>22.605854000000001</v>
      </c>
      <c r="E66" s="121">
        <v>43831</v>
      </c>
      <c r="F66" s="80">
        <v>26.8599225</v>
      </c>
      <c r="G66" s="46"/>
      <c r="H66" s="46"/>
      <c r="I66" s="46"/>
      <c r="J66" s="46"/>
    </row>
    <row r="67" spans="1:10" x14ac:dyDescent="0.2">
      <c r="A67" s="46"/>
      <c r="B67" s="30">
        <v>2020</v>
      </c>
      <c r="C67" s="30">
        <v>2</v>
      </c>
      <c r="D67" s="122">
        <v>19.048781000000002</v>
      </c>
      <c r="E67" s="121">
        <v>43862</v>
      </c>
      <c r="F67" s="80">
        <v>26.885394000000005</v>
      </c>
      <c r="G67" s="46"/>
      <c r="H67" s="46"/>
      <c r="I67" s="46"/>
      <c r="J67" s="46"/>
    </row>
    <row r="68" spans="1:10" x14ac:dyDescent="0.2">
      <c r="A68" s="46"/>
      <c r="B68" s="30">
        <v>2020</v>
      </c>
      <c r="C68" s="30">
        <v>3</v>
      </c>
      <c r="D68" s="122">
        <v>26.447790999999999</v>
      </c>
      <c r="E68" s="121">
        <v>43891</v>
      </c>
      <c r="F68" s="80">
        <v>27.282485333333337</v>
      </c>
      <c r="G68" s="46"/>
      <c r="H68" s="46"/>
      <c r="I68" s="46"/>
      <c r="J68" s="46"/>
    </row>
    <row r="69" spans="1:10" x14ac:dyDescent="0.2">
      <c r="A69" s="46"/>
      <c r="B69" s="30">
        <v>2020</v>
      </c>
      <c r="C69" s="30">
        <v>4</v>
      </c>
      <c r="D69" s="122">
        <v>18.317661000000001</v>
      </c>
      <c r="E69" s="121">
        <v>43922</v>
      </c>
      <c r="F69" s="80">
        <v>27.118236083333333</v>
      </c>
      <c r="G69" s="46"/>
      <c r="H69" s="46"/>
      <c r="I69" s="46"/>
      <c r="J69" s="46"/>
    </row>
    <row r="70" spans="1:10" x14ac:dyDescent="0.2">
      <c r="A70" s="46"/>
      <c r="B70" s="30">
        <v>2020</v>
      </c>
      <c r="C70" s="30">
        <v>5</v>
      </c>
      <c r="D70" s="122">
        <v>24.254418000000001</v>
      </c>
      <c r="E70" s="121">
        <v>43952</v>
      </c>
      <c r="F70" s="80">
        <v>26.986445749999998</v>
      </c>
      <c r="G70" s="46"/>
      <c r="H70" s="46"/>
      <c r="I70" s="46"/>
      <c r="J70" s="46"/>
    </row>
    <row r="71" spans="1:10" x14ac:dyDescent="0.2">
      <c r="A71" s="46"/>
      <c r="B71" s="30">
        <v>2020</v>
      </c>
      <c r="C71" s="30">
        <v>6</v>
      </c>
      <c r="D71" s="122">
        <v>25.803894</v>
      </c>
      <c r="E71" s="121">
        <v>43983</v>
      </c>
      <c r="F71" s="80">
        <v>27.08198075</v>
      </c>
      <c r="G71" s="46"/>
      <c r="H71" s="46"/>
      <c r="I71" s="46"/>
      <c r="J71" s="46"/>
    </row>
    <row r="72" spans="1:10" x14ac:dyDescent="0.2">
      <c r="A72" s="46"/>
      <c r="B72" s="30">
        <v>2020</v>
      </c>
      <c r="C72" s="30">
        <v>7</v>
      </c>
      <c r="D72" s="122">
        <v>27.637</v>
      </c>
      <c r="E72" s="121">
        <v>44013</v>
      </c>
      <c r="F72" s="80">
        <v>24.291043916666666</v>
      </c>
      <c r="G72" s="46"/>
      <c r="H72" s="46"/>
      <c r="I72" s="46"/>
      <c r="J72" s="46"/>
    </row>
    <row r="73" spans="1:10" x14ac:dyDescent="0.2">
      <c r="A73" s="46"/>
      <c r="B73" s="30">
        <v>2020</v>
      </c>
      <c r="C73" s="30">
        <v>8</v>
      </c>
      <c r="D73" s="122">
        <v>26.359486</v>
      </c>
      <c r="E73" s="121">
        <v>44044</v>
      </c>
      <c r="F73" s="80">
        <v>24.342718916666666</v>
      </c>
      <c r="G73" s="46"/>
      <c r="H73" s="46"/>
      <c r="I73" s="46"/>
      <c r="J73" s="46"/>
    </row>
    <row r="74" spans="1:10" x14ac:dyDescent="0.2">
      <c r="A74" s="46"/>
      <c r="B74" s="30">
        <v>2020</v>
      </c>
      <c r="C74" s="30">
        <v>9</v>
      </c>
      <c r="D74" s="122">
        <v>36.301026</v>
      </c>
      <c r="E74" s="121">
        <v>44075</v>
      </c>
      <c r="F74" s="80">
        <v>25.089187666666664</v>
      </c>
      <c r="G74" s="46"/>
      <c r="H74" s="46"/>
      <c r="I74" s="46"/>
      <c r="J74" s="46"/>
    </row>
    <row r="75" spans="1:10" x14ac:dyDescent="0.2">
      <c r="A75" s="46"/>
      <c r="B75" s="30">
        <v>2020</v>
      </c>
      <c r="C75" s="30">
        <v>10</v>
      </c>
      <c r="D75" s="122">
        <v>36.877507000000001</v>
      </c>
      <c r="E75" s="121">
        <v>44105</v>
      </c>
      <c r="F75" s="80">
        <v>25.657973333333331</v>
      </c>
      <c r="G75" s="46"/>
      <c r="H75" s="46"/>
      <c r="I75" s="46"/>
      <c r="J75" s="46"/>
    </row>
    <row r="76" spans="1:10" x14ac:dyDescent="0.2">
      <c r="A76" s="46"/>
      <c r="B76" s="30">
        <v>2020</v>
      </c>
      <c r="C76" s="30">
        <v>11</v>
      </c>
      <c r="D76" s="122">
        <v>25.272891000000001</v>
      </c>
      <c r="E76" s="121">
        <v>44136</v>
      </c>
      <c r="F76" s="80">
        <v>26.044416250000001</v>
      </c>
      <c r="G76" s="46"/>
      <c r="H76" s="46"/>
      <c r="I76" s="46"/>
      <c r="J76" s="46"/>
    </row>
    <row r="77" spans="1:10" x14ac:dyDescent="0.2">
      <c r="A77" s="46"/>
      <c r="B77" s="30">
        <v>2020</v>
      </c>
      <c r="C77" s="30">
        <v>12</v>
      </c>
      <c r="D77" s="122">
        <v>25.331745999999999</v>
      </c>
      <c r="E77" s="121">
        <v>44166</v>
      </c>
      <c r="F77" s="80">
        <v>26.18817125</v>
      </c>
      <c r="G77" s="46"/>
      <c r="H77" s="46"/>
      <c r="I77" s="46"/>
      <c r="J77" s="46"/>
    </row>
    <row r="78" spans="1:10" x14ac:dyDescent="0.2">
      <c r="A78" s="46"/>
      <c r="B78" s="30">
        <v>2021</v>
      </c>
      <c r="C78" s="30">
        <v>1</v>
      </c>
      <c r="D78" s="122">
        <v>20.017333000000001</v>
      </c>
      <c r="E78" s="121">
        <v>44197</v>
      </c>
      <c r="F78" s="80">
        <v>25.972461166666672</v>
      </c>
      <c r="G78" s="46"/>
      <c r="H78" s="46"/>
      <c r="I78" s="46"/>
      <c r="J78" s="46"/>
    </row>
    <row r="79" spans="1:10" x14ac:dyDescent="0.2">
      <c r="A79" s="46"/>
      <c r="B79" s="30">
        <v>2021</v>
      </c>
      <c r="C79" s="30">
        <v>2</v>
      </c>
      <c r="D79" s="122">
        <v>28.546001</v>
      </c>
      <c r="E79" s="121">
        <v>44228</v>
      </c>
      <c r="F79" s="80">
        <v>26.763896166666669</v>
      </c>
      <c r="G79" s="46"/>
      <c r="H79" s="46"/>
      <c r="I79" s="46"/>
      <c r="J79" s="46"/>
    </row>
    <row r="80" spans="1:10" x14ac:dyDescent="0.2">
      <c r="A80" s="46"/>
      <c r="B80" s="30">
        <v>2021</v>
      </c>
      <c r="C80" s="30">
        <v>3</v>
      </c>
      <c r="D80" s="122">
        <v>30.271201999999999</v>
      </c>
      <c r="E80" s="121">
        <v>44256</v>
      </c>
      <c r="F80" s="80">
        <v>27.082513750000004</v>
      </c>
      <c r="G80" s="46"/>
      <c r="H80" s="46"/>
      <c r="I80" s="46"/>
      <c r="J80" s="46"/>
    </row>
    <row r="81" spans="1:10" x14ac:dyDescent="0.2">
      <c r="A81" s="46"/>
      <c r="B81" s="30">
        <v>2021</v>
      </c>
      <c r="C81" s="30">
        <v>4</v>
      </c>
      <c r="D81" s="122">
        <v>21.68385</v>
      </c>
      <c r="E81" s="121">
        <v>44287</v>
      </c>
      <c r="F81" s="80">
        <v>27.363029500000007</v>
      </c>
      <c r="G81" s="46"/>
      <c r="H81" s="46"/>
      <c r="I81" s="46"/>
      <c r="J81" s="46"/>
    </row>
    <row r="82" spans="1:10" x14ac:dyDescent="0.2">
      <c r="A82" s="46"/>
      <c r="B82" s="30">
        <v>2021</v>
      </c>
      <c r="C82" s="30">
        <v>5</v>
      </c>
      <c r="D82" s="122">
        <v>21.860776999999999</v>
      </c>
      <c r="E82" s="121">
        <v>44317</v>
      </c>
      <c r="F82" s="80">
        <v>27.163559416666669</v>
      </c>
      <c r="G82" s="46"/>
      <c r="H82" s="46"/>
      <c r="I82" s="46"/>
      <c r="J82" s="46"/>
    </row>
    <row r="83" spans="1:10" x14ac:dyDescent="0.2">
      <c r="A83" s="46"/>
      <c r="B83" s="30">
        <v>2021</v>
      </c>
      <c r="C83" s="30">
        <v>6</v>
      </c>
      <c r="D83" s="122">
        <v>23.114180000000001</v>
      </c>
      <c r="E83" s="121">
        <v>44348</v>
      </c>
      <c r="F83" s="80">
        <v>26.939416583333337</v>
      </c>
      <c r="G83" s="46"/>
      <c r="H83" s="46"/>
      <c r="I83" s="46"/>
      <c r="J83" s="46"/>
    </row>
    <row r="84" spans="1:10" x14ac:dyDescent="0.2">
      <c r="A84" s="46"/>
      <c r="B84" s="30">
        <v>2021</v>
      </c>
      <c r="C84" s="30">
        <v>7</v>
      </c>
      <c r="D84" s="122">
        <v>26.733246999999999</v>
      </c>
      <c r="E84" s="121">
        <v>44378</v>
      </c>
      <c r="F84" s="80">
        <v>26.864103833333331</v>
      </c>
      <c r="G84" s="46"/>
      <c r="H84" s="46"/>
      <c r="I84" s="46"/>
      <c r="J84" s="46"/>
    </row>
    <row r="85" spans="1:10" x14ac:dyDescent="0.2">
      <c r="A85" s="46"/>
      <c r="B85" s="30">
        <v>2021</v>
      </c>
      <c r="C85" s="30">
        <v>8</v>
      </c>
      <c r="D85" s="122">
        <v>61.682470000000002</v>
      </c>
      <c r="E85" s="121">
        <v>44409</v>
      </c>
      <c r="F85" s="80">
        <v>29.807685833333334</v>
      </c>
      <c r="G85" s="46"/>
      <c r="H85" s="46"/>
      <c r="I85" s="46"/>
      <c r="J85" s="46"/>
    </row>
    <row r="86" spans="1:10" x14ac:dyDescent="0.2">
      <c r="A86" s="46"/>
      <c r="B86" s="30">
        <v>2021</v>
      </c>
      <c r="C86" s="30">
        <v>9</v>
      </c>
      <c r="D86" s="122">
        <v>40.504052999999999</v>
      </c>
      <c r="E86" s="121">
        <v>44440</v>
      </c>
      <c r="F86" s="80">
        <v>30.157938083333335</v>
      </c>
      <c r="G86" s="46"/>
      <c r="H86" s="46"/>
      <c r="I86" s="46"/>
      <c r="J86" s="46"/>
    </row>
    <row r="87" spans="1:10" x14ac:dyDescent="0.2">
      <c r="A87" s="46"/>
      <c r="B87" s="30">
        <v>2021</v>
      </c>
      <c r="C87" s="30">
        <v>10</v>
      </c>
      <c r="D87" s="122">
        <v>31.640474000000001</v>
      </c>
      <c r="E87" s="121">
        <v>44470</v>
      </c>
      <c r="F87" s="80">
        <v>29.721518666666668</v>
      </c>
      <c r="G87" s="46"/>
      <c r="H87" s="46"/>
      <c r="I87" s="46"/>
      <c r="J87" s="46"/>
    </row>
    <row r="88" spans="1:10" x14ac:dyDescent="0.2">
      <c r="A88" s="46"/>
      <c r="B88" s="30">
        <v>2021</v>
      </c>
      <c r="C88" s="30">
        <v>11</v>
      </c>
      <c r="D88" s="122">
        <v>29.307551</v>
      </c>
      <c r="E88" s="121">
        <v>44501</v>
      </c>
      <c r="F88" s="80">
        <v>30.057740333333332</v>
      </c>
      <c r="G88" s="46"/>
      <c r="H88" s="46"/>
      <c r="I88" s="46"/>
      <c r="J88" s="46"/>
    </row>
    <row r="89" spans="1:10" x14ac:dyDescent="0.2">
      <c r="A89" s="46"/>
      <c r="B89" s="30">
        <v>2021</v>
      </c>
      <c r="C89" s="30">
        <v>12</v>
      </c>
      <c r="D89" s="122">
        <v>34.704690999999997</v>
      </c>
      <c r="E89" s="121">
        <v>44531</v>
      </c>
      <c r="F89" s="80">
        <v>30.838819083333323</v>
      </c>
      <c r="G89" s="46"/>
      <c r="H89" s="46"/>
      <c r="I89" s="46"/>
      <c r="J89" s="46"/>
    </row>
    <row r="90" spans="1:10" x14ac:dyDescent="0.2">
      <c r="A90" s="46"/>
      <c r="B90" s="30">
        <v>2022</v>
      </c>
      <c r="C90" s="30">
        <v>1</v>
      </c>
      <c r="D90" s="122">
        <v>21.939119000000002</v>
      </c>
      <c r="E90" s="121">
        <v>44562</v>
      </c>
      <c r="F90" s="80">
        <v>30.998967916666668</v>
      </c>
      <c r="G90" s="46"/>
      <c r="H90" s="46"/>
      <c r="I90" s="46"/>
      <c r="J90" s="46"/>
    </row>
    <row r="91" spans="1:10" x14ac:dyDescent="0.2">
      <c r="A91" s="46"/>
      <c r="B91" s="30">
        <v>2022</v>
      </c>
      <c r="C91" s="30">
        <v>2</v>
      </c>
      <c r="D91" s="122">
        <v>56.117021999999999</v>
      </c>
      <c r="E91" s="121">
        <v>44593</v>
      </c>
      <c r="F91" s="80">
        <v>33.296552999999996</v>
      </c>
      <c r="G91" s="46"/>
      <c r="H91" s="46"/>
      <c r="I91" s="46"/>
      <c r="J91" s="46"/>
    </row>
    <row r="92" spans="1:10" x14ac:dyDescent="0.2">
      <c r="A92" s="46"/>
      <c r="B92" s="30">
        <v>2022</v>
      </c>
      <c r="C92" s="30">
        <v>3</v>
      </c>
      <c r="D92" s="122">
        <v>28.084631999999999</v>
      </c>
      <c r="E92" s="121">
        <v>44621</v>
      </c>
      <c r="F92" s="80">
        <v>33.114338833333342</v>
      </c>
      <c r="G92" s="46"/>
      <c r="H92" s="46"/>
      <c r="I92" s="46"/>
      <c r="J92" s="46"/>
    </row>
    <row r="93" spans="1:10" x14ac:dyDescent="0.2">
      <c r="A93" s="46"/>
      <c r="B93" s="30">
        <v>2022</v>
      </c>
      <c r="C93" s="30">
        <v>4</v>
      </c>
      <c r="D93" s="122">
        <v>33.099347999999999</v>
      </c>
      <c r="E93" s="121">
        <v>44652</v>
      </c>
      <c r="F93" s="80">
        <v>34.065630333333338</v>
      </c>
      <c r="G93" s="46"/>
      <c r="H93" s="46"/>
      <c r="I93" s="46"/>
      <c r="J93" s="46"/>
    </row>
    <row r="94" spans="1:10" x14ac:dyDescent="0.2">
      <c r="A94" s="46"/>
      <c r="B94" s="30">
        <v>2022</v>
      </c>
      <c r="C94" s="30">
        <v>5</v>
      </c>
      <c r="D94" s="122">
        <v>29.287721999999999</v>
      </c>
      <c r="E94" s="121">
        <v>44682</v>
      </c>
      <c r="F94" s="80">
        <v>34.684542416666666</v>
      </c>
      <c r="G94" s="46"/>
      <c r="H94" s="46"/>
      <c r="I94" s="46"/>
      <c r="J94" s="46"/>
    </row>
    <row r="95" spans="1:10" x14ac:dyDescent="0.2">
      <c r="A95" s="46"/>
      <c r="B95" s="30">
        <v>2022</v>
      </c>
      <c r="C95" s="30">
        <v>6</v>
      </c>
      <c r="D95" s="122">
        <v>35.423560999999999</v>
      </c>
      <c r="E95" s="121">
        <v>44713</v>
      </c>
      <c r="F95" s="80">
        <v>35.710324166666666</v>
      </c>
      <c r="G95" s="46"/>
      <c r="H95" s="46"/>
      <c r="I95" s="46"/>
      <c r="J95" s="46"/>
    </row>
    <row r="96" spans="1:10" x14ac:dyDescent="0.2">
      <c r="A96" s="46"/>
      <c r="B96" s="30">
        <v>2022</v>
      </c>
      <c r="C96" s="30">
        <v>7</v>
      </c>
      <c r="D96" s="122">
        <v>28.405239999999999</v>
      </c>
      <c r="E96" s="121">
        <v>44743</v>
      </c>
      <c r="F96" s="80">
        <v>35.849656916666667</v>
      </c>
      <c r="G96" s="46"/>
      <c r="H96" s="46"/>
      <c r="I96" s="46"/>
      <c r="J96" s="46"/>
    </row>
    <row r="97" spans="1:10" x14ac:dyDescent="0.2">
      <c r="A97" s="46"/>
      <c r="B97" s="30">
        <v>2022</v>
      </c>
      <c r="C97" s="30">
        <v>8</v>
      </c>
      <c r="D97" s="122">
        <v>31.018878000000001</v>
      </c>
      <c r="E97" s="121">
        <v>44774</v>
      </c>
      <c r="F97" s="80">
        <v>33.29435758333333</v>
      </c>
      <c r="G97" s="46"/>
      <c r="H97" s="46"/>
      <c r="I97" s="46"/>
      <c r="J97" s="46"/>
    </row>
    <row r="98" spans="1:10" x14ac:dyDescent="0.2">
      <c r="A98" s="46"/>
      <c r="B98" s="30">
        <v>2022</v>
      </c>
      <c r="C98" s="30">
        <v>9</v>
      </c>
      <c r="D98" s="122">
        <v>39.586047999999998</v>
      </c>
      <c r="E98" s="121">
        <v>44805</v>
      </c>
      <c r="F98" s="80">
        <v>33.217857166666668</v>
      </c>
      <c r="G98" s="46"/>
      <c r="H98" s="46"/>
      <c r="I98" s="46"/>
      <c r="J98" s="46"/>
    </row>
    <row r="99" spans="1:10" x14ac:dyDescent="0.2">
      <c r="A99" s="46"/>
      <c r="B99" s="30">
        <v>2022</v>
      </c>
      <c r="C99" s="30">
        <v>10</v>
      </c>
      <c r="D99" s="122">
        <v>38.169519000000001</v>
      </c>
      <c r="E99" s="121">
        <v>44835</v>
      </c>
      <c r="F99" s="80">
        <v>33.761944249999992</v>
      </c>
      <c r="G99" s="46"/>
      <c r="H99" s="46"/>
      <c r="I99" s="46"/>
      <c r="J99" s="46"/>
    </row>
    <row r="100" spans="1:10" x14ac:dyDescent="0.2">
      <c r="A100" s="46"/>
      <c r="B100" s="30">
        <v>2022</v>
      </c>
      <c r="C100" s="30">
        <v>11</v>
      </c>
      <c r="D100" s="122">
        <v>35.849904000000002</v>
      </c>
      <c r="E100" s="121">
        <v>44866</v>
      </c>
      <c r="F100" s="80">
        <v>34.307140333333329</v>
      </c>
      <c r="G100" s="46"/>
      <c r="H100" s="46"/>
      <c r="I100" s="46"/>
      <c r="J100" s="46"/>
    </row>
    <row r="101" spans="1:10" x14ac:dyDescent="0.2">
      <c r="A101" s="46"/>
      <c r="B101" s="30">
        <v>2022</v>
      </c>
      <c r="C101" s="30">
        <v>12</v>
      </c>
      <c r="D101" s="122">
        <v>31.967825000000001</v>
      </c>
      <c r="E101" s="121">
        <v>44896</v>
      </c>
      <c r="F101" s="80">
        <v>34.079068166666666</v>
      </c>
      <c r="G101" s="46"/>
      <c r="H101" s="46"/>
      <c r="I101" s="46"/>
      <c r="J101" s="46"/>
    </row>
    <row r="102" spans="1:10" x14ac:dyDescent="0.2">
      <c r="A102" s="46"/>
      <c r="B102" s="30" t="s">
        <v>171</v>
      </c>
      <c r="C102" s="30">
        <v>1</v>
      </c>
      <c r="D102" s="122">
        <v>16.004626999999999</v>
      </c>
      <c r="E102" s="121">
        <v>44927</v>
      </c>
      <c r="F102" s="80">
        <v>33.584527166666668</v>
      </c>
      <c r="G102" s="46"/>
      <c r="H102" s="46"/>
      <c r="I102" s="46"/>
      <c r="J102" s="46"/>
    </row>
    <row r="103" spans="1:10" x14ac:dyDescent="0.2">
      <c r="A103" s="46"/>
      <c r="B103" s="30" t="s">
        <v>171</v>
      </c>
      <c r="C103" s="30">
        <v>2</v>
      </c>
      <c r="D103" s="122">
        <v>24.842407999999999</v>
      </c>
      <c r="E103" s="121">
        <v>44958</v>
      </c>
      <c r="F103" s="80">
        <v>30.978309333333328</v>
      </c>
      <c r="G103" s="46"/>
      <c r="H103" s="46"/>
      <c r="I103" s="46"/>
      <c r="J103" s="46"/>
    </row>
    <row r="104" spans="1:10" x14ac:dyDescent="0.2">
      <c r="A104" s="46"/>
      <c r="B104" s="30" t="s">
        <v>171</v>
      </c>
      <c r="C104" s="30">
        <v>3</v>
      </c>
      <c r="D104" s="122">
        <v>28.510909999999999</v>
      </c>
      <c r="E104" s="121">
        <v>44986</v>
      </c>
      <c r="F104" s="80">
        <v>31.013832500000003</v>
      </c>
      <c r="G104" s="46"/>
      <c r="H104" s="46"/>
      <c r="I104" s="46"/>
      <c r="J104" s="46"/>
    </row>
    <row r="105" spans="1:10" x14ac:dyDescent="0.2">
      <c r="A105" s="46"/>
      <c r="B105" s="30" t="s">
        <v>171</v>
      </c>
      <c r="C105" s="30">
        <v>4</v>
      </c>
      <c r="D105" s="122">
        <v>36.091213000000003</v>
      </c>
      <c r="E105" s="121">
        <v>45017</v>
      </c>
      <c r="F105" s="80">
        <v>31.263154583333336</v>
      </c>
      <c r="G105" s="46"/>
      <c r="H105" s="46"/>
      <c r="I105" s="46"/>
      <c r="J105" s="46"/>
    </row>
    <row r="106" spans="1:10" x14ac:dyDescent="0.2">
      <c r="A106" s="46"/>
      <c r="B106" s="30" t="s">
        <v>171</v>
      </c>
      <c r="C106" s="30">
        <v>5</v>
      </c>
      <c r="D106" s="122">
        <v>35.010492999999997</v>
      </c>
      <c r="E106" s="121">
        <v>45047</v>
      </c>
      <c r="F106" s="80">
        <v>31.740052166666668</v>
      </c>
      <c r="G106" s="46"/>
      <c r="H106" s="46"/>
      <c r="I106" s="46"/>
      <c r="J106" s="46"/>
    </row>
    <row r="107" spans="1:10" x14ac:dyDescent="0.2">
      <c r="A107" s="46"/>
      <c r="B107" s="30" t="s">
        <v>171</v>
      </c>
      <c r="C107" s="30">
        <v>6</v>
      </c>
      <c r="D107" s="122">
        <v>25.366866000000002</v>
      </c>
      <c r="E107" s="121">
        <v>45078</v>
      </c>
      <c r="F107" s="80">
        <v>30.901994250000001</v>
      </c>
      <c r="G107" s="46"/>
      <c r="H107" s="46"/>
      <c r="I107" s="46"/>
      <c r="J107" s="46"/>
    </row>
    <row r="108" spans="1:10" x14ac:dyDescent="0.2">
      <c r="A108" s="46"/>
      <c r="B108" s="30" t="s">
        <v>171</v>
      </c>
      <c r="C108" s="30">
        <v>7</v>
      </c>
      <c r="D108" s="122">
        <v>34.285871</v>
      </c>
      <c r="E108" s="121">
        <v>45108</v>
      </c>
      <c r="F108" s="80">
        <v>31.392046833333335</v>
      </c>
      <c r="G108" s="46"/>
      <c r="H108" s="46"/>
      <c r="I108" s="46"/>
      <c r="J108" s="46"/>
    </row>
    <row r="109" spans="1:10" x14ac:dyDescent="0.2">
      <c r="A109" s="46"/>
      <c r="B109" s="30" t="s">
        <v>171</v>
      </c>
      <c r="C109" s="30">
        <v>8</v>
      </c>
      <c r="D109" s="122">
        <v>24.952228999999999</v>
      </c>
      <c r="E109" s="121">
        <v>45139</v>
      </c>
      <c r="F109" s="80">
        <v>30.886492750000002</v>
      </c>
      <c r="G109" s="46"/>
      <c r="H109" s="46"/>
      <c r="I109" s="46"/>
      <c r="J109" s="46"/>
    </row>
    <row r="110" spans="1:10" x14ac:dyDescent="0.2">
      <c r="A110" s="46"/>
      <c r="B110" s="30" t="s">
        <v>171</v>
      </c>
      <c r="C110" s="30">
        <v>9</v>
      </c>
      <c r="D110" s="122">
        <v>31.044962999999999</v>
      </c>
      <c r="E110" s="121">
        <v>45170</v>
      </c>
      <c r="F110" s="80">
        <v>30.174735666666663</v>
      </c>
      <c r="G110" s="46"/>
      <c r="H110" s="46"/>
      <c r="I110" s="46"/>
      <c r="J110" s="46"/>
    </row>
    <row r="111" spans="1:10" x14ac:dyDescent="0.2">
      <c r="A111" s="46"/>
      <c r="B111" s="30" t="s">
        <v>171</v>
      </c>
      <c r="C111" s="30">
        <v>10</v>
      </c>
      <c r="D111" s="122">
        <v>40.256613999999999</v>
      </c>
      <c r="E111" s="121">
        <v>45200</v>
      </c>
      <c r="F111" s="80">
        <v>30.348660249999998</v>
      </c>
      <c r="G111" s="46"/>
      <c r="H111" s="46"/>
      <c r="I111" s="46"/>
      <c r="J111" s="46"/>
    </row>
    <row r="112" spans="1:10" x14ac:dyDescent="0.2">
      <c r="A112" s="46"/>
      <c r="B112" s="30" t="s">
        <v>171</v>
      </c>
      <c r="C112" s="30">
        <v>11</v>
      </c>
      <c r="D112" s="122">
        <v>29.695124</v>
      </c>
      <c r="E112" s="121">
        <v>45231</v>
      </c>
      <c r="F112" s="80">
        <v>29.835761916666669</v>
      </c>
      <c r="G112" s="46"/>
      <c r="H112" s="46"/>
      <c r="I112" s="46"/>
      <c r="J112" s="46"/>
    </row>
    <row r="113" spans="1:10" x14ac:dyDescent="0.2">
      <c r="A113" s="46"/>
      <c r="B113" s="30" t="s">
        <v>171</v>
      </c>
      <c r="C113" s="30">
        <v>12</v>
      </c>
      <c r="D113" s="122">
        <v>58.134708000000003</v>
      </c>
      <c r="E113" s="121">
        <v>45261</v>
      </c>
      <c r="F113" s="80">
        <v>32.016335500000004</v>
      </c>
      <c r="G113" s="46"/>
      <c r="H113" s="46"/>
      <c r="I113" s="46"/>
      <c r="J113" s="46"/>
    </row>
    <row r="114" spans="1:10" x14ac:dyDescent="0.2">
      <c r="A114" s="46"/>
      <c r="B114" s="30">
        <v>2020</v>
      </c>
      <c r="C114" s="30">
        <v>1</v>
      </c>
      <c r="D114" s="122">
        <v>20.766853000000001</v>
      </c>
      <c r="E114" s="121">
        <v>45292</v>
      </c>
      <c r="F114" s="80">
        <v>32.413187666666666</v>
      </c>
      <c r="G114" s="46"/>
      <c r="H114" s="46"/>
      <c r="I114" s="46"/>
      <c r="J114" s="46"/>
    </row>
    <row r="115" spans="1:10" x14ac:dyDescent="0.2">
      <c r="A115" s="46"/>
      <c r="B115" s="30">
        <v>2020</v>
      </c>
      <c r="C115" s="30">
        <v>2</v>
      </c>
      <c r="D115" s="122">
        <v>27.693113</v>
      </c>
      <c r="E115" s="121">
        <v>45323</v>
      </c>
      <c r="F115" s="80">
        <v>32.650746416666671</v>
      </c>
      <c r="G115" s="46"/>
      <c r="H115" s="46"/>
      <c r="I115" s="46"/>
      <c r="J115" s="46"/>
    </row>
    <row r="116" spans="1:10" x14ac:dyDescent="0.2">
      <c r="A116" s="46"/>
      <c r="B116" s="30">
        <v>2020</v>
      </c>
      <c r="C116" s="30">
        <v>3</v>
      </c>
      <c r="D116" s="122">
        <v>24.992339000000001</v>
      </c>
      <c r="E116" s="121">
        <v>45352</v>
      </c>
      <c r="F116" s="80">
        <v>32.357532166666665</v>
      </c>
      <c r="G116" s="46"/>
      <c r="H116" s="46"/>
      <c r="I116" s="46"/>
      <c r="J116" s="46"/>
    </row>
    <row r="117" spans="1:10" x14ac:dyDescent="0.2">
      <c r="A117" s="46"/>
      <c r="B117" s="30">
        <v>2020</v>
      </c>
      <c r="C117" s="30">
        <v>4</v>
      </c>
      <c r="D117" s="122">
        <v>58.093862999999999</v>
      </c>
      <c r="E117" s="121">
        <v>45383</v>
      </c>
      <c r="F117" s="80">
        <v>34.191086333333338</v>
      </c>
      <c r="G117" s="46"/>
      <c r="H117" s="46"/>
      <c r="I117" s="46"/>
      <c r="J117" s="46"/>
    </row>
    <row r="118" spans="1:10" x14ac:dyDescent="0.2">
      <c r="A118" s="46"/>
      <c r="B118" s="30">
        <v>2020</v>
      </c>
      <c r="C118" s="30">
        <v>5</v>
      </c>
      <c r="D118" s="122">
        <v>32.029991000000003</v>
      </c>
      <c r="E118" s="121">
        <v>45413</v>
      </c>
      <c r="F118" s="80">
        <v>33.942711166666669</v>
      </c>
      <c r="G118" s="46"/>
      <c r="H118" s="46"/>
      <c r="I118" s="46"/>
      <c r="J118" s="46"/>
    </row>
    <row r="119" spans="1:10" x14ac:dyDescent="0.2">
      <c r="A119" s="46"/>
      <c r="B119" s="30">
        <v>2020</v>
      </c>
      <c r="C119" s="30">
        <v>6</v>
      </c>
      <c r="D119" s="122">
        <v>35.938347</v>
      </c>
      <c r="E119" s="121">
        <v>45444</v>
      </c>
      <c r="F119" s="80">
        <v>34.823667916666672</v>
      </c>
      <c r="G119" s="46"/>
      <c r="H119" s="46"/>
      <c r="I119" s="46"/>
      <c r="J119" s="46"/>
    </row>
    <row r="120" spans="1:10" x14ac:dyDescent="0.2">
      <c r="A120" s="46"/>
      <c r="B120" s="30">
        <v>2020</v>
      </c>
      <c r="C120" s="30">
        <v>7</v>
      </c>
      <c r="D120" s="122">
        <v>34.136949999999999</v>
      </c>
      <c r="E120" s="121">
        <v>45474</v>
      </c>
      <c r="F120" s="80">
        <v>34.811257833333336</v>
      </c>
      <c r="G120" s="46"/>
      <c r="H120" s="46"/>
      <c r="I120" s="46"/>
      <c r="J120" s="46"/>
    </row>
    <row r="121" spans="1:10" x14ac:dyDescent="0.2">
      <c r="A121" s="46"/>
      <c r="B121" s="30">
        <v>2020</v>
      </c>
      <c r="C121" s="30">
        <v>8</v>
      </c>
      <c r="D121" s="122">
        <v>28.894839000000001</v>
      </c>
      <c r="E121" s="121">
        <v>45505</v>
      </c>
      <c r="F121" s="80">
        <v>35.139808666666674</v>
      </c>
      <c r="G121" s="46"/>
      <c r="H121" s="46"/>
      <c r="I121" s="46"/>
      <c r="J121" s="46"/>
    </row>
    <row r="122" spans="1:10" x14ac:dyDescent="0.2">
      <c r="A122" s="46"/>
      <c r="B122" s="30">
        <v>2020</v>
      </c>
      <c r="C122" s="30">
        <v>9</v>
      </c>
      <c r="D122" s="122">
        <v>33.362000000000002</v>
      </c>
      <c r="E122" s="121">
        <v>45536</v>
      </c>
      <c r="F122" s="80">
        <v>35.332895083333341</v>
      </c>
      <c r="G122" s="46"/>
      <c r="H122" s="46"/>
      <c r="I122" s="46"/>
      <c r="J122" s="46"/>
    </row>
    <row r="123" spans="1:10" x14ac:dyDescent="0.2">
      <c r="A123" s="46"/>
      <c r="B123" s="30">
        <v>2020</v>
      </c>
      <c r="C123" s="30">
        <v>10</v>
      </c>
      <c r="D123" s="122">
        <v>33.393813000000002</v>
      </c>
      <c r="E123" s="121">
        <v>45566</v>
      </c>
      <c r="F123" s="80">
        <v>34.760995000000008</v>
      </c>
      <c r="G123" s="46"/>
      <c r="H123" s="46"/>
      <c r="I123" s="46"/>
      <c r="J123" s="46"/>
    </row>
    <row r="124" spans="1:10" x14ac:dyDescent="0.2">
      <c r="A124" s="46"/>
      <c r="B124" s="30">
        <v>2020</v>
      </c>
      <c r="C124" s="30">
        <v>11</v>
      </c>
      <c r="D124" s="122">
        <v>0</v>
      </c>
      <c r="E124" s="121">
        <v>45597</v>
      </c>
      <c r="F124" s="80">
        <v>32.286401333333338</v>
      </c>
      <c r="G124" s="46"/>
      <c r="H124" s="46"/>
      <c r="I124" s="46"/>
      <c r="J124" s="46"/>
    </row>
    <row r="125" spans="1:10" x14ac:dyDescent="0.2">
      <c r="A125" s="46"/>
      <c r="B125" s="30">
        <v>2020</v>
      </c>
      <c r="C125" s="30">
        <v>12</v>
      </c>
      <c r="D125" s="122">
        <v>0</v>
      </c>
      <c r="E125" s="121">
        <v>45627</v>
      </c>
      <c r="F125" s="80">
        <v>27.441842333333337</v>
      </c>
      <c r="G125" s="46"/>
      <c r="H125" s="46"/>
      <c r="I125" s="46"/>
      <c r="J125" s="46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1:10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1:10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1:10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1:10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1:10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1:10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1:10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1:10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10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10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10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10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10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10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10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10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95000000000000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3" t="s">
        <v>49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  <c r="M10" s="46"/>
      <c r="O10" s="46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47.783560999999999</v>
      </c>
      <c r="D13" s="56">
        <v>36.392245000000003</v>
      </c>
      <c r="E13" s="56">
        <v>89.251982999999996</v>
      </c>
      <c r="F13" s="56">
        <v>79.083737999999997</v>
      </c>
      <c r="G13" s="56">
        <v>90.292654999999996</v>
      </c>
      <c r="H13" s="56">
        <v>119.91839</v>
      </c>
      <c r="I13" s="56">
        <v>32.810791752662503</v>
      </c>
      <c r="J13" s="56">
        <v>132.81079175266251</v>
      </c>
      <c r="K13" s="56">
        <v>14.173479002724942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64.122110000000006</v>
      </c>
      <c r="D14" s="56">
        <v>74.348414000000005</v>
      </c>
      <c r="E14" s="56">
        <v>90.94829</v>
      </c>
      <c r="F14" s="56">
        <v>179.18625299999999</v>
      </c>
      <c r="G14" s="56">
        <v>134.30594500000001</v>
      </c>
      <c r="H14" s="56">
        <v>168.42574300000001</v>
      </c>
      <c r="I14" s="56">
        <v>25.4045329117784</v>
      </c>
      <c r="J14" s="56">
        <v>125.4045329117784</v>
      </c>
      <c r="K14" s="56">
        <v>-25.046736146661864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61.063178000000001</v>
      </c>
      <c r="D15" s="56">
        <v>59.306300999999998</v>
      </c>
      <c r="E15" s="56">
        <v>136.391344</v>
      </c>
      <c r="F15" s="56">
        <v>157.63730799999999</v>
      </c>
      <c r="G15" s="56">
        <v>133.70662999999999</v>
      </c>
      <c r="H15" s="56">
        <v>165.89204100000001</v>
      </c>
      <c r="I15" s="56">
        <v>24.071664209919884</v>
      </c>
      <c r="J15" s="56">
        <v>124.07166420991989</v>
      </c>
      <c r="K15" s="56">
        <v>-15.180846655919799</v>
      </c>
      <c r="L15" s="50"/>
      <c r="M15" s="78"/>
      <c r="N15" s="46">
        <v>1</v>
      </c>
      <c r="O15" s="46"/>
    </row>
    <row r="16" spans="1:15" x14ac:dyDescent="0.2">
      <c r="A16" s="47"/>
      <c r="B16" s="55" t="s">
        <v>8</v>
      </c>
      <c r="C16" s="56">
        <v>64.007378000000003</v>
      </c>
      <c r="D16" s="56">
        <v>68.188642999999999</v>
      </c>
      <c r="E16" s="56">
        <v>105.272279</v>
      </c>
      <c r="F16" s="56">
        <v>167.29629600000001</v>
      </c>
      <c r="G16" s="56">
        <v>104.53264799999999</v>
      </c>
      <c r="H16" s="56">
        <v>163.32464400000001</v>
      </c>
      <c r="I16" s="56">
        <v>56.242711846350637</v>
      </c>
      <c r="J16" s="56">
        <v>156.24271184635063</v>
      </c>
      <c r="K16" s="56">
        <v>-37.51646001774003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86.396951000000001</v>
      </c>
      <c r="D17" s="56">
        <v>96.855645999999993</v>
      </c>
      <c r="E17" s="56">
        <v>131.729747</v>
      </c>
      <c r="F17" s="56">
        <v>173.509173</v>
      </c>
      <c r="G17" s="56">
        <v>148.926411</v>
      </c>
      <c r="H17" s="56">
        <v>163.79974100000001</v>
      </c>
      <c r="I17" s="56">
        <v>9.987033126045052</v>
      </c>
      <c r="J17" s="56">
        <v>109.98703312604505</v>
      </c>
      <c r="K17" s="56">
        <v>-14.167989838785067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69.271957999999998</v>
      </c>
      <c r="D18" s="56">
        <v>67.413088999999999</v>
      </c>
      <c r="E18" s="56">
        <v>76.217659999999995</v>
      </c>
      <c r="F18" s="56">
        <v>134.75980200000001</v>
      </c>
      <c r="G18" s="56">
        <v>110.64177100000001</v>
      </c>
      <c r="H18" s="56">
        <v>153.68114800000001</v>
      </c>
      <c r="I18" s="56">
        <v>38.899754234772701</v>
      </c>
      <c r="J18" s="56">
        <v>138.8997542347727</v>
      </c>
      <c r="K18" s="56">
        <v>-17.897051377383299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87.736318999999995</v>
      </c>
      <c r="D19" s="56">
        <v>73.788349999999994</v>
      </c>
      <c r="E19" s="56">
        <v>77.790690999999995</v>
      </c>
      <c r="F19" s="56">
        <v>114.593068</v>
      </c>
      <c r="G19" s="56">
        <v>178.583349</v>
      </c>
      <c r="H19" s="56">
        <v>182.611682</v>
      </c>
      <c r="I19" s="56">
        <v>2.2557159010384575</v>
      </c>
      <c r="J19" s="56">
        <v>102.25571590103846</v>
      </c>
      <c r="K19" s="56">
        <v>55.841319302141379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79.534429000000003</v>
      </c>
      <c r="D20" s="56">
        <v>66.802389000000005</v>
      </c>
      <c r="E20" s="56">
        <v>126.31609</v>
      </c>
      <c r="F20" s="56">
        <v>107.686576</v>
      </c>
      <c r="G20" s="56">
        <v>119.513955</v>
      </c>
      <c r="H20" s="56">
        <v>126.710228</v>
      </c>
      <c r="I20" s="56">
        <v>6.0212826192556301</v>
      </c>
      <c r="J20" s="56">
        <v>106.02128261925563</v>
      </c>
      <c r="K20" s="56">
        <v>10.983150768950068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42.144154</v>
      </c>
      <c r="D21" s="56">
        <v>76.967697000000001</v>
      </c>
      <c r="E21" s="56">
        <v>84.824966000000003</v>
      </c>
      <c r="F21" s="56">
        <v>117.65876</v>
      </c>
      <c r="G21" s="56">
        <v>110.083292</v>
      </c>
      <c r="H21" s="56">
        <v>138.638317</v>
      </c>
      <c r="I21" s="56">
        <v>25.939472267962337</v>
      </c>
      <c r="J21" s="56">
        <v>125.93947226796234</v>
      </c>
      <c r="K21" s="56">
        <v>-6.4385074260514097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55.570669000000002</v>
      </c>
      <c r="D22" s="56">
        <v>80.264566000000002</v>
      </c>
      <c r="E22" s="56">
        <v>125.93236400000001</v>
      </c>
      <c r="F22" s="56">
        <v>109.759044</v>
      </c>
      <c r="G22" s="56">
        <v>105.906246</v>
      </c>
      <c r="H22" s="35">
        <v>136.77448200000001</v>
      </c>
      <c r="I22" s="35">
        <v>29.14675684000736</v>
      </c>
      <c r="J22" s="35">
        <v>129.14675684000736</v>
      </c>
      <c r="K22" s="35">
        <v>-3.5102328332961896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60.049323999999999</v>
      </c>
      <c r="D23" s="56">
        <v>89.602250999999995</v>
      </c>
      <c r="E23" s="56">
        <v>119.17621699999999</v>
      </c>
      <c r="F23" s="56">
        <v>117.64554200000001</v>
      </c>
      <c r="G23" s="56">
        <v>124.51491300000001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49.221125000000001</v>
      </c>
      <c r="D24" s="56">
        <v>77.211108999999993</v>
      </c>
      <c r="E24" s="56">
        <v>137.32722100000001</v>
      </c>
      <c r="F24" s="56">
        <v>119.133509</v>
      </c>
      <c r="G24" s="56">
        <v>126.96270699999999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766.9011559999999</v>
      </c>
      <c r="D25" s="58">
        <v>867.14070000000004</v>
      </c>
      <c r="E25" s="58">
        <v>1301.178852</v>
      </c>
      <c r="F25" s="58">
        <v>1577.949069</v>
      </c>
      <c r="G25" s="58">
        <v>1487.9705219999998</v>
      </c>
      <c r="H25" s="35">
        <v>1519.7764159999999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13.070725375200777</v>
      </c>
      <c r="E26" s="58">
        <v>50.053947646558392</v>
      </c>
      <c r="F26" s="58">
        <v>21.270728199631073</v>
      </c>
      <c r="G26" s="58">
        <v>-5.7022465913315283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657.63070699999992</v>
      </c>
      <c r="D28" s="58">
        <v>700.32734000000005</v>
      </c>
      <c r="E28" s="58">
        <v>1044.675414</v>
      </c>
      <c r="F28" s="58">
        <v>1341.170018</v>
      </c>
      <c r="G28" s="58">
        <v>1236.492902</v>
      </c>
      <c r="H28" s="35">
        <v>1519.7764159999999</v>
      </c>
      <c r="I28" s="35">
        <v>22.910241825229647</v>
      </c>
      <c r="J28" s="35">
        <v>122.91024182522965</v>
      </c>
      <c r="K28" s="35">
        <v>-7.8049102347291015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6.4924938184189873</v>
      </c>
      <c r="E29" s="58">
        <v>49.169588895387115</v>
      </c>
      <c r="F29" s="58">
        <v>28.38150491785192</v>
      </c>
      <c r="G29" s="58">
        <v>-7.8049102347291015</v>
      </c>
      <c r="H29" s="35">
        <v>22.910241825229647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133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154</v>
      </c>
      <c r="E53" s="30" t="s">
        <v>144</v>
      </c>
      <c r="F53" s="30" t="s">
        <v>145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2">
        <v>47.783560999999999</v>
      </c>
      <c r="E54" s="121">
        <v>43466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2">
        <v>64.122110000000006</v>
      </c>
      <c r="E55" s="121">
        <v>43497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2">
        <v>61.063178000000001</v>
      </c>
      <c r="E56" s="121">
        <v>43525</v>
      </c>
      <c r="F56" s="30"/>
      <c r="G56" s="30"/>
      <c r="H56" s="30"/>
      <c r="I56" s="80"/>
      <c r="J56" s="30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2">
        <v>64.007378000000003</v>
      </c>
      <c r="E57" s="121">
        <v>43556</v>
      </c>
      <c r="F57" s="80">
        <v>69.989485500000001</v>
      </c>
      <c r="G57" s="30"/>
      <c r="H57" s="30"/>
      <c r="I57" s="80"/>
      <c r="J57" s="30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2">
        <v>86.396951000000001</v>
      </c>
      <c r="E58" s="121">
        <v>43586</v>
      </c>
      <c r="F58" s="80">
        <v>69.989485500000001</v>
      </c>
      <c r="G58" s="30"/>
      <c r="H58" s="30"/>
      <c r="I58" s="80"/>
      <c r="J58" s="30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2">
        <v>69.271957999999998</v>
      </c>
      <c r="E59" s="121">
        <v>43617</v>
      </c>
      <c r="F59" s="80">
        <v>69.989485500000001</v>
      </c>
      <c r="G59" s="30"/>
      <c r="H59" s="30"/>
      <c r="I59" s="80"/>
      <c r="J59" s="30"/>
      <c r="K59" s="64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2">
        <v>87.736318999999995</v>
      </c>
      <c r="E60" s="121">
        <v>43647</v>
      </c>
      <c r="F60" s="80">
        <v>69.989485500000001</v>
      </c>
      <c r="G60" s="30"/>
      <c r="H60" s="30"/>
      <c r="I60" s="80"/>
      <c r="J60" s="30"/>
      <c r="K60" s="64"/>
      <c r="L60" s="64"/>
      <c r="M60" s="64"/>
      <c r="N60" s="30"/>
      <c r="O60" s="64"/>
    </row>
    <row r="61" spans="1:15" x14ac:dyDescent="0.2">
      <c r="A61" s="46"/>
      <c r="B61" s="30">
        <v>2019</v>
      </c>
      <c r="C61" s="30">
        <v>8</v>
      </c>
      <c r="D61" s="122">
        <v>79.534429000000003</v>
      </c>
      <c r="E61" s="121">
        <v>43678</v>
      </c>
      <c r="F61" s="80">
        <v>69.989485500000001</v>
      </c>
      <c r="G61" s="30"/>
      <c r="H61" s="30"/>
      <c r="I61" s="80"/>
      <c r="J61" s="30"/>
      <c r="K61" s="64"/>
      <c r="L61" s="64"/>
      <c r="M61" s="64"/>
      <c r="N61" s="30"/>
      <c r="O61" s="64"/>
    </row>
    <row r="62" spans="1:15" x14ac:dyDescent="0.2">
      <c r="A62" s="46"/>
      <c r="B62" s="30">
        <v>2019</v>
      </c>
      <c r="C62" s="30">
        <v>9</v>
      </c>
      <c r="D62" s="122">
        <v>42.144154</v>
      </c>
      <c r="E62" s="121">
        <v>43709</v>
      </c>
      <c r="F62" s="80">
        <v>66.895559777777777</v>
      </c>
      <c r="G62" s="30"/>
      <c r="H62" s="30"/>
      <c r="I62" s="80"/>
      <c r="J62" s="30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2">
        <v>55.570669000000002</v>
      </c>
      <c r="E63" s="121">
        <v>43739</v>
      </c>
      <c r="F63" s="80">
        <v>65.763070699999986</v>
      </c>
      <c r="G63" s="46"/>
      <c r="H63" s="46"/>
      <c r="I63" s="80"/>
      <c r="J63" s="46"/>
    </row>
    <row r="64" spans="1:15" x14ac:dyDescent="0.2">
      <c r="A64" s="46"/>
      <c r="B64" s="30">
        <v>2019</v>
      </c>
      <c r="C64" s="30">
        <v>11</v>
      </c>
      <c r="D64" s="122">
        <v>60.049323999999999</v>
      </c>
      <c r="E64" s="121">
        <v>43770</v>
      </c>
      <c r="F64" s="80">
        <v>65.243639181818168</v>
      </c>
      <c r="G64" s="46"/>
      <c r="H64" s="46"/>
      <c r="I64" s="46"/>
      <c r="J64" s="46"/>
    </row>
    <row r="65" spans="1:10" x14ac:dyDescent="0.2">
      <c r="A65" s="46"/>
      <c r="B65" s="30">
        <v>2019</v>
      </c>
      <c r="C65" s="30">
        <v>12</v>
      </c>
      <c r="D65" s="122">
        <v>49.221125000000001</v>
      </c>
      <c r="E65" s="121">
        <v>43800</v>
      </c>
      <c r="F65" s="80">
        <v>63.908429666666656</v>
      </c>
      <c r="G65" s="46"/>
      <c r="H65" s="46"/>
      <c r="I65" s="46"/>
      <c r="J65" s="46"/>
    </row>
    <row r="66" spans="1:10" x14ac:dyDescent="0.2">
      <c r="A66" s="46"/>
      <c r="B66" s="30">
        <v>2020</v>
      </c>
      <c r="C66" s="30">
        <v>1</v>
      </c>
      <c r="D66" s="122">
        <v>36.392245000000003</v>
      </c>
      <c r="E66" s="121">
        <v>43831</v>
      </c>
      <c r="F66" s="80">
        <v>62.959153333333326</v>
      </c>
      <c r="G66" s="46"/>
      <c r="H66" s="46"/>
      <c r="I66" s="46"/>
      <c r="J66" s="46"/>
    </row>
    <row r="67" spans="1:10" x14ac:dyDescent="0.2">
      <c r="A67" s="46"/>
      <c r="B67" s="30">
        <v>2020</v>
      </c>
      <c r="C67" s="30">
        <v>2</v>
      </c>
      <c r="D67" s="122">
        <v>74.348414000000005</v>
      </c>
      <c r="E67" s="121">
        <v>43862</v>
      </c>
      <c r="F67" s="80">
        <v>63.811345333333328</v>
      </c>
      <c r="G67" s="46"/>
      <c r="H67" s="46"/>
      <c r="I67" s="46"/>
      <c r="J67" s="46"/>
    </row>
    <row r="68" spans="1:10" x14ac:dyDescent="0.2">
      <c r="A68" s="46"/>
      <c r="B68" s="30">
        <v>2020</v>
      </c>
      <c r="C68" s="30">
        <v>3</v>
      </c>
      <c r="D68" s="122">
        <v>59.306300999999998</v>
      </c>
      <c r="E68" s="121">
        <v>43891</v>
      </c>
      <c r="F68" s="80">
        <v>63.664938916666671</v>
      </c>
      <c r="G68" s="46"/>
      <c r="H68" s="46"/>
      <c r="I68" s="46"/>
      <c r="J68" s="46"/>
    </row>
    <row r="69" spans="1:10" x14ac:dyDescent="0.2">
      <c r="A69" s="46"/>
      <c r="B69" s="30">
        <v>2020</v>
      </c>
      <c r="C69" s="30">
        <v>4</v>
      </c>
      <c r="D69" s="122">
        <v>68.188642999999999</v>
      </c>
      <c r="E69" s="121">
        <v>43922</v>
      </c>
      <c r="F69" s="80">
        <v>64.013377666666671</v>
      </c>
      <c r="G69" s="46"/>
      <c r="H69" s="46"/>
      <c r="I69" s="46"/>
      <c r="J69" s="46"/>
    </row>
    <row r="70" spans="1:10" x14ac:dyDescent="0.2">
      <c r="A70" s="46"/>
      <c r="B70" s="30">
        <v>2020</v>
      </c>
      <c r="C70" s="30">
        <v>5</v>
      </c>
      <c r="D70" s="122">
        <v>96.855645999999993</v>
      </c>
      <c r="E70" s="121">
        <v>43952</v>
      </c>
      <c r="F70" s="80">
        <v>64.884935583333331</v>
      </c>
      <c r="G70" s="46"/>
      <c r="H70" s="46"/>
      <c r="I70" s="46"/>
      <c r="J70" s="46"/>
    </row>
    <row r="71" spans="1:10" x14ac:dyDescent="0.2">
      <c r="A71" s="46"/>
      <c r="B71" s="30">
        <v>2020</v>
      </c>
      <c r="C71" s="30">
        <v>6</v>
      </c>
      <c r="D71" s="122">
        <v>67.413088999999999</v>
      </c>
      <c r="E71" s="121">
        <v>43983</v>
      </c>
      <c r="F71" s="80">
        <v>64.730029833333333</v>
      </c>
      <c r="G71" s="46"/>
      <c r="H71" s="46"/>
      <c r="I71" s="46"/>
      <c r="J71" s="46"/>
    </row>
    <row r="72" spans="1:10" x14ac:dyDescent="0.2">
      <c r="A72" s="46"/>
      <c r="B72" s="30">
        <v>2020</v>
      </c>
      <c r="C72" s="30">
        <v>7</v>
      </c>
      <c r="D72" s="122">
        <v>73.788349999999994</v>
      </c>
      <c r="E72" s="121">
        <v>44013</v>
      </c>
      <c r="F72" s="80">
        <v>63.567699083333338</v>
      </c>
      <c r="G72" s="46"/>
      <c r="H72" s="46"/>
      <c r="I72" s="46"/>
      <c r="J72" s="46"/>
    </row>
    <row r="73" spans="1:10" x14ac:dyDescent="0.2">
      <c r="A73" s="46"/>
      <c r="B73" s="30">
        <v>2020</v>
      </c>
      <c r="C73" s="30">
        <v>8</v>
      </c>
      <c r="D73" s="122">
        <v>66.802389000000005</v>
      </c>
      <c r="E73" s="121">
        <v>44044</v>
      </c>
      <c r="F73" s="80">
        <v>62.506695750000006</v>
      </c>
      <c r="G73" s="46"/>
      <c r="H73" s="46"/>
      <c r="I73" s="46"/>
      <c r="J73" s="46"/>
    </row>
    <row r="74" spans="1:10" x14ac:dyDescent="0.2">
      <c r="A74" s="46"/>
      <c r="B74" s="30">
        <v>2020</v>
      </c>
      <c r="C74" s="30">
        <v>9</v>
      </c>
      <c r="D74" s="122">
        <v>76.967697000000001</v>
      </c>
      <c r="E74" s="121">
        <v>44075</v>
      </c>
      <c r="F74" s="80">
        <v>65.40865766666667</v>
      </c>
      <c r="G74" s="46"/>
      <c r="H74" s="46"/>
      <c r="I74" s="46"/>
      <c r="J74" s="46"/>
    </row>
    <row r="75" spans="1:10" x14ac:dyDescent="0.2">
      <c r="A75" s="46"/>
      <c r="B75" s="30">
        <v>2020</v>
      </c>
      <c r="C75" s="30">
        <v>10</v>
      </c>
      <c r="D75" s="122">
        <v>80.264566000000002</v>
      </c>
      <c r="E75" s="121">
        <v>44105</v>
      </c>
      <c r="F75" s="80">
        <v>67.466482416666679</v>
      </c>
      <c r="G75" s="46"/>
      <c r="H75" s="46"/>
      <c r="I75" s="46"/>
      <c r="J75" s="46"/>
    </row>
    <row r="76" spans="1:10" x14ac:dyDescent="0.2">
      <c r="A76" s="46"/>
      <c r="B76" s="30">
        <v>2020</v>
      </c>
      <c r="C76" s="30">
        <v>11</v>
      </c>
      <c r="D76" s="122">
        <v>89.602250999999995</v>
      </c>
      <c r="E76" s="121">
        <v>44136</v>
      </c>
      <c r="F76" s="80">
        <v>69.929226333333347</v>
      </c>
      <c r="G76" s="46"/>
      <c r="H76" s="46"/>
      <c r="I76" s="46"/>
      <c r="J76" s="46"/>
    </row>
    <row r="77" spans="1:10" x14ac:dyDescent="0.2">
      <c r="A77" s="46"/>
      <c r="B77" s="30">
        <v>2020</v>
      </c>
      <c r="C77" s="30">
        <v>12</v>
      </c>
      <c r="D77" s="122">
        <v>77.211108999999993</v>
      </c>
      <c r="E77" s="121">
        <v>44166</v>
      </c>
      <c r="F77" s="80">
        <v>72.261724999999998</v>
      </c>
      <c r="G77" s="46"/>
      <c r="H77" s="46"/>
      <c r="I77" s="46"/>
      <c r="J77" s="46"/>
    </row>
    <row r="78" spans="1:10" x14ac:dyDescent="0.2">
      <c r="A78" s="46"/>
      <c r="B78" s="30">
        <v>2021</v>
      </c>
      <c r="C78" s="30">
        <v>1</v>
      </c>
      <c r="D78" s="122">
        <v>89.251982999999996</v>
      </c>
      <c r="E78" s="121">
        <v>44197</v>
      </c>
      <c r="F78" s="80">
        <v>76.666703166666665</v>
      </c>
      <c r="G78" s="46"/>
      <c r="H78" s="46"/>
      <c r="I78" s="46"/>
      <c r="J78" s="46"/>
    </row>
    <row r="79" spans="1:10" x14ac:dyDescent="0.2">
      <c r="A79" s="46"/>
      <c r="B79" s="30">
        <v>2021</v>
      </c>
      <c r="C79" s="30">
        <v>2</v>
      </c>
      <c r="D79" s="122">
        <v>90.94829</v>
      </c>
      <c r="E79" s="121">
        <v>44228</v>
      </c>
      <c r="F79" s="80">
        <v>78.050026166666669</v>
      </c>
      <c r="G79" s="46"/>
      <c r="H79" s="46"/>
      <c r="I79" s="46"/>
      <c r="J79" s="46"/>
    </row>
    <row r="80" spans="1:10" x14ac:dyDescent="0.2">
      <c r="A80" s="46"/>
      <c r="B80" s="30">
        <v>2021</v>
      </c>
      <c r="C80" s="30">
        <v>3</v>
      </c>
      <c r="D80" s="122">
        <v>136.391344</v>
      </c>
      <c r="E80" s="121">
        <v>44256</v>
      </c>
      <c r="F80" s="80">
        <v>84.473779749999991</v>
      </c>
      <c r="G80" s="46"/>
      <c r="H80" s="46"/>
      <c r="I80" s="46"/>
      <c r="J80" s="46"/>
    </row>
    <row r="81" spans="1:10" x14ac:dyDescent="0.2">
      <c r="A81" s="46"/>
      <c r="B81" s="30">
        <v>2021</v>
      </c>
      <c r="C81" s="30">
        <v>4</v>
      </c>
      <c r="D81" s="122">
        <v>105.272279</v>
      </c>
      <c r="E81" s="121">
        <v>44287</v>
      </c>
      <c r="F81" s="80">
        <v>87.564082749999997</v>
      </c>
      <c r="G81" s="46"/>
      <c r="H81" s="46"/>
      <c r="I81" s="46"/>
      <c r="J81" s="46"/>
    </row>
    <row r="82" spans="1:10" x14ac:dyDescent="0.2">
      <c r="A82" s="46"/>
      <c r="B82" s="30">
        <v>2021</v>
      </c>
      <c r="C82" s="30">
        <v>5</v>
      </c>
      <c r="D82" s="122">
        <v>131.729747</v>
      </c>
      <c r="E82" s="121">
        <v>44317</v>
      </c>
      <c r="F82" s="80">
        <v>90.470257833333335</v>
      </c>
      <c r="G82" s="46"/>
      <c r="H82" s="46"/>
      <c r="I82" s="46"/>
      <c r="J82" s="46"/>
    </row>
    <row r="83" spans="1:10" x14ac:dyDescent="0.2">
      <c r="A83" s="46"/>
      <c r="B83" s="30">
        <v>2021</v>
      </c>
      <c r="C83" s="30">
        <v>6</v>
      </c>
      <c r="D83" s="122">
        <v>76.217659999999995</v>
      </c>
      <c r="E83" s="121">
        <v>44348</v>
      </c>
      <c r="F83" s="80">
        <v>91.203972083333326</v>
      </c>
      <c r="G83" s="46"/>
      <c r="H83" s="46"/>
      <c r="I83" s="46"/>
      <c r="J83" s="46"/>
    </row>
    <row r="84" spans="1:10" x14ac:dyDescent="0.2">
      <c r="A84" s="46"/>
      <c r="B84" s="30">
        <v>2021</v>
      </c>
      <c r="C84" s="30">
        <v>7</v>
      </c>
      <c r="D84" s="122">
        <v>77.790690999999995</v>
      </c>
      <c r="E84" s="121">
        <v>44378</v>
      </c>
      <c r="F84" s="80">
        <v>91.537500500000007</v>
      </c>
      <c r="G84" s="46"/>
      <c r="H84" s="46"/>
      <c r="I84" s="46"/>
      <c r="J84" s="46"/>
    </row>
    <row r="85" spans="1:10" x14ac:dyDescent="0.2">
      <c r="A85" s="46"/>
      <c r="B85" s="30">
        <v>2021</v>
      </c>
      <c r="C85" s="30">
        <v>8</v>
      </c>
      <c r="D85" s="122">
        <v>126.31609</v>
      </c>
      <c r="E85" s="121">
        <v>44409</v>
      </c>
      <c r="F85" s="80">
        <v>96.496975583333338</v>
      </c>
      <c r="G85" s="46"/>
      <c r="H85" s="46"/>
      <c r="I85" s="46"/>
      <c r="J85" s="46"/>
    </row>
    <row r="86" spans="1:10" x14ac:dyDescent="0.2">
      <c r="A86" s="46"/>
      <c r="B86" s="30">
        <v>2021</v>
      </c>
      <c r="C86" s="30">
        <v>9</v>
      </c>
      <c r="D86" s="122">
        <v>84.824966000000003</v>
      </c>
      <c r="E86" s="121">
        <v>44440</v>
      </c>
      <c r="F86" s="80">
        <v>97.151747999999998</v>
      </c>
      <c r="G86" s="46"/>
      <c r="H86" s="46"/>
      <c r="I86" s="46"/>
      <c r="J86" s="46"/>
    </row>
    <row r="87" spans="1:10" x14ac:dyDescent="0.2">
      <c r="A87" s="46"/>
      <c r="B87" s="30">
        <v>2021</v>
      </c>
      <c r="C87" s="30">
        <v>10</v>
      </c>
      <c r="D87" s="122">
        <v>125.93236400000001</v>
      </c>
      <c r="E87" s="121">
        <v>44470</v>
      </c>
      <c r="F87" s="80">
        <v>100.95739783333333</v>
      </c>
      <c r="G87" s="46"/>
      <c r="H87" s="46"/>
      <c r="I87" s="46"/>
      <c r="J87" s="46"/>
    </row>
    <row r="88" spans="1:10" x14ac:dyDescent="0.2">
      <c r="A88" s="46"/>
      <c r="B88" s="30">
        <v>2021</v>
      </c>
      <c r="C88" s="30">
        <v>11</v>
      </c>
      <c r="D88" s="122">
        <v>119.17621699999999</v>
      </c>
      <c r="E88" s="121">
        <v>44501</v>
      </c>
      <c r="F88" s="80">
        <v>103.42189500000001</v>
      </c>
      <c r="G88" s="46"/>
      <c r="H88" s="46"/>
      <c r="I88" s="46"/>
      <c r="J88" s="46"/>
    </row>
    <row r="89" spans="1:10" x14ac:dyDescent="0.2">
      <c r="A89" s="46"/>
      <c r="B89" s="30">
        <v>2021</v>
      </c>
      <c r="C89" s="30">
        <v>12</v>
      </c>
      <c r="D89" s="122">
        <v>137.32722100000001</v>
      </c>
      <c r="E89" s="121">
        <v>44531</v>
      </c>
      <c r="F89" s="80">
        <v>108.43157100000001</v>
      </c>
      <c r="G89" s="46"/>
      <c r="H89" s="46"/>
      <c r="I89" s="46"/>
      <c r="J89" s="46"/>
    </row>
    <row r="90" spans="1:10" x14ac:dyDescent="0.2">
      <c r="A90" s="46"/>
      <c r="B90" s="30">
        <v>2022</v>
      </c>
      <c r="C90" s="30">
        <v>1</v>
      </c>
      <c r="D90" s="122">
        <v>79.083737999999997</v>
      </c>
      <c r="E90" s="121">
        <v>44562</v>
      </c>
      <c r="F90" s="80">
        <v>107.58421725000001</v>
      </c>
      <c r="G90" s="46"/>
      <c r="H90" s="46"/>
      <c r="I90" s="46"/>
      <c r="J90" s="46"/>
    </row>
    <row r="91" spans="1:10" x14ac:dyDescent="0.2">
      <c r="A91" s="46"/>
      <c r="B91" s="30">
        <v>2022</v>
      </c>
      <c r="C91" s="30">
        <v>2</v>
      </c>
      <c r="D91" s="122">
        <v>179.18625299999999</v>
      </c>
      <c r="E91" s="121">
        <v>44593</v>
      </c>
      <c r="F91" s="80">
        <v>114.93738083333335</v>
      </c>
      <c r="G91" s="46"/>
      <c r="H91" s="46"/>
      <c r="I91" s="46"/>
      <c r="J91" s="46"/>
    </row>
    <row r="92" spans="1:10" x14ac:dyDescent="0.2">
      <c r="A92" s="46"/>
      <c r="B92" s="30">
        <v>2022</v>
      </c>
      <c r="C92" s="30">
        <v>3</v>
      </c>
      <c r="D92" s="122">
        <v>157.63730799999999</v>
      </c>
      <c r="E92" s="121">
        <v>44621</v>
      </c>
      <c r="F92" s="80">
        <v>116.70787783333334</v>
      </c>
      <c r="G92" s="46"/>
      <c r="H92" s="46"/>
      <c r="I92" s="46"/>
      <c r="J92" s="46"/>
    </row>
    <row r="93" spans="1:10" x14ac:dyDescent="0.2">
      <c r="A93" s="46"/>
      <c r="B93" s="30">
        <v>2022</v>
      </c>
      <c r="C93" s="30">
        <v>4</v>
      </c>
      <c r="D93" s="122">
        <v>167.29629600000001</v>
      </c>
      <c r="E93" s="121">
        <v>44652</v>
      </c>
      <c r="F93" s="80">
        <v>121.87654591666667</v>
      </c>
      <c r="G93" s="46"/>
      <c r="H93" s="46"/>
      <c r="I93" s="46"/>
      <c r="J93" s="46"/>
    </row>
    <row r="94" spans="1:10" x14ac:dyDescent="0.2">
      <c r="A94" s="46"/>
      <c r="B94" s="30">
        <v>2022</v>
      </c>
      <c r="C94" s="30">
        <v>5</v>
      </c>
      <c r="D94" s="122">
        <v>173.509173</v>
      </c>
      <c r="E94" s="121">
        <v>44682</v>
      </c>
      <c r="F94" s="80">
        <v>125.35816475</v>
      </c>
      <c r="G94" s="46"/>
      <c r="H94" s="46"/>
      <c r="I94" s="46"/>
      <c r="J94" s="46"/>
    </row>
    <row r="95" spans="1:10" x14ac:dyDescent="0.2">
      <c r="A95" s="46"/>
      <c r="B95" s="30">
        <v>2022</v>
      </c>
      <c r="C95" s="30">
        <v>6</v>
      </c>
      <c r="D95" s="122">
        <v>134.75980200000001</v>
      </c>
      <c r="E95" s="121">
        <v>44713</v>
      </c>
      <c r="F95" s="80">
        <v>130.23667658333332</v>
      </c>
      <c r="G95" s="46"/>
      <c r="H95" s="46"/>
      <c r="I95" s="46"/>
      <c r="J95" s="46"/>
    </row>
    <row r="96" spans="1:10" x14ac:dyDescent="0.2">
      <c r="A96" s="46"/>
      <c r="B96" s="30">
        <v>2022</v>
      </c>
      <c r="C96" s="30">
        <v>7</v>
      </c>
      <c r="D96" s="122">
        <v>114.593068</v>
      </c>
      <c r="E96" s="121">
        <v>44743</v>
      </c>
      <c r="F96" s="80">
        <v>133.30354133333333</v>
      </c>
      <c r="G96" s="46"/>
      <c r="H96" s="46"/>
      <c r="I96" s="46"/>
      <c r="J96" s="46"/>
    </row>
    <row r="97" spans="1:10" x14ac:dyDescent="0.2">
      <c r="A97" s="46"/>
      <c r="B97" s="30">
        <v>2022</v>
      </c>
      <c r="C97" s="30">
        <v>8</v>
      </c>
      <c r="D97" s="122">
        <v>107.686576</v>
      </c>
      <c r="E97" s="121">
        <v>44774</v>
      </c>
      <c r="F97" s="80">
        <v>131.75108183333333</v>
      </c>
      <c r="G97" s="46"/>
      <c r="H97" s="46"/>
      <c r="I97" s="46"/>
      <c r="J97" s="46"/>
    </row>
    <row r="98" spans="1:10" x14ac:dyDescent="0.2">
      <c r="A98" s="46"/>
      <c r="B98" s="30">
        <v>2022</v>
      </c>
      <c r="C98" s="30">
        <v>9</v>
      </c>
      <c r="D98" s="122">
        <v>117.65876</v>
      </c>
      <c r="E98" s="121">
        <v>44805</v>
      </c>
      <c r="F98" s="80">
        <v>134.48723133333331</v>
      </c>
      <c r="G98" s="46"/>
      <c r="H98" s="46"/>
      <c r="I98" s="46"/>
      <c r="J98" s="46"/>
    </row>
    <row r="99" spans="1:10" x14ac:dyDescent="0.2">
      <c r="A99" s="46"/>
      <c r="B99" s="30">
        <v>2022</v>
      </c>
      <c r="C99" s="30">
        <v>10</v>
      </c>
      <c r="D99" s="122">
        <v>109.759044</v>
      </c>
      <c r="E99" s="121">
        <v>44835</v>
      </c>
      <c r="F99" s="80">
        <v>133.13945466666664</v>
      </c>
      <c r="G99" s="46"/>
      <c r="H99" s="46"/>
      <c r="I99" s="46"/>
      <c r="J99" s="46"/>
    </row>
    <row r="100" spans="1:10" x14ac:dyDescent="0.2">
      <c r="A100" s="46"/>
      <c r="B100" s="30">
        <v>2022</v>
      </c>
      <c r="C100" s="30">
        <v>11</v>
      </c>
      <c r="D100" s="122">
        <v>117.64554200000001</v>
      </c>
      <c r="E100" s="121">
        <v>44866</v>
      </c>
      <c r="F100" s="80">
        <v>133.01189841666664</v>
      </c>
      <c r="G100" s="46"/>
      <c r="H100" s="46"/>
      <c r="I100" s="46"/>
      <c r="J100" s="46"/>
    </row>
    <row r="101" spans="1:10" x14ac:dyDescent="0.2">
      <c r="A101" s="46"/>
      <c r="B101" s="30">
        <v>2022</v>
      </c>
      <c r="C101" s="30">
        <v>12</v>
      </c>
      <c r="D101" s="122">
        <v>119.133509</v>
      </c>
      <c r="E101" s="121">
        <v>44896</v>
      </c>
      <c r="F101" s="80">
        <v>131.49575575</v>
      </c>
      <c r="G101" s="46"/>
      <c r="H101" s="46"/>
      <c r="I101" s="46"/>
      <c r="J101" s="46"/>
    </row>
    <row r="102" spans="1:10" x14ac:dyDescent="0.2">
      <c r="A102" s="46"/>
      <c r="B102" s="30" t="s">
        <v>171</v>
      </c>
      <c r="C102" s="30">
        <v>1</v>
      </c>
      <c r="D102" s="122">
        <v>90.292654999999996</v>
      </c>
      <c r="E102" s="121">
        <v>44927</v>
      </c>
      <c r="F102" s="80">
        <v>132.42983216666667</v>
      </c>
      <c r="G102" s="46"/>
      <c r="H102" s="46"/>
      <c r="I102" s="46"/>
      <c r="J102" s="46"/>
    </row>
    <row r="103" spans="1:10" x14ac:dyDescent="0.2">
      <c r="A103" s="46"/>
      <c r="B103" s="30" t="s">
        <v>171</v>
      </c>
      <c r="C103" s="30">
        <v>2</v>
      </c>
      <c r="D103" s="122">
        <v>134.30594500000001</v>
      </c>
      <c r="E103" s="121">
        <v>44958</v>
      </c>
      <c r="F103" s="80">
        <v>128.6898065</v>
      </c>
      <c r="G103" s="46"/>
      <c r="H103" s="46"/>
      <c r="I103" s="46"/>
      <c r="J103" s="46"/>
    </row>
    <row r="104" spans="1:10" x14ac:dyDescent="0.2">
      <c r="A104" s="46"/>
      <c r="B104" s="30" t="s">
        <v>171</v>
      </c>
      <c r="C104" s="30">
        <v>3</v>
      </c>
      <c r="D104" s="122">
        <v>133.70662999999999</v>
      </c>
      <c r="E104" s="121">
        <v>44986</v>
      </c>
      <c r="F104" s="80">
        <v>126.69558333333335</v>
      </c>
      <c r="G104" s="46"/>
      <c r="H104" s="46"/>
      <c r="I104" s="46"/>
      <c r="J104" s="46"/>
    </row>
    <row r="105" spans="1:10" x14ac:dyDescent="0.2">
      <c r="A105" s="46"/>
      <c r="B105" s="30" t="s">
        <v>171</v>
      </c>
      <c r="C105" s="30">
        <v>4</v>
      </c>
      <c r="D105" s="122">
        <v>104.53264799999999</v>
      </c>
      <c r="E105" s="121">
        <v>45017</v>
      </c>
      <c r="F105" s="80">
        <v>121.46527933333334</v>
      </c>
      <c r="G105" s="46"/>
      <c r="H105" s="46"/>
      <c r="I105" s="46"/>
      <c r="J105" s="46"/>
    </row>
    <row r="106" spans="1:10" x14ac:dyDescent="0.2">
      <c r="A106" s="46"/>
      <c r="B106" s="30" t="s">
        <v>171</v>
      </c>
      <c r="C106" s="30">
        <v>5</v>
      </c>
      <c r="D106" s="122">
        <v>148.926411</v>
      </c>
      <c r="E106" s="121">
        <v>45047</v>
      </c>
      <c r="F106" s="80">
        <v>119.4167158333333</v>
      </c>
      <c r="G106" s="46"/>
      <c r="H106" s="46"/>
      <c r="I106" s="46"/>
      <c r="J106" s="46"/>
    </row>
    <row r="107" spans="1:10" x14ac:dyDescent="0.2">
      <c r="A107" s="46"/>
      <c r="B107" s="30" t="s">
        <v>171</v>
      </c>
      <c r="C107" s="30">
        <v>6</v>
      </c>
      <c r="D107" s="122">
        <v>110.64177100000001</v>
      </c>
      <c r="E107" s="121">
        <v>45078</v>
      </c>
      <c r="F107" s="80">
        <v>117.40687991666664</v>
      </c>
      <c r="G107" s="46"/>
      <c r="H107" s="46"/>
      <c r="I107" s="46"/>
      <c r="J107" s="46"/>
    </row>
    <row r="108" spans="1:10" x14ac:dyDescent="0.2">
      <c r="A108" s="46"/>
      <c r="B108" s="30" t="s">
        <v>171</v>
      </c>
      <c r="C108" s="30">
        <v>7</v>
      </c>
      <c r="D108" s="122">
        <v>178.583349</v>
      </c>
      <c r="E108" s="121">
        <v>45108</v>
      </c>
      <c r="F108" s="80">
        <v>122.73940333333333</v>
      </c>
      <c r="G108" s="46"/>
      <c r="H108" s="46"/>
      <c r="I108" s="46"/>
      <c r="J108" s="46"/>
    </row>
    <row r="109" spans="1:10" x14ac:dyDescent="0.2">
      <c r="A109" s="46"/>
      <c r="B109" s="30" t="s">
        <v>171</v>
      </c>
      <c r="C109" s="30">
        <v>8</v>
      </c>
      <c r="D109" s="122">
        <v>119.513955</v>
      </c>
      <c r="E109" s="121">
        <v>45139</v>
      </c>
      <c r="F109" s="80">
        <v>123.72501824999999</v>
      </c>
      <c r="G109" s="46"/>
      <c r="H109" s="46"/>
      <c r="I109" s="46"/>
      <c r="J109" s="46"/>
    </row>
    <row r="110" spans="1:10" x14ac:dyDescent="0.2">
      <c r="A110" s="46"/>
      <c r="B110" s="30" t="s">
        <v>171</v>
      </c>
      <c r="C110" s="30">
        <v>9</v>
      </c>
      <c r="D110" s="122">
        <v>110.083292</v>
      </c>
      <c r="E110" s="121">
        <v>45170</v>
      </c>
      <c r="F110" s="80">
        <v>123.09372924999998</v>
      </c>
      <c r="G110" s="46"/>
      <c r="H110" s="46"/>
      <c r="I110" s="46"/>
      <c r="J110" s="46"/>
    </row>
    <row r="111" spans="1:10" x14ac:dyDescent="0.2">
      <c r="A111" s="46"/>
      <c r="B111" s="30" t="s">
        <v>171</v>
      </c>
      <c r="C111" s="30">
        <v>10</v>
      </c>
      <c r="D111" s="122">
        <v>105.906246</v>
      </c>
      <c r="E111" s="121">
        <v>45200</v>
      </c>
      <c r="F111" s="80">
        <v>122.77266274999999</v>
      </c>
      <c r="G111" s="46"/>
      <c r="H111" s="46"/>
      <c r="I111" s="46"/>
      <c r="J111" s="46"/>
    </row>
    <row r="112" spans="1:10" x14ac:dyDescent="0.2">
      <c r="A112" s="46"/>
      <c r="B112" s="30" t="s">
        <v>171</v>
      </c>
      <c r="C112" s="30">
        <v>11</v>
      </c>
      <c r="D112" s="122">
        <v>124.51491300000001</v>
      </c>
      <c r="E112" s="121">
        <v>45231</v>
      </c>
      <c r="F112" s="80">
        <v>123.34511033333332</v>
      </c>
      <c r="G112" s="46"/>
      <c r="H112" s="46"/>
      <c r="I112" s="46"/>
      <c r="J112" s="46"/>
    </row>
    <row r="113" spans="1:10" x14ac:dyDescent="0.2">
      <c r="A113" s="46"/>
      <c r="B113" s="30" t="s">
        <v>171</v>
      </c>
      <c r="C113" s="30">
        <v>12</v>
      </c>
      <c r="D113" s="122">
        <v>126.96270699999999</v>
      </c>
      <c r="E113" s="121">
        <v>45261</v>
      </c>
      <c r="F113" s="80">
        <v>123.99754349999999</v>
      </c>
      <c r="G113" s="46"/>
      <c r="H113" s="46"/>
      <c r="I113" s="46"/>
      <c r="J113" s="46"/>
    </row>
    <row r="114" spans="1:10" x14ac:dyDescent="0.2">
      <c r="A114" s="46"/>
      <c r="B114" s="30">
        <v>2020</v>
      </c>
      <c r="C114" s="30">
        <v>1</v>
      </c>
      <c r="D114" s="122">
        <v>119.91839</v>
      </c>
      <c r="E114" s="121">
        <v>45292</v>
      </c>
      <c r="F114" s="80">
        <v>126.46635474999999</v>
      </c>
      <c r="G114" s="46"/>
      <c r="H114" s="46"/>
      <c r="I114" s="46"/>
      <c r="J114" s="46"/>
    </row>
    <row r="115" spans="1:10" x14ac:dyDescent="0.2">
      <c r="A115" s="46"/>
      <c r="B115" s="30">
        <v>2020</v>
      </c>
      <c r="C115" s="30">
        <v>2</v>
      </c>
      <c r="D115" s="122">
        <v>168.42574300000001</v>
      </c>
      <c r="E115" s="121">
        <v>45323</v>
      </c>
      <c r="F115" s="80">
        <v>129.30967125000001</v>
      </c>
      <c r="G115" s="46"/>
      <c r="H115" s="46"/>
      <c r="I115" s="46"/>
      <c r="J115" s="46"/>
    </row>
    <row r="116" spans="1:10" x14ac:dyDescent="0.2">
      <c r="A116" s="46"/>
      <c r="B116" s="30">
        <v>2020</v>
      </c>
      <c r="C116" s="30">
        <v>3</v>
      </c>
      <c r="D116" s="122">
        <v>165.89204100000001</v>
      </c>
      <c r="E116" s="121">
        <v>45352</v>
      </c>
      <c r="F116" s="80">
        <v>131.99178883333335</v>
      </c>
      <c r="G116" s="46"/>
      <c r="H116" s="46"/>
      <c r="I116" s="46"/>
      <c r="J116" s="46"/>
    </row>
    <row r="117" spans="1:10" x14ac:dyDescent="0.2">
      <c r="A117" s="46"/>
      <c r="B117" s="30">
        <v>2020</v>
      </c>
      <c r="C117" s="30">
        <v>4</v>
      </c>
      <c r="D117" s="122">
        <v>163.32464400000001</v>
      </c>
      <c r="E117" s="121">
        <v>45383</v>
      </c>
      <c r="F117" s="80">
        <v>136.89112183333336</v>
      </c>
      <c r="G117" s="46"/>
      <c r="H117" s="46"/>
      <c r="I117" s="46"/>
      <c r="J117" s="46"/>
    </row>
    <row r="118" spans="1:10" x14ac:dyDescent="0.2">
      <c r="A118" s="46"/>
      <c r="B118" s="30">
        <v>2020</v>
      </c>
      <c r="C118" s="30">
        <v>5</v>
      </c>
      <c r="D118" s="122">
        <v>163.79974100000001</v>
      </c>
      <c r="E118" s="121">
        <v>45413</v>
      </c>
      <c r="F118" s="80">
        <v>138.13056600000002</v>
      </c>
      <c r="G118" s="46"/>
      <c r="H118" s="46"/>
      <c r="I118" s="46"/>
      <c r="J118" s="46"/>
    </row>
    <row r="119" spans="1:10" x14ac:dyDescent="0.2">
      <c r="A119" s="46"/>
      <c r="B119" s="30">
        <v>2020</v>
      </c>
      <c r="C119" s="30">
        <v>6</v>
      </c>
      <c r="D119" s="122">
        <v>153.68114800000001</v>
      </c>
      <c r="E119" s="121">
        <v>45444</v>
      </c>
      <c r="F119" s="80">
        <v>141.71718075000001</v>
      </c>
      <c r="G119" s="46"/>
      <c r="H119" s="46"/>
      <c r="I119" s="46"/>
      <c r="J119" s="46"/>
    </row>
    <row r="120" spans="1:10" x14ac:dyDescent="0.2">
      <c r="A120" s="46"/>
      <c r="B120" s="30">
        <v>2020</v>
      </c>
      <c r="C120" s="30">
        <v>7</v>
      </c>
      <c r="D120" s="122">
        <v>182.611682</v>
      </c>
      <c r="E120" s="121">
        <v>45474</v>
      </c>
      <c r="F120" s="80">
        <v>142.05287516666667</v>
      </c>
      <c r="G120" s="46"/>
      <c r="H120" s="46"/>
      <c r="I120" s="46"/>
      <c r="J120" s="46"/>
    </row>
    <row r="121" spans="1:10" x14ac:dyDescent="0.2">
      <c r="A121" s="46"/>
      <c r="B121" s="30">
        <v>2020</v>
      </c>
      <c r="C121" s="30">
        <v>8</v>
      </c>
      <c r="D121" s="122">
        <v>126.710228</v>
      </c>
      <c r="E121" s="121">
        <v>45505</v>
      </c>
      <c r="F121" s="80">
        <v>142.65256458333334</v>
      </c>
      <c r="G121" s="46"/>
      <c r="H121" s="46"/>
      <c r="I121" s="46"/>
      <c r="J121" s="46"/>
    </row>
    <row r="122" spans="1:10" x14ac:dyDescent="0.2">
      <c r="A122" s="46"/>
      <c r="B122" s="30">
        <v>2020</v>
      </c>
      <c r="C122" s="30">
        <v>9</v>
      </c>
      <c r="D122" s="122">
        <v>138.638317</v>
      </c>
      <c r="E122" s="121">
        <v>45536</v>
      </c>
      <c r="F122" s="80">
        <v>145.03214999999997</v>
      </c>
      <c r="G122" s="46"/>
      <c r="H122" s="46"/>
      <c r="I122" s="46"/>
      <c r="J122" s="46"/>
    </row>
    <row r="123" spans="1:10" x14ac:dyDescent="0.2">
      <c r="A123" s="46"/>
      <c r="B123" s="30">
        <v>2020</v>
      </c>
      <c r="C123" s="30">
        <v>10</v>
      </c>
      <c r="D123" s="122">
        <v>136.77448200000001</v>
      </c>
      <c r="E123" s="121">
        <v>45566</v>
      </c>
      <c r="F123" s="80">
        <v>147.60450299999999</v>
      </c>
      <c r="G123" s="46"/>
      <c r="H123" s="46"/>
      <c r="I123" s="46"/>
      <c r="J123" s="46"/>
    </row>
    <row r="124" spans="1:10" x14ac:dyDescent="0.2">
      <c r="A124" s="46"/>
      <c r="B124" s="30">
        <v>2020</v>
      </c>
      <c r="C124" s="30">
        <v>11</v>
      </c>
      <c r="D124" s="122">
        <v>0</v>
      </c>
      <c r="E124" s="121">
        <v>45597</v>
      </c>
      <c r="F124" s="80">
        <v>137.22826024999998</v>
      </c>
      <c r="G124" s="46"/>
      <c r="H124" s="46"/>
      <c r="I124" s="46"/>
      <c r="J124" s="46"/>
    </row>
    <row r="125" spans="1:10" x14ac:dyDescent="0.2">
      <c r="A125" s="46"/>
      <c r="B125" s="30">
        <v>2020</v>
      </c>
      <c r="C125" s="30">
        <v>12</v>
      </c>
      <c r="D125" s="122">
        <v>0</v>
      </c>
      <c r="E125" s="121">
        <v>45627</v>
      </c>
      <c r="F125" s="80">
        <v>126.64803466666666</v>
      </c>
      <c r="G125" s="46"/>
      <c r="H125" s="46"/>
      <c r="I125" s="46"/>
      <c r="J125" s="46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1:10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1:10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1:10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1:10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1:10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1:10" x14ac:dyDescent="0.2">
      <c r="A134" s="46"/>
      <c r="B134" s="46"/>
      <c r="C134" s="46"/>
      <c r="D134" s="46"/>
      <c r="E134" s="46"/>
      <c r="F134" s="46"/>
      <c r="G134" s="46"/>
      <c r="H134" s="46"/>
      <c r="I134" s="46"/>
    </row>
    <row r="135" spans="1:10" x14ac:dyDescent="0.2">
      <c r="A135" s="46"/>
      <c r="B135" s="46"/>
      <c r="C135" s="46"/>
      <c r="D135" s="46"/>
      <c r="E135" s="46"/>
      <c r="F135" s="46"/>
      <c r="G135" s="46"/>
      <c r="H135" s="46"/>
      <c r="I135" s="46"/>
    </row>
    <row r="136" spans="1:10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10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10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10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10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10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10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10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10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3" t="s">
        <v>48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  <c r="M10" s="46"/>
      <c r="O10" s="3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5</v>
      </c>
      <c r="C13" s="56">
        <v>40.942134000000003</v>
      </c>
      <c r="D13" s="56">
        <v>29.459591</v>
      </c>
      <c r="E13" s="56">
        <v>17.429962</v>
      </c>
      <c r="F13" s="56">
        <v>30.416687</v>
      </c>
      <c r="G13" s="56">
        <v>16.187664999999999</v>
      </c>
      <c r="H13" s="56">
        <v>23.188365000000001</v>
      </c>
      <c r="I13" s="56">
        <v>43.247126747433938</v>
      </c>
      <c r="J13" s="56">
        <v>143.24712674743395</v>
      </c>
      <c r="K13" s="56">
        <v>-46.780315029049682</v>
      </c>
      <c r="L13" s="50"/>
      <c r="M13" s="46"/>
      <c r="N13" s="46">
        <v>1</v>
      </c>
      <c r="O13" s="30"/>
    </row>
    <row r="14" spans="1:15" x14ac:dyDescent="0.2">
      <c r="A14" s="47"/>
      <c r="B14" s="55" t="s">
        <v>6</v>
      </c>
      <c r="C14" s="56">
        <v>39.784858999999997</v>
      </c>
      <c r="D14" s="56">
        <v>35.646557999999999</v>
      </c>
      <c r="E14" s="56">
        <v>27.753511</v>
      </c>
      <c r="F14" s="56">
        <v>67.927678</v>
      </c>
      <c r="G14" s="56">
        <v>30.321013000000001</v>
      </c>
      <c r="H14" s="56">
        <v>27.519777999999999</v>
      </c>
      <c r="I14" s="56">
        <v>-9.2385930509643615</v>
      </c>
      <c r="J14" s="56">
        <v>90.761406949035646</v>
      </c>
      <c r="K14" s="56">
        <v>-55.362800712840496</v>
      </c>
      <c r="L14" s="50"/>
      <c r="M14" s="46"/>
      <c r="N14" s="46">
        <v>1</v>
      </c>
      <c r="O14" s="30"/>
    </row>
    <row r="15" spans="1:15" x14ac:dyDescent="0.2">
      <c r="A15" s="47"/>
      <c r="B15" s="55" t="s">
        <v>7</v>
      </c>
      <c r="C15" s="56">
        <v>25.536487999999999</v>
      </c>
      <c r="D15" s="56">
        <v>25.439257000000001</v>
      </c>
      <c r="E15" s="56">
        <v>31.891143</v>
      </c>
      <c r="F15" s="56">
        <v>33.049954</v>
      </c>
      <c r="G15" s="56">
        <v>33.606825999999998</v>
      </c>
      <c r="H15" s="56">
        <v>33.141604999999998</v>
      </c>
      <c r="I15" s="56">
        <v>-1.3843050813545976</v>
      </c>
      <c r="J15" s="56">
        <v>98.615694918645403</v>
      </c>
      <c r="K15" s="56">
        <v>1.6849403179199474</v>
      </c>
      <c r="L15" s="50"/>
      <c r="M15" s="78"/>
      <c r="N15" s="46">
        <v>1</v>
      </c>
      <c r="O15" s="30"/>
    </row>
    <row r="16" spans="1:15" x14ac:dyDescent="0.2">
      <c r="A16" s="47"/>
      <c r="B16" s="55" t="s">
        <v>8</v>
      </c>
      <c r="C16" s="56">
        <v>40.243665999999997</v>
      </c>
      <c r="D16" s="56">
        <v>12.124537</v>
      </c>
      <c r="E16" s="56">
        <v>31.551729999999999</v>
      </c>
      <c r="F16" s="56">
        <v>25.703426</v>
      </c>
      <c r="G16" s="56">
        <v>30.595514000000001</v>
      </c>
      <c r="H16" s="56">
        <v>33.39575</v>
      </c>
      <c r="I16" s="56">
        <v>9.1524397988541608</v>
      </c>
      <c r="J16" s="56">
        <v>109.15243979885416</v>
      </c>
      <c r="K16" s="56">
        <v>19.032824651468651</v>
      </c>
      <c r="L16" s="50"/>
      <c r="M16" s="46"/>
      <c r="N16" s="46">
        <v>1</v>
      </c>
      <c r="O16" s="30"/>
    </row>
    <row r="17" spans="1:97" x14ac:dyDescent="0.2">
      <c r="A17" s="47"/>
      <c r="B17" s="55" t="s">
        <v>9</v>
      </c>
      <c r="C17" s="56">
        <v>33.148341000000002</v>
      </c>
      <c r="D17" s="56">
        <v>15.176302</v>
      </c>
      <c r="E17" s="56">
        <v>10.530028</v>
      </c>
      <c r="F17" s="56">
        <v>32.368020000000001</v>
      </c>
      <c r="G17" s="56">
        <v>35.916170999999999</v>
      </c>
      <c r="H17" s="56">
        <v>34.878708000000003</v>
      </c>
      <c r="I17" s="56">
        <v>-2.8885679378238716</v>
      </c>
      <c r="J17" s="56">
        <v>97.111432062176135</v>
      </c>
      <c r="K17" s="56">
        <v>10.961903137726669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10</v>
      </c>
      <c r="C18" s="56">
        <v>43.066470000000002</v>
      </c>
      <c r="D18" s="56">
        <v>16.761994000000001</v>
      </c>
      <c r="E18" s="56">
        <v>31.144292</v>
      </c>
      <c r="F18" s="56">
        <v>28.566893</v>
      </c>
      <c r="G18" s="56">
        <v>36.135694000000001</v>
      </c>
      <c r="H18" s="56">
        <v>27.962368000000001</v>
      </c>
      <c r="I18" s="56">
        <v>-22.618428194571273</v>
      </c>
      <c r="J18" s="56">
        <v>77.381571805428734</v>
      </c>
      <c r="K18" s="56">
        <v>26.495009450275187</v>
      </c>
      <c r="L18" s="50"/>
      <c r="M18" s="46"/>
      <c r="N18" s="46">
        <v>1</v>
      </c>
      <c r="O18" s="30"/>
    </row>
    <row r="19" spans="1:97" x14ac:dyDescent="0.2">
      <c r="A19" s="47"/>
      <c r="B19" s="55" t="s">
        <v>11</v>
      </c>
      <c r="C19" s="56">
        <v>38.660308000000001</v>
      </c>
      <c r="D19" s="56">
        <v>23.427588</v>
      </c>
      <c r="E19" s="56">
        <v>43.610391</v>
      </c>
      <c r="F19" s="56">
        <v>33.842533000000003</v>
      </c>
      <c r="G19" s="56">
        <v>41.892316999999998</v>
      </c>
      <c r="H19" s="56">
        <v>30.036045000000001</v>
      </c>
      <c r="I19" s="56">
        <v>-28.301781445986851</v>
      </c>
      <c r="J19" s="56">
        <v>71.698218554013152</v>
      </c>
      <c r="K19" s="56">
        <v>23.785997342456589</v>
      </c>
      <c r="L19" s="50"/>
      <c r="M19" s="46"/>
      <c r="N19" s="46">
        <v>1</v>
      </c>
      <c r="O19" s="30"/>
    </row>
    <row r="20" spans="1:97" x14ac:dyDescent="0.2">
      <c r="A20" s="47"/>
      <c r="B20" s="55" t="s">
        <v>12</v>
      </c>
      <c r="C20" s="56">
        <v>34.593946000000003</v>
      </c>
      <c r="D20" s="56">
        <v>22.52336</v>
      </c>
      <c r="E20" s="56">
        <v>40.619236000000001</v>
      </c>
      <c r="F20" s="56">
        <v>40.446972000000002</v>
      </c>
      <c r="G20" s="56">
        <v>45.747177000000001</v>
      </c>
      <c r="H20" s="56">
        <v>28.519386000000001</v>
      </c>
      <c r="I20" s="56">
        <v>-37.658697497334096</v>
      </c>
      <c r="J20" s="56">
        <v>62.341302502665904</v>
      </c>
      <c r="K20" s="56">
        <v>13.104083539306721</v>
      </c>
      <c r="L20" s="50"/>
      <c r="M20" s="46"/>
      <c r="N20" s="46">
        <v>1</v>
      </c>
      <c r="O20" s="30"/>
    </row>
    <row r="21" spans="1:97" x14ac:dyDescent="0.2">
      <c r="A21" s="47"/>
      <c r="B21" s="55" t="s">
        <v>13</v>
      </c>
      <c r="C21" s="56">
        <v>41.639133000000001</v>
      </c>
      <c r="D21" s="56">
        <v>27.180254000000001</v>
      </c>
      <c r="E21" s="56">
        <v>34.24071</v>
      </c>
      <c r="F21" s="56">
        <v>32.751356999999999</v>
      </c>
      <c r="G21" s="56">
        <v>37.549605</v>
      </c>
      <c r="H21" s="56">
        <v>25.38175</v>
      </c>
      <c r="I21" s="56">
        <v>-32.404748332239443</v>
      </c>
      <c r="J21" s="56">
        <v>67.595251667760564</v>
      </c>
      <c r="K21" s="56">
        <v>14.650531884831519</v>
      </c>
      <c r="L21" s="50"/>
      <c r="M21" s="46"/>
      <c r="N21" s="46">
        <v>1</v>
      </c>
      <c r="O21" s="30"/>
    </row>
    <row r="22" spans="1:97" x14ac:dyDescent="0.2">
      <c r="A22" s="47"/>
      <c r="B22" s="55" t="s">
        <v>14</v>
      </c>
      <c r="C22" s="56">
        <v>36.899974999999998</v>
      </c>
      <c r="D22" s="56">
        <v>23.574316</v>
      </c>
      <c r="E22" s="56">
        <v>28.716608000000001</v>
      </c>
      <c r="F22" s="56">
        <v>28.727197</v>
      </c>
      <c r="G22" s="56">
        <v>37.524303000000003</v>
      </c>
      <c r="H22" s="35">
        <v>26.152964999999998</v>
      </c>
      <c r="I22" s="35">
        <v>-30.30392862993352</v>
      </c>
      <c r="J22" s="35">
        <v>69.696071370066477</v>
      </c>
      <c r="K22" s="35">
        <v>30.622918066109971</v>
      </c>
      <c r="L22" s="50"/>
      <c r="M22" s="46"/>
      <c r="N22" s="46">
        <v>1</v>
      </c>
      <c r="O22" s="30"/>
    </row>
    <row r="23" spans="1:97" x14ac:dyDescent="0.2">
      <c r="A23" s="47"/>
      <c r="B23" s="55" t="s">
        <v>15</v>
      </c>
      <c r="C23" s="56">
        <v>38.230473000000003</v>
      </c>
      <c r="D23" s="56">
        <v>29.484971000000002</v>
      </c>
      <c r="E23" s="56">
        <v>42.769477000000002</v>
      </c>
      <c r="F23" s="56">
        <v>32.552011999999998</v>
      </c>
      <c r="G23" s="56">
        <v>31.624131999999999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30"/>
    </row>
    <row r="24" spans="1:97" x14ac:dyDescent="0.2">
      <c r="A24" s="47"/>
      <c r="B24" s="55" t="s">
        <v>16</v>
      </c>
      <c r="C24" s="56">
        <v>39.300682999999999</v>
      </c>
      <c r="D24" s="56">
        <v>25.381371999999999</v>
      </c>
      <c r="E24" s="56">
        <v>35.838425000000001</v>
      </c>
      <c r="F24" s="56">
        <v>32.081418999999997</v>
      </c>
      <c r="G24" s="56">
        <v>34.386234000000002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30"/>
    </row>
    <row r="25" spans="1:97" x14ac:dyDescent="0.2">
      <c r="A25" s="47"/>
      <c r="B25" s="57" t="s">
        <v>31</v>
      </c>
      <c r="C25" s="58">
        <v>452.04647600000004</v>
      </c>
      <c r="D25" s="58">
        <v>286.18010000000004</v>
      </c>
      <c r="E25" s="58">
        <v>376.09551299999998</v>
      </c>
      <c r="F25" s="58">
        <v>418.43414799999994</v>
      </c>
      <c r="G25" s="58">
        <v>411.48665099999994</v>
      </c>
      <c r="H25" s="35">
        <v>290.17671999999999</v>
      </c>
      <c r="I25" s="21"/>
      <c r="J25" s="21"/>
      <c r="K25" s="21"/>
      <c r="L25" s="50"/>
      <c r="N25" s="45"/>
    </row>
    <row r="26" spans="1:97" ht="18.95" customHeight="1" x14ac:dyDescent="0.2">
      <c r="A26" s="47"/>
      <c r="B26" s="57" t="s">
        <v>17</v>
      </c>
      <c r="C26" s="58"/>
      <c r="D26" s="58">
        <v>-36.692328069381965</v>
      </c>
      <c r="E26" s="58">
        <v>31.419170305692102</v>
      </c>
      <c r="F26" s="58">
        <v>11.257415612932341</v>
      </c>
      <c r="G26" s="58">
        <v>-1.6603561237071851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95" customHeight="1" x14ac:dyDescent="0.2">
      <c r="A28" s="47"/>
      <c r="B28" s="57" t="s">
        <v>18</v>
      </c>
      <c r="C28" s="58">
        <v>374.51532000000003</v>
      </c>
      <c r="D28" s="58">
        <v>231.31375700000004</v>
      </c>
      <c r="E28" s="58">
        <v>297.48761099999996</v>
      </c>
      <c r="F28" s="58">
        <v>353.80071699999996</v>
      </c>
      <c r="G28" s="58">
        <v>345.47628499999996</v>
      </c>
      <c r="H28" s="35">
        <v>290.17671999999999</v>
      </c>
      <c r="I28" s="35">
        <v>-16.006761506075584</v>
      </c>
      <c r="J28" s="35">
        <v>83.993238493924423</v>
      </c>
      <c r="K28" s="35">
        <v>-2.3528589966085312</v>
      </c>
      <c r="L28" s="50"/>
    </row>
    <row r="29" spans="1:97" ht="18.95" customHeight="1" x14ac:dyDescent="0.2">
      <c r="A29" s="47"/>
      <c r="B29" s="57" t="s">
        <v>17</v>
      </c>
      <c r="C29" s="58"/>
      <c r="D29" s="58">
        <v>-38.236503382558553</v>
      </c>
      <c r="E29" s="58">
        <v>28.60783329890748</v>
      </c>
      <c r="F29" s="58">
        <v>18.929563423063023</v>
      </c>
      <c r="G29" s="58">
        <v>-2.3528589966085312</v>
      </c>
      <c r="H29" s="35">
        <v>-16.006761506075584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79" customFormat="1" ht="14.25" customHeight="1" x14ac:dyDescent="0.2">
      <c r="A31" s="47"/>
      <c r="B31" s="63"/>
      <c r="C31" s="132" t="s">
        <v>134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79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79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79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79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79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79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79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79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79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79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79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79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79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79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79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79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79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79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79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30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</row>
    <row r="52" spans="1:97" x14ac:dyDescent="0.2">
      <c r="A52" s="30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</row>
    <row r="53" spans="1:97" x14ac:dyDescent="0.2">
      <c r="A53" s="30"/>
      <c r="B53" s="30" t="s">
        <v>1</v>
      </c>
      <c r="C53" s="30" t="s">
        <v>143</v>
      </c>
      <c r="D53" s="30" t="s">
        <v>155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</row>
    <row r="54" spans="1:97" x14ac:dyDescent="0.2">
      <c r="A54" s="30"/>
      <c r="B54" s="30">
        <v>2019</v>
      </c>
      <c r="C54" s="30">
        <v>1</v>
      </c>
      <c r="D54" s="122">
        <v>40.942134000000003</v>
      </c>
      <c r="E54" s="121">
        <v>43466</v>
      </c>
      <c r="F54" s="30"/>
      <c r="G54" s="30"/>
      <c r="H54" s="30"/>
      <c r="I54" s="30"/>
      <c r="J54" s="64"/>
      <c r="K54" s="64"/>
      <c r="L54" s="64"/>
      <c r="M54" s="64"/>
      <c r="N54" s="30"/>
    </row>
    <row r="55" spans="1:97" x14ac:dyDescent="0.2">
      <c r="A55" s="30"/>
      <c r="B55" s="30">
        <v>2019</v>
      </c>
      <c r="C55" s="30">
        <v>2</v>
      </c>
      <c r="D55" s="122">
        <v>39.784858999999997</v>
      </c>
      <c r="E55" s="121">
        <v>43497</v>
      </c>
      <c r="F55" s="30"/>
      <c r="G55" s="30"/>
      <c r="H55" s="30"/>
      <c r="I55" s="30"/>
      <c r="J55" s="64"/>
      <c r="K55" s="64"/>
      <c r="L55" s="64"/>
      <c r="M55" s="64"/>
      <c r="N55" s="30"/>
    </row>
    <row r="56" spans="1:97" x14ac:dyDescent="0.2">
      <c r="A56" s="30"/>
      <c r="B56" s="30">
        <v>2019</v>
      </c>
      <c r="C56" s="30">
        <v>3</v>
      </c>
      <c r="D56" s="122">
        <v>25.536487999999999</v>
      </c>
      <c r="E56" s="121">
        <v>43525</v>
      </c>
      <c r="F56" s="30"/>
      <c r="G56" s="30"/>
      <c r="H56" s="30"/>
      <c r="I56" s="30"/>
      <c r="J56" s="64"/>
      <c r="K56" s="64"/>
      <c r="L56" s="64"/>
      <c r="M56" s="64"/>
      <c r="N56" s="30"/>
    </row>
    <row r="57" spans="1:97" x14ac:dyDescent="0.2">
      <c r="A57" s="30"/>
      <c r="B57" s="30">
        <v>2019</v>
      </c>
      <c r="C57" s="30">
        <v>4</v>
      </c>
      <c r="D57" s="122">
        <v>40.243665999999997</v>
      </c>
      <c r="E57" s="121">
        <v>43556</v>
      </c>
      <c r="F57" s="80">
        <v>36.997026500000004</v>
      </c>
      <c r="G57" s="30"/>
      <c r="H57" s="30"/>
      <c r="I57" s="30"/>
      <c r="J57" s="64"/>
      <c r="K57" s="64"/>
      <c r="L57" s="64"/>
      <c r="M57" s="64"/>
      <c r="N57" s="30"/>
    </row>
    <row r="58" spans="1:97" x14ac:dyDescent="0.2">
      <c r="A58" s="30"/>
      <c r="B58" s="30">
        <v>2019</v>
      </c>
      <c r="C58" s="30">
        <v>5</v>
      </c>
      <c r="D58" s="122">
        <v>33.148341000000002</v>
      </c>
      <c r="E58" s="121">
        <v>43586</v>
      </c>
      <c r="F58" s="80">
        <v>36.997026500000004</v>
      </c>
      <c r="G58" s="30"/>
      <c r="H58" s="30"/>
      <c r="I58" s="30"/>
      <c r="J58" s="64"/>
      <c r="K58" s="64"/>
      <c r="L58" s="64"/>
      <c r="M58" s="64"/>
      <c r="N58" s="30"/>
    </row>
    <row r="59" spans="1:97" x14ac:dyDescent="0.2">
      <c r="A59" s="30"/>
      <c r="B59" s="30">
        <v>2019</v>
      </c>
      <c r="C59" s="30">
        <v>6</v>
      </c>
      <c r="D59" s="122">
        <v>43.066470000000002</v>
      </c>
      <c r="E59" s="121">
        <v>43617</v>
      </c>
      <c r="F59" s="80">
        <v>36.997026500000004</v>
      </c>
      <c r="G59" s="30"/>
      <c r="H59" s="30"/>
      <c r="I59" s="30"/>
      <c r="J59" s="64"/>
      <c r="K59" s="64"/>
      <c r="L59" s="64"/>
      <c r="M59" s="64"/>
      <c r="N59" s="30"/>
    </row>
    <row r="60" spans="1:97" x14ac:dyDescent="0.2">
      <c r="A60" s="30"/>
      <c r="B60" s="30">
        <v>2019</v>
      </c>
      <c r="C60" s="30">
        <v>7</v>
      </c>
      <c r="D60" s="122">
        <v>38.660308000000001</v>
      </c>
      <c r="E60" s="121">
        <v>43647</v>
      </c>
      <c r="F60" s="80">
        <v>36.997026500000004</v>
      </c>
      <c r="G60" s="30"/>
      <c r="H60" s="30"/>
      <c r="I60" s="30"/>
      <c r="J60" s="64"/>
      <c r="K60" s="64"/>
      <c r="L60" s="64"/>
      <c r="M60" s="64"/>
      <c r="N60" s="30"/>
    </row>
    <row r="61" spans="1:97" x14ac:dyDescent="0.2">
      <c r="A61" s="30"/>
      <c r="B61" s="30">
        <v>2019</v>
      </c>
      <c r="C61" s="30">
        <v>8</v>
      </c>
      <c r="D61" s="122">
        <v>34.593946000000003</v>
      </c>
      <c r="E61" s="121">
        <v>43678</v>
      </c>
      <c r="F61" s="80">
        <v>36.997026500000004</v>
      </c>
      <c r="G61" s="30"/>
      <c r="H61" s="30"/>
      <c r="I61" s="30"/>
      <c r="J61" s="64"/>
      <c r="K61" s="64"/>
      <c r="L61" s="64"/>
      <c r="M61" s="64"/>
      <c r="N61" s="30"/>
    </row>
    <row r="62" spans="1:97" x14ac:dyDescent="0.2">
      <c r="A62" s="30"/>
      <c r="B62" s="30">
        <v>2019</v>
      </c>
      <c r="C62" s="30">
        <v>9</v>
      </c>
      <c r="D62" s="122">
        <v>41.639133000000001</v>
      </c>
      <c r="E62" s="121">
        <v>43709</v>
      </c>
      <c r="F62" s="80">
        <v>37.512816111111114</v>
      </c>
      <c r="G62" s="30"/>
      <c r="H62" s="30"/>
      <c r="I62" s="30"/>
      <c r="J62" s="64"/>
      <c r="K62" s="64"/>
      <c r="L62" s="64"/>
      <c r="M62" s="64"/>
      <c r="N62" s="30"/>
    </row>
    <row r="63" spans="1:97" x14ac:dyDescent="0.2">
      <c r="A63" s="30"/>
      <c r="B63" s="30">
        <v>2019</v>
      </c>
      <c r="C63" s="30">
        <v>10</v>
      </c>
      <c r="D63" s="122">
        <v>36.899974999999998</v>
      </c>
      <c r="E63" s="121">
        <v>43739</v>
      </c>
      <c r="F63" s="80">
        <v>37.451532</v>
      </c>
      <c r="G63" s="30"/>
      <c r="H63" s="30"/>
      <c r="I63" s="30"/>
      <c r="J63" s="64"/>
      <c r="K63" s="64"/>
      <c r="L63" s="64"/>
      <c r="M63" s="64"/>
      <c r="N63" s="30"/>
    </row>
    <row r="64" spans="1:97" x14ac:dyDescent="0.2">
      <c r="A64" s="30"/>
      <c r="B64" s="30">
        <v>2019</v>
      </c>
      <c r="C64" s="30">
        <v>11</v>
      </c>
      <c r="D64" s="122">
        <v>38.230473000000003</v>
      </c>
      <c r="E64" s="121">
        <v>43770</v>
      </c>
      <c r="F64" s="80">
        <v>37.522344818181821</v>
      </c>
      <c r="G64" s="30"/>
      <c r="H64" s="30"/>
      <c r="I64" s="30"/>
      <c r="J64" s="64"/>
      <c r="K64" s="64"/>
      <c r="L64" s="64"/>
      <c r="M64" s="64"/>
      <c r="N64" s="30"/>
    </row>
    <row r="65" spans="1:14" x14ac:dyDescent="0.2">
      <c r="A65" s="30"/>
      <c r="B65" s="30">
        <v>2019</v>
      </c>
      <c r="C65" s="30">
        <v>12</v>
      </c>
      <c r="D65" s="122">
        <v>39.300682999999999</v>
      </c>
      <c r="E65" s="121">
        <v>43800</v>
      </c>
      <c r="F65" s="80">
        <v>37.67053966666667</v>
      </c>
      <c r="G65" s="30"/>
      <c r="H65" s="30"/>
      <c r="I65" s="30"/>
      <c r="J65" s="64"/>
      <c r="K65" s="64"/>
      <c r="L65" s="64"/>
      <c r="M65" s="64"/>
      <c r="N65" s="30"/>
    </row>
    <row r="66" spans="1:14" x14ac:dyDescent="0.2">
      <c r="A66" s="30"/>
      <c r="B66" s="30">
        <v>2020</v>
      </c>
      <c r="C66" s="30">
        <v>1</v>
      </c>
      <c r="D66" s="122">
        <v>29.459591</v>
      </c>
      <c r="E66" s="121">
        <v>43831</v>
      </c>
      <c r="F66" s="80">
        <v>36.713661083333335</v>
      </c>
      <c r="G66" s="30"/>
      <c r="H66" s="30"/>
      <c r="I66" s="30"/>
      <c r="J66" s="64"/>
      <c r="K66" s="64"/>
      <c r="L66" s="64"/>
      <c r="M66" s="64"/>
      <c r="N66" s="30"/>
    </row>
    <row r="67" spans="1:14" x14ac:dyDescent="0.2">
      <c r="A67" s="30"/>
      <c r="B67" s="30">
        <v>2020</v>
      </c>
      <c r="C67" s="30">
        <v>2</v>
      </c>
      <c r="D67" s="122">
        <v>35.646557999999999</v>
      </c>
      <c r="E67" s="121">
        <v>43862</v>
      </c>
      <c r="F67" s="80">
        <v>36.368802666666674</v>
      </c>
      <c r="G67" s="30"/>
      <c r="H67" s="30"/>
      <c r="I67" s="30"/>
      <c r="J67" s="64"/>
      <c r="K67" s="64"/>
      <c r="L67" s="64"/>
      <c r="M67" s="64"/>
      <c r="N67" s="30"/>
    </row>
    <row r="68" spans="1:14" x14ac:dyDescent="0.2">
      <c r="A68" s="30"/>
      <c r="B68" s="30">
        <v>2020</v>
      </c>
      <c r="C68" s="30">
        <v>3</v>
      </c>
      <c r="D68" s="122">
        <v>25.439257000000001</v>
      </c>
      <c r="E68" s="121">
        <v>43891</v>
      </c>
      <c r="F68" s="80">
        <v>36.360700083333334</v>
      </c>
      <c r="G68" s="30"/>
      <c r="H68" s="30"/>
      <c r="I68" s="30"/>
      <c r="J68" s="64"/>
      <c r="K68" s="64"/>
      <c r="L68" s="64"/>
      <c r="M68" s="64"/>
      <c r="N68" s="30"/>
    </row>
    <row r="69" spans="1:14" x14ac:dyDescent="0.2">
      <c r="A69" s="30"/>
      <c r="B69" s="30">
        <v>2020</v>
      </c>
      <c r="C69" s="30">
        <v>4</v>
      </c>
      <c r="D69" s="122">
        <v>12.124537</v>
      </c>
      <c r="E69" s="121">
        <v>43922</v>
      </c>
      <c r="F69" s="80">
        <v>34.017439333333336</v>
      </c>
      <c r="G69" s="30"/>
      <c r="H69" s="30"/>
      <c r="I69" s="30"/>
      <c r="J69" s="64"/>
      <c r="K69" s="64"/>
      <c r="L69" s="64"/>
      <c r="M69" s="64"/>
      <c r="N69" s="30"/>
    </row>
    <row r="70" spans="1:14" x14ac:dyDescent="0.2">
      <c r="A70" s="30"/>
      <c r="B70" s="30">
        <v>2020</v>
      </c>
      <c r="C70" s="30">
        <v>5</v>
      </c>
      <c r="D70" s="122">
        <v>15.176302</v>
      </c>
      <c r="E70" s="121">
        <v>43952</v>
      </c>
      <c r="F70" s="80">
        <v>32.519769416666662</v>
      </c>
      <c r="G70" s="30"/>
      <c r="H70" s="30"/>
      <c r="I70" s="30"/>
      <c r="J70" s="64"/>
      <c r="K70" s="64"/>
      <c r="L70" s="64"/>
      <c r="M70" s="64"/>
      <c r="N70" s="30"/>
    </row>
    <row r="71" spans="1:14" x14ac:dyDescent="0.2">
      <c r="A71" s="30"/>
      <c r="B71" s="30">
        <v>2020</v>
      </c>
      <c r="C71" s="30">
        <v>6</v>
      </c>
      <c r="D71" s="122">
        <v>16.761994000000001</v>
      </c>
      <c r="E71" s="121">
        <v>43983</v>
      </c>
      <c r="F71" s="80">
        <v>30.32772975</v>
      </c>
      <c r="G71" s="30"/>
      <c r="H71" s="30"/>
      <c r="I71" s="30"/>
      <c r="J71" s="64"/>
      <c r="K71" s="64"/>
      <c r="L71" s="64"/>
      <c r="M71" s="64"/>
      <c r="N71" s="30"/>
    </row>
    <row r="72" spans="1:14" x14ac:dyDescent="0.2">
      <c r="A72" s="30"/>
      <c r="B72" s="30">
        <v>2020</v>
      </c>
      <c r="C72" s="30">
        <v>7</v>
      </c>
      <c r="D72" s="122">
        <v>23.427588</v>
      </c>
      <c r="E72" s="121">
        <v>44013</v>
      </c>
      <c r="F72" s="80">
        <v>29.058336416666666</v>
      </c>
      <c r="G72" s="30"/>
      <c r="H72" s="30"/>
      <c r="I72" s="30"/>
      <c r="J72" s="64"/>
      <c r="K72" s="64"/>
      <c r="L72" s="64"/>
      <c r="M72" s="64"/>
      <c r="N72" s="30"/>
    </row>
    <row r="73" spans="1:14" x14ac:dyDescent="0.2">
      <c r="A73" s="30"/>
      <c r="B73" s="30">
        <v>2020</v>
      </c>
      <c r="C73" s="30">
        <v>8</v>
      </c>
      <c r="D73" s="122">
        <v>22.52336</v>
      </c>
      <c r="E73" s="121">
        <v>44044</v>
      </c>
      <c r="F73" s="80">
        <v>28.052454250000007</v>
      </c>
      <c r="G73" s="30"/>
      <c r="H73" s="30"/>
      <c r="I73" s="30"/>
      <c r="J73" s="64"/>
      <c r="K73" s="64"/>
      <c r="L73" s="64"/>
      <c r="M73" s="64"/>
      <c r="N73" s="30"/>
    </row>
    <row r="74" spans="1:14" x14ac:dyDescent="0.2">
      <c r="A74" s="30"/>
      <c r="B74" s="30">
        <v>2020</v>
      </c>
      <c r="C74" s="30">
        <v>9</v>
      </c>
      <c r="D74" s="122">
        <v>27.180254000000001</v>
      </c>
      <c r="E74" s="121">
        <v>44075</v>
      </c>
      <c r="F74" s="80">
        <v>26.847547666666667</v>
      </c>
      <c r="G74" s="30"/>
      <c r="H74" s="30"/>
      <c r="I74" s="30"/>
      <c r="J74" s="64"/>
      <c r="K74" s="64"/>
      <c r="L74" s="64"/>
      <c r="M74" s="64"/>
      <c r="N74" s="30"/>
    </row>
    <row r="75" spans="1:14" x14ac:dyDescent="0.2">
      <c r="A75" s="30"/>
      <c r="B75" s="30">
        <v>2020</v>
      </c>
      <c r="C75" s="30">
        <v>10</v>
      </c>
      <c r="D75" s="122">
        <v>23.574316</v>
      </c>
      <c r="E75" s="121">
        <v>44105</v>
      </c>
      <c r="F75" s="80">
        <v>25.737076083333339</v>
      </c>
      <c r="G75" s="30"/>
      <c r="H75" s="30"/>
      <c r="I75" s="30"/>
      <c r="J75" s="64"/>
      <c r="K75" s="64"/>
      <c r="L75" s="64"/>
      <c r="M75" s="64"/>
      <c r="N75" s="30"/>
    </row>
    <row r="76" spans="1:14" x14ac:dyDescent="0.2">
      <c r="A76" s="30"/>
      <c r="B76" s="30">
        <v>2020</v>
      </c>
      <c r="C76" s="30">
        <v>11</v>
      </c>
      <c r="D76" s="122">
        <v>29.484971000000002</v>
      </c>
      <c r="E76" s="121">
        <v>44136</v>
      </c>
      <c r="F76" s="80">
        <v>25.008284250000003</v>
      </c>
      <c r="G76" s="30"/>
      <c r="H76" s="30"/>
      <c r="I76" s="30"/>
      <c r="J76" s="64"/>
      <c r="K76" s="64"/>
      <c r="L76" s="64"/>
      <c r="M76" s="64"/>
      <c r="N76" s="30"/>
    </row>
    <row r="77" spans="1:14" x14ac:dyDescent="0.2">
      <c r="A77" s="30"/>
      <c r="B77" s="30">
        <v>2020</v>
      </c>
      <c r="C77" s="30">
        <v>12</v>
      </c>
      <c r="D77" s="122">
        <v>25.381371999999999</v>
      </c>
      <c r="E77" s="121">
        <v>44166</v>
      </c>
      <c r="F77" s="80">
        <v>23.84834166666667</v>
      </c>
      <c r="G77" s="30"/>
      <c r="H77" s="30"/>
      <c r="I77" s="30"/>
      <c r="J77" s="64"/>
      <c r="K77" s="64"/>
      <c r="L77" s="64"/>
      <c r="M77" s="64"/>
      <c r="N77" s="30"/>
    </row>
    <row r="78" spans="1:14" x14ac:dyDescent="0.2">
      <c r="A78" s="30"/>
      <c r="B78" s="30">
        <v>2021</v>
      </c>
      <c r="C78" s="30">
        <v>1</v>
      </c>
      <c r="D78" s="122">
        <v>17.429962</v>
      </c>
      <c r="E78" s="121">
        <v>44197</v>
      </c>
      <c r="F78" s="80">
        <v>22.845872583333332</v>
      </c>
      <c r="G78" s="30"/>
      <c r="H78" s="30"/>
      <c r="I78" s="30"/>
      <c r="J78" s="64"/>
      <c r="K78" s="64"/>
      <c r="L78" s="64"/>
      <c r="M78" s="64"/>
      <c r="N78" s="30"/>
    </row>
    <row r="79" spans="1:14" x14ac:dyDescent="0.2">
      <c r="A79" s="46"/>
      <c r="B79" s="30">
        <v>2021</v>
      </c>
      <c r="C79" s="30">
        <v>2</v>
      </c>
      <c r="D79" s="122">
        <v>27.753511</v>
      </c>
      <c r="E79" s="121">
        <v>44228</v>
      </c>
      <c r="F79" s="80">
        <v>22.188118666666668</v>
      </c>
      <c r="G79" s="46"/>
      <c r="H79" s="46"/>
      <c r="I79" s="46"/>
    </row>
    <row r="80" spans="1:14" x14ac:dyDescent="0.2">
      <c r="A80" s="46"/>
      <c r="B80" s="30">
        <v>2021</v>
      </c>
      <c r="C80" s="30">
        <v>3</v>
      </c>
      <c r="D80" s="122">
        <v>31.891143</v>
      </c>
      <c r="E80" s="121">
        <v>44256</v>
      </c>
      <c r="F80" s="80">
        <v>22.72577583333333</v>
      </c>
      <c r="G80" s="46"/>
      <c r="H80" s="46"/>
      <c r="I80" s="46"/>
    </row>
    <row r="81" spans="1:9" x14ac:dyDescent="0.2">
      <c r="A81" s="46"/>
      <c r="B81" s="30">
        <v>2021</v>
      </c>
      <c r="C81" s="30">
        <v>4</v>
      </c>
      <c r="D81" s="122">
        <v>31.551729999999999</v>
      </c>
      <c r="E81" s="121">
        <v>44287</v>
      </c>
      <c r="F81" s="80">
        <v>24.34470858333334</v>
      </c>
      <c r="G81" s="46"/>
      <c r="H81" s="46"/>
      <c r="I81" s="46"/>
    </row>
    <row r="82" spans="1:9" x14ac:dyDescent="0.2">
      <c r="A82" s="46"/>
      <c r="B82" s="30">
        <v>2021</v>
      </c>
      <c r="C82" s="30">
        <v>5</v>
      </c>
      <c r="D82" s="122">
        <v>10.530028</v>
      </c>
      <c r="E82" s="121">
        <v>44317</v>
      </c>
      <c r="F82" s="80">
        <v>23.957519083333334</v>
      </c>
      <c r="G82" s="46"/>
      <c r="H82" s="46"/>
      <c r="I82" s="46"/>
    </row>
    <row r="83" spans="1:9" x14ac:dyDescent="0.2">
      <c r="A83" s="46"/>
      <c r="B83" s="30">
        <v>2021</v>
      </c>
      <c r="C83" s="30">
        <v>6</v>
      </c>
      <c r="D83" s="122">
        <v>31.144292</v>
      </c>
      <c r="E83" s="121">
        <v>44348</v>
      </c>
      <c r="F83" s="80">
        <v>25.156043916666672</v>
      </c>
      <c r="G83" s="46"/>
      <c r="H83" s="46"/>
      <c r="I83" s="46"/>
    </row>
    <row r="84" spans="1:9" x14ac:dyDescent="0.2">
      <c r="A84" s="46"/>
      <c r="B84" s="30">
        <v>2021</v>
      </c>
      <c r="C84" s="30">
        <v>7</v>
      </c>
      <c r="D84" s="122">
        <v>43.610391</v>
      </c>
      <c r="E84" s="121">
        <v>44378</v>
      </c>
      <c r="F84" s="80">
        <v>26.837944166666663</v>
      </c>
      <c r="G84" s="46"/>
      <c r="H84" s="46"/>
      <c r="I84" s="46"/>
    </row>
    <row r="85" spans="1:9" x14ac:dyDescent="0.2">
      <c r="A85" s="46"/>
      <c r="B85" s="30">
        <v>2021</v>
      </c>
      <c r="C85" s="30">
        <v>8</v>
      </c>
      <c r="D85" s="122">
        <v>40.619236000000001</v>
      </c>
      <c r="E85" s="121">
        <v>44409</v>
      </c>
      <c r="F85" s="80">
        <v>28.345933833333333</v>
      </c>
      <c r="G85" s="46"/>
      <c r="H85" s="46"/>
      <c r="I85" s="46"/>
    </row>
    <row r="86" spans="1:9" x14ac:dyDescent="0.2">
      <c r="A86" s="46"/>
      <c r="B86" s="30">
        <v>2021</v>
      </c>
      <c r="C86" s="30">
        <v>9</v>
      </c>
      <c r="D86" s="122">
        <v>34.24071</v>
      </c>
      <c r="E86" s="121">
        <v>44440</v>
      </c>
      <c r="F86" s="80">
        <v>28.934305166666665</v>
      </c>
      <c r="G86" s="46"/>
      <c r="H86" s="46"/>
      <c r="I86" s="46"/>
    </row>
    <row r="87" spans="1:9" x14ac:dyDescent="0.2">
      <c r="A87" s="46"/>
      <c r="B87" s="30">
        <v>2021</v>
      </c>
      <c r="C87" s="30">
        <v>10</v>
      </c>
      <c r="D87" s="122">
        <v>28.716608000000001</v>
      </c>
      <c r="E87" s="121">
        <v>44470</v>
      </c>
      <c r="F87" s="80">
        <v>29.3628295</v>
      </c>
      <c r="G87" s="46"/>
      <c r="H87" s="46"/>
      <c r="I87" s="46"/>
    </row>
    <row r="88" spans="1:9" x14ac:dyDescent="0.2">
      <c r="A88" s="46"/>
      <c r="B88" s="30">
        <v>2021</v>
      </c>
      <c r="C88" s="30">
        <v>11</v>
      </c>
      <c r="D88" s="122">
        <v>42.769477000000002</v>
      </c>
      <c r="E88" s="121">
        <v>44501</v>
      </c>
      <c r="F88" s="80">
        <v>30.469871666666663</v>
      </c>
      <c r="G88" s="46"/>
      <c r="H88" s="46"/>
      <c r="I88" s="46"/>
    </row>
    <row r="89" spans="1:9" x14ac:dyDescent="0.2">
      <c r="A89" s="46"/>
      <c r="B89" s="30">
        <v>2021</v>
      </c>
      <c r="C89" s="30">
        <v>12</v>
      </c>
      <c r="D89" s="122">
        <v>35.838425000000001</v>
      </c>
      <c r="E89" s="121">
        <v>44531</v>
      </c>
      <c r="F89" s="80">
        <v>31.341292749999997</v>
      </c>
      <c r="G89" s="46"/>
      <c r="H89" s="46"/>
      <c r="I89" s="46"/>
    </row>
    <row r="90" spans="1:9" x14ac:dyDescent="0.2">
      <c r="A90" s="46"/>
      <c r="B90" s="30">
        <v>2022</v>
      </c>
      <c r="C90" s="30">
        <v>1</v>
      </c>
      <c r="D90" s="122">
        <v>30.416687</v>
      </c>
      <c r="E90" s="121">
        <v>44562</v>
      </c>
      <c r="F90" s="80">
        <v>32.42351983333333</v>
      </c>
      <c r="G90" s="46"/>
      <c r="H90" s="46"/>
      <c r="I90" s="46"/>
    </row>
    <row r="91" spans="1:9" x14ac:dyDescent="0.2">
      <c r="A91" s="46"/>
      <c r="B91" s="30">
        <v>2022</v>
      </c>
      <c r="C91" s="30">
        <v>2</v>
      </c>
      <c r="D91" s="122">
        <v>67.927678</v>
      </c>
      <c r="E91" s="121">
        <v>44593</v>
      </c>
      <c r="F91" s="80">
        <v>35.771367083333338</v>
      </c>
      <c r="G91" s="46"/>
      <c r="H91" s="46"/>
      <c r="I91" s="46"/>
    </row>
    <row r="92" spans="1:9" x14ac:dyDescent="0.2">
      <c r="A92" s="46"/>
      <c r="B92" s="30">
        <v>2022</v>
      </c>
      <c r="C92" s="30">
        <v>3</v>
      </c>
      <c r="D92" s="122">
        <v>33.049954</v>
      </c>
      <c r="E92" s="121">
        <v>44621</v>
      </c>
      <c r="F92" s="80">
        <v>35.86793466666667</v>
      </c>
      <c r="G92" s="46"/>
      <c r="H92" s="46"/>
      <c r="I92" s="46"/>
    </row>
    <row r="93" spans="1:9" x14ac:dyDescent="0.2">
      <c r="A93" s="46"/>
      <c r="B93" s="30">
        <v>2022</v>
      </c>
      <c r="C93" s="30">
        <v>4</v>
      </c>
      <c r="D93" s="122">
        <v>25.703426</v>
      </c>
      <c r="E93" s="121">
        <v>44652</v>
      </c>
      <c r="F93" s="80">
        <v>35.380575999999998</v>
      </c>
      <c r="G93" s="46"/>
      <c r="H93" s="46"/>
      <c r="I93" s="46"/>
    </row>
    <row r="94" spans="1:9" x14ac:dyDescent="0.2">
      <c r="A94" s="46"/>
      <c r="B94" s="30">
        <v>2022</v>
      </c>
      <c r="C94" s="30">
        <v>5</v>
      </c>
      <c r="D94" s="122">
        <v>32.368020000000001</v>
      </c>
      <c r="E94" s="121">
        <v>44682</v>
      </c>
      <c r="F94" s="80">
        <v>37.200408666666668</v>
      </c>
      <c r="G94" s="46"/>
      <c r="H94" s="46"/>
      <c r="I94" s="46"/>
    </row>
    <row r="95" spans="1:9" x14ac:dyDescent="0.2">
      <c r="A95" s="46"/>
      <c r="B95" s="30">
        <v>2022</v>
      </c>
      <c r="C95" s="30">
        <v>6</v>
      </c>
      <c r="D95" s="122">
        <v>28.566893</v>
      </c>
      <c r="E95" s="121">
        <v>44713</v>
      </c>
      <c r="F95" s="80">
        <v>36.985625416666672</v>
      </c>
      <c r="G95" s="46"/>
      <c r="H95" s="46"/>
      <c r="I95" s="46"/>
    </row>
    <row r="96" spans="1:9" x14ac:dyDescent="0.2">
      <c r="A96" s="46"/>
      <c r="B96" s="30">
        <v>2022</v>
      </c>
      <c r="C96" s="30">
        <v>7</v>
      </c>
      <c r="D96" s="122">
        <v>33.842533000000003</v>
      </c>
      <c r="E96" s="121">
        <v>44743</v>
      </c>
      <c r="F96" s="80">
        <v>36.171637249999996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122">
        <v>40.446972000000002</v>
      </c>
      <c r="E97" s="121">
        <v>44774</v>
      </c>
      <c r="F97" s="80">
        <v>36.157281916666669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122">
        <v>32.751356999999999</v>
      </c>
      <c r="E98" s="121">
        <v>44805</v>
      </c>
      <c r="F98" s="80">
        <v>36.033169166666667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122">
        <v>28.727197</v>
      </c>
      <c r="E99" s="121">
        <v>44835</v>
      </c>
      <c r="F99" s="80">
        <v>36.03405158333333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122">
        <v>32.552011999999998</v>
      </c>
      <c r="E100" s="121">
        <v>44866</v>
      </c>
      <c r="F100" s="80">
        <v>35.182596166666663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122">
        <v>32.081418999999997</v>
      </c>
      <c r="E101" s="121">
        <v>44896</v>
      </c>
      <c r="F101" s="80">
        <v>34.869512333333326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122">
        <v>16.187664999999999</v>
      </c>
      <c r="E102" s="121">
        <v>44927</v>
      </c>
      <c r="F102" s="80">
        <v>33.683760499999998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122">
        <v>30.321013000000001</v>
      </c>
      <c r="E103" s="121">
        <v>44958</v>
      </c>
      <c r="F103" s="80">
        <v>30.549871749999994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122">
        <v>33.606825999999998</v>
      </c>
      <c r="E104" s="121">
        <v>44986</v>
      </c>
      <c r="F104" s="80">
        <v>30.596277749999995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122">
        <v>30.595514000000001</v>
      </c>
      <c r="E105" s="121">
        <v>45017</v>
      </c>
      <c r="F105" s="80">
        <v>31.003951749999995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122">
        <v>35.916170999999999</v>
      </c>
      <c r="E106" s="121">
        <v>45047</v>
      </c>
      <c r="F106" s="80">
        <v>31.299631000000002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122">
        <v>36.135694000000001</v>
      </c>
      <c r="E107" s="121">
        <v>45078</v>
      </c>
      <c r="F107" s="80">
        <v>31.930364416666663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122">
        <v>41.892316999999998</v>
      </c>
      <c r="E108" s="121">
        <v>45108</v>
      </c>
      <c r="F108" s="80">
        <v>32.60117975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122">
        <v>45.747177000000001</v>
      </c>
      <c r="E109" s="121">
        <v>45139</v>
      </c>
      <c r="F109" s="80">
        <v>33.042863500000003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122">
        <v>37.549605</v>
      </c>
      <c r="E110" s="121">
        <v>45170</v>
      </c>
      <c r="F110" s="80">
        <v>33.442717500000001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122">
        <v>37.524303000000003</v>
      </c>
      <c r="E111" s="121">
        <v>45200</v>
      </c>
      <c r="F111" s="80">
        <v>34.175809666666673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122">
        <v>31.624131999999999</v>
      </c>
      <c r="E112" s="121">
        <v>45231</v>
      </c>
      <c r="F112" s="80">
        <v>34.098486333333327</v>
      </c>
      <c r="G112" s="46"/>
      <c r="H112" s="46"/>
      <c r="I112" s="46"/>
    </row>
    <row r="113" spans="1:10" x14ac:dyDescent="0.2">
      <c r="A113" s="46"/>
      <c r="B113" s="30" t="s">
        <v>171</v>
      </c>
      <c r="C113" s="30">
        <v>12</v>
      </c>
      <c r="D113" s="122">
        <v>34.386234000000002</v>
      </c>
      <c r="E113" s="121">
        <v>45261</v>
      </c>
      <c r="F113" s="80">
        <v>34.290554249999992</v>
      </c>
      <c r="G113" s="46"/>
      <c r="H113" s="46"/>
      <c r="I113" s="46"/>
    </row>
    <row r="114" spans="1:10" x14ac:dyDescent="0.2">
      <c r="A114" s="46"/>
      <c r="B114" s="30">
        <v>2020</v>
      </c>
      <c r="C114" s="30">
        <v>1</v>
      </c>
      <c r="D114" s="122">
        <v>23.188365000000001</v>
      </c>
      <c r="E114" s="121">
        <v>45292</v>
      </c>
      <c r="F114" s="80">
        <v>34.873945916666663</v>
      </c>
      <c r="G114" s="46"/>
      <c r="H114" s="46"/>
      <c r="I114" s="46"/>
    </row>
    <row r="115" spans="1:10" x14ac:dyDescent="0.2">
      <c r="A115" s="46"/>
      <c r="B115" s="30">
        <v>2020</v>
      </c>
      <c r="C115" s="30">
        <v>2</v>
      </c>
      <c r="D115" s="122">
        <v>27.519777999999999</v>
      </c>
      <c r="E115" s="121">
        <v>45323</v>
      </c>
      <c r="F115" s="80">
        <v>34.640509666666652</v>
      </c>
      <c r="G115" s="46"/>
      <c r="H115" s="46"/>
      <c r="I115" s="46"/>
    </row>
    <row r="116" spans="1:10" x14ac:dyDescent="0.2">
      <c r="A116" s="46"/>
      <c r="B116" s="30">
        <v>2020</v>
      </c>
      <c r="C116" s="30">
        <v>3</v>
      </c>
      <c r="D116" s="122">
        <v>33.141604999999998</v>
      </c>
      <c r="E116" s="121">
        <v>45352</v>
      </c>
      <c r="F116" s="80">
        <v>34.601741249999996</v>
      </c>
      <c r="G116" s="46"/>
      <c r="H116" s="46"/>
      <c r="I116" s="46"/>
      <c r="J116" s="73"/>
    </row>
    <row r="117" spans="1:10" x14ac:dyDescent="0.2">
      <c r="A117" s="46"/>
      <c r="B117" s="30">
        <v>2020</v>
      </c>
      <c r="C117" s="30">
        <v>4</v>
      </c>
      <c r="D117" s="122">
        <v>33.39575</v>
      </c>
      <c r="E117" s="121">
        <v>45383</v>
      </c>
      <c r="F117" s="80">
        <v>34.835094249999997</v>
      </c>
      <c r="G117" s="46"/>
      <c r="H117" s="46"/>
      <c r="I117" s="46"/>
      <c r="J117" s="73"/>
    </row>
    <row r="118" spans="1:10" x14ac:dyDescent="0.2">
      <c r="A118" s="46"/>
      <c r="B118" s="30">
        <v>2020</v>
      </c>
      <c r="C118" s="30">
        <v>5</v>
      </c>
      <c r="D118" s="122">
        <v>34.878708000000003</v>
      </c>
      <c r="E118" s="121">
        <v>45413</v>
      </c>
      <c r="F118" s="80">
        <v>34.748639000000004</v>
      </c>
      <c r="G118" s="46"/>
      <c r="H118" s="46"/>
      <c r="I118" s="46"/>
      <c r="J118" s="73"/>
    </row>
    <row r="119" spans="1:10" x14ac:dyDescent="0.2">
      <c r="A119" s="46"/>
      <c r="B119" s="30">
        <v>2020</v>
      </c>
      <c r="C119" s="30">
        <v>6</v>
      </c>
      <c r="D119" s="122">
        <v>27.962368000000001</v>
      </c>
      <c r="E119" s="121">
        <v>45444</v>
      </c>
      <c r="F119" s="80">
        <v>34.067528500000009</v>
      </c>
      <c r="G119" s="46"/>
      <c r="H119" s="46"/>
      <c r="I119" s="46"/>
      <c r="J119" s="73"/>
    </row>
    <row r="120" spans="1:10" x14ac:dyDescent="0.2">
      <c r="A120" s="46"/>
      <c r="B120" s="30">
        <v>2020</v>
      </c>
      <c r="C120" s="30">
        <v>7</v>
      </c>
      <c r="D120" s="122">
        <v>30.036045000000001</v>
      </c>
      <c r="E120" s="121">
        <v>45474</v>
      </c>
      <c r="F120" s="80">
        <v>33.079505833333336</v>
      </c>
      <c r="G120" s="46"/>
      <c r="H120" s="46"/>
      <c r="I120" s="46"/>
      <c r="J120" s="73"/>
    </row>
    <row r="121" spans="1:10" x14ac:dyDescent="0.2">
      <c r="A121" s="46"/>
      <c r="B121" s="30">
        <v>2020</v>
      </c>
      <c r="C121" s="30">
        <v>8</v>
      </c>
      <c r="D121" s="122">
        <v>28.519386000000001</v>
      </c>
      <c r="E121" s="121">
        <v>45505</v>
      </c>
      <c r="F121" s="80">
        <v>31.643856583333335</v>
      </c>
      <c r="G121" s="46"/>
      <c r="H121" s="46"/>
      <c r="I121" s="46"/>
      <c r="J121" s="73"/>
    </row>
    <row r="122" spans="1:10" x14ac:dyDescent="0.2">
      <c r="A122" s="46"/>
      <c r="B122" s="30">
        <v>2020</v>
      </c>
      <c r="C122" s="30">
        <v>9</v>
      </c>
      <c r="D122" s="122">
        <v>25.38175</v>
      </c>
      <c r="E122" s="121">
        <v>45536</v>
      </c>
      <c r="F122" s="80">
        <v>30.62986866666667</v>
      </c>
      <c r="G122" s="46"/>
      <c r="H122" s="46"/>
      <c r="I122" s="46"/>
      <c r="J122" s="73"/>
    </row>
    <row r="123" spans="1:10" x14ac:dyDescent="0.2">
      <c r="A123" s="46"/>
      <c r="B123" s="30">
        <v>2020</v>
      </c>
      <c r="C123" s="30">
        <v>10</v>
      </c>
      <c r="D123" s="122">
        <v>26.152964999999998</v>
      </c>
      <c r="E123" s="121">
        <v>45566</v>
      </c>
      <c r="F123" s="80">
        <v>29.682257166666663</v>
      </c>
      <c r="G123" s="46"/>
      <c r="H123" s="46"/>
      <c r="I123" s="46"/>
      <c r="J123" s="73"/>
    </row>
    <row r="124" spans="1:10" x14ac:dyDescent="0.2">
      <c r="A124" s="46"/>
      <c r="B124" s="30">
        <v>2020</v>
      </c>
      <c r="C124" s="30">
        <v>11</v>
      </c>
      <c r="D124" s="122">
        <v>0</v>
      </c>
      <c r="E124" s="121">
        <v>45597</v>
      </c>
      <c r="F124" s="80">
        <v>27.046912833333337</v>
      </c>
      <c r="G124" s="46"/>
      <c r="H124" s="46"/>
      <c r="I124" s="46"/>
      <c r="J124" s="73"/>
    </row>
    <row r="125" spans="1:10" x14ac:dyDescent="0.2">
      <c r="A125" s="46"/>
      <c r="B125" s="30">
        <v>2020</v>
      </c>
      <c r="C125" s="30">
        <v>12</v>
      </c>
      <c r="D125" s="122">
        <v>0</v>
      </c>
      <c r="E125" s="121">
        <v>45627</v>
      </c>
      <c r="F125" s="80">
        <v>24.181393333333332</v>
      </c>
      <c r="G125" s="46"/>
      <c r="H125" s="46"/>
      <c r="I125" s="46"/>
      <c r="J125" s="73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9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9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9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9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165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9.5087980000000005</v>
      </c>
      <c r="D13" s="56">
        <v>8.6907010000000007</v>
      </c>
      <c r="E13" s="56">
        <v>8.2216120000000004</v>
      </c>
      <c r="F13" s="56">
        <v>11.208561</v>
      </c>
      <c r="G13" s="56">
        <v>13.53112</v>
      </c>
      <c r="H13" s="56">
        <v>11.420843</v>
      </c>
      <c r="I13" s="56">
        <v>-15.595730434731191</v>
      </c>
      <c r="J13" s="56">
        <v>84.404269565268805</v>
      </c>
      <c r="K13" s="56">
        <v>20.721295088638048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11.528999000000001</v>
      </c>
      <c r="D14" s="56">
        <v>11.353825000000001</v>
      </c>
      <c r="E14" s="56">
        <v>9.8397410000000001</v>
      </c>
      <c r="F14" s="56">
        <v>15.896898999999999</v>
      </c>
      <c r="G14" s="56">
        <v>27.906008</v>
      </c>
      <c r="H14" s="56">
        <v>18.16151</v>
      </c>
      <c r="I14" s="56">
        <v>-34.918996654770538</v>
      </c>
      <c r="J14" s="56">
        <v>65.081003345229462</v>
      </c>
      <c r="K14" s="56">
        <v>75.543720822532762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12.690557</v>
      </c>
      <c r="D15" s="56">
        <v>10.502618</v>
      </c>
      <c r="E15" s="56">
        <v>20.319514999999999</v>
      </c>
      <c r="F15" s="56">
        <v>19.306867</v>
      </c>
      <c r="G15" s="56">
        <v>17.517686999999999</v>
      </c>
      <c r="H15" s="56">
        <v>18.249101</v>
      </c>
      <c r="I15" s="56">
        <v>4.1752886668199984</v>
      </c>
      <c r="J15" s="56">
        <v>104.17528866681999</v>
      </c>
      <c r="K15" s="56">
        <v>-9.2670654436061604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14.749589</v>
      </c>
      <c r="D16" s="56">
        <v>6.8240540000000003</v>
      </c>
      <c r="E16" s="56">
        <v>21.846335</v>
      </c>
      <c r="F16" s="56">
        <v>15.667408</v>
      </c>
      <c r="G16" s="56">
        <v>13.479877999999999</v>
      </c>
      <c r="H16" s="56">
        <v>20.266005</v>
      </c>
      <c r="I16" s="56">
        <v>50.342644050636068</v>
      </c>
      <c r="J16" s="56">
        <v>150.34264405063607</v>
      </c>
      <c r="K16" s="56">
        <v>-13.962296762808501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17.293624000000001</v>
      </c>
      <c r="D17" s="56">
        <v>6.8556670000000004</v>
      </c>
      <c r="E17" s="56">
        <v>9.3319880000000008</v>
      </c>
      <c r="F17" s="56">
        <v>18.167963</v>
      </c>
      <c r="G17" s="56">
        <v>18.002417999999999</v>
      </c>
      <c r="H17" s="56">
        <v>23.060756000000001</v>
      </c>
      <c r="I17" s="56">
        <v>28.098103265905738</v>
      </c>
      <c r="J17" s="56">
        <v>128.09810326590573</v>
      </c>
      <c r="K17" s="56">
        <v>-0.91119186008911113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10.834714999999999</v>
      </c>
      <c r="D18" s="56">
        <v>8.6940810000000006</v>
      </c>
      <c r="E18" s="56">
        <v>21.558987999999999</v>
      </c>
      <c r="F18" s="56">
        <v>14.783702</v>
      </c>
      <c r="G18" s="56">
        <v>16.771925</v>
      </c>
      <c r="H18" s="56">
        <v>19.964860999999999</v>
      </c>
      <c r="I18" s="56">
        <v>19.037385392553329</v>
      </c>
      <c r="J18" s="56">
        <v>119.03738539255333</v>
      </c>
      <c r="K18" s="56">
        <v>13.448749169862872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11.500063000000001</v>
      </c>
      <c r="D19" s="56">
        <v>8.8359109999999994</v>
      </c>
      <c r="E19" s="56">
        <v>25.949545000000001</v>
      </c>
      <c r="F19" s="56">
        <v>17.606131999999999</v>
      </c>
      <c r="G19" s="56">
        <v>15.714758</v>
      </c>
      <c r="H19" s="56">
        <v>17.619577</v>
      </c>
      <c r="I19" s="56">
        <v>12.121211157053779</v>
      </c>
      <c r="J19" s="56">
        <v>112.12121115705378</v>
      </c>
      <c r="K19" s="56">
        <v>-10.742700327363208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14.656648000000001</v>
      </c>
      <c r="D20" s="56">
        <v>10.675177</v>
      </c>
      <c r="E20" s="56">
        <v>22.363128</v>
      </c>
      <c r="F20" s="56">
        <v>18.491983000000001</v>
      </c>
      <c r="G20" s="56">
        <v>14.852316</v>
      </c>
      <c r="H20" s="56">
        <v>20.816949000000001</v>
      </c>
      <c r="I20" s="56">
        <v>40.159615510469891</v>
      </c>
      <c r="J20" s="56">
        <v>140.15961551046991</v>
      </c>
      <c r="K20" s="56">
        <v>-19.682405072511699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14.946486</v>
      </c>
      <c r="D21" s="56">
        <v>11.955539999999999</v>
      </c>
      <c r="E21" s="56">
        <v>24.045573999999998</v>
      </c>
      <c r="F21" s="56">
        <v>17.980915</v>
      </c>
      <c r="G21" s="56">
        <v>17.455712999999999</v>
      </c>
      <c r="H21" s="56">
        <v>19.615182999999998</v>
      </c>
      <c r="I21" s="56">
        <v>12.371136028645747</v>
      </c>
      <c r="J21" s="56">
        <v>112.37113602864575</v>
      </c>
      <c r="K21" s="56">
        <v>-2.920885839235654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13.62177</v>
      </c>
      <c r="D22" s="56">
        <v>11.963259000000001</v>
      </c>
      <c r="E22" s="56">
        <v>23.260881999999999</v>
      </c>
      <c r="F22" s="56">
        <v>13.742101999999999</v>
      </c>
      <c r="G22" s="56">
        <v>18.955389</v>
      </c>
      <c r="H22" s="35">
        <v>19.599008000000001</v>
      </c>
      <c r="I22" s="35">
        <v>3.3954407371961759</v>
      </c>
      <c r="J22" s="35">
        <v>103.39544073719618</v>
      </c>
      <c r="K22" s="35">
        <v>37.936605331557004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10.545470999999999</v>
      </c>
      <c r="D23" s="56">
        <v>10.401159</v>
      </c>
      <c r="E23" s="56">
        <v>45.057780000000001</v>
      </c>
      <c r="F23" s="56">
        <v>16.576691</v>
      </c>
      <c r="G23" s="56">
        <v>15.312785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x14ac:dyDescent="0.2">
      <c r="A24" s="47"/>
      <c r="B24" s="55" t="s">
        <v>16</v>
      </c>
      <c r="C24" s="56">
        <v>10.641059</v>
      </c>
      <c r="D24" s="56">
        <v>11.671673999999999</v>
      </c>
      <c r="E24" s="56">
        <v>26.146806000000002</v>
      </c>
      <c r="F24" s="56">
        <v>14.045733999999999</v>
      </c>
      <c r="G24" s="56">
        <v>13.114611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x14ac:dyDescent="0.2">
      <c r="A25" s="47"/>
      <c r="B25" s="57" t="s">
        <v>31</v>
      </c>
      <c r="C25" s="58">
        <v>152.51777900000002</v>
      </c>
      <c r="D25" s="58">
        <v>118.423666</v>
      </c>
      <c r="E25" s="58">
        <v>257.94189399999999</v>
      </c>
      <c r="F25" s="58">
        <v>193.47495700000005</v>
      </c>
      <c r="G25" s="58">
        <v>202.61460799999998</v>
      </c>
      <c r="H25" s="35">
        <v>188.77379299999998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-22.354189277828407</v>
      </c>
      <c r="E26" s="58">
        <v>117.81279258826527</v>
      </c>
      <c r="F26" s="58">
        <v>-24.992813691598293</v>
      </c>
      <c r="G26" s="58">
        <v>4.7239452287356931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131.33124900000001</v>
      </c>
      <c r="D28" s="58">
        <v>96.350832999999994</v>
      </c>
      <c r="E28" s="58">
        <v>186.73730799999998</v>
      </c>
      <c r="F28" s="58">
        <v>162.85253200000002</v>
      </c>
      <c r="G28" s="58">
        <v>174.18721199999999</v>
      </c>
      <c r="H28" s="35">
        <v>188.77379299999998</v>
      </c>
      <c r="I28" s="35">
        <v>8.3740825933880778</v>
      </c>
      <c r="J28" s="35">
        <v>108.37408259338808</v>
      </c>
      <c r="K28" s="35">
        <v>6.9600882840433531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-26.635257234171295</v>
      </c>
      <c r="E29" s="58">
        <v>93.809749418564962</v>
      </c>
      <c r="F29" s="58">
        <v>-12.790575303784479</v>
      </c>
      <c r="G29" s="58">
        <v>6.9600882840433531</v>
      </c>
      <c r="H29" s="35">
        <v>8.3740825933880778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138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">
      <c r="A48" s="45"/>
      <c r="B48" s="76"/>
      <c r="C48" s="76"/>
      <c r="D48" s="76"/>
      <c r="E48" s="76"/>
      <c r="F48" s="76"/>
      <c r="G48" s="76"/>
      <c r="N48" s="30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156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2">
        <v>9.5087980000000005</v>
      </c>
      <c r="E54" s="121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2">
        <v>11.528999000000001</v>
      </c>
      <c r="E55" s="121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2">
        <v>12.690557</v>
      </c>
      <c r="E56" s="121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2">
        <v>14.749589</v>
      </c>
      <c r="E57" s="121">
        <v>43556</v>
      </c>
      <c r="F57" s="80">
        <v>12.845374125000001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2">
        <v>17.293624000000001</v>
      </c>
      <c r="E58" s="121">
        <v>43586</v>
      </c>
      <c r="F58" s="80">
        <v>12.845374125000001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2">
        <v>10.834714999999999</v>
      </c>
      <c r="E59" s="121">
        <v>43617</v>
      </c>
      <c r="F59" s="80">
        <v>12.845374125000001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2">
        <v>11.500063000000001</v>
      </c>
      <c r="E60" s="121">
        <v>43647</v>
      </c>
      <c r="F60" s="80">
        <v>12.845374125000001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46"/>
      <c r="B61" s="30">
        <v>2019</v>
      </c>
      <c r="C61" s="30">
        <v>8</v>
      </c>
      <c r="D61" s="122">
        <v>14.656648000000001</v>
      </c>
      <c r="E61" s="121">
        <v>43678</v>
      </c>
      <c r="F61" s="80">
        <v>12.845374125000001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46"/>
      <c r="B62" s="30">
        <v>2019</v>
      </c>
      <c r="C62" s="30">
        <v>9</v>
      </c>
      <c r="D62" s="122">
        <v>14.946486</v>
      </c>
      <c r="E62" s="121">
        <v>43709</v>
      </c>
      <c r="F62" s="80">
        <v>13.078831000000001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2">
        <v>13.62177</v>
      </c>
      <c r="E63" s="121">
        <v>43739</v>
      </c>
      <c r="F63" s="80">
        <v>13.133124900000002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46"/>
      <c r="B64" s="30">
        <v>2019</v>
      </c>
      <c r="C64" s="30">
        <v>11</v>
      </c>
      <c r="D64" s="122">
        <v>10.545470999999999</v>
      </c>
      <c r="E64" s="121">
        <v>43770</v>
      </c>
      <c r="F64" s="80">
        <v>12.897883636363638</v>
      </c>
      <c r="G64" s="30"/>
      <c r="H64" s="30"/>
      <c r="I64" s="30"/>
      <c r="J64" s="64"/>
    </row>
    <row r="65" spans="1:9" x14ac:dyDescent="0.2">
      <c r="A65" s="46"/>
      <c r="B65" s="30">
        <v>2019</v>
      </c>
      <c r="C65" s="30">
        <v>12</v>
      </c>
      <c r="D65" s="122">
        <v>10.641059</v>
      </c>
      <c r="E65" s="121">
        <v>43800</v>
      </c>
      <c r="F65" s="80">
        <v>12.709814916666668</v>
      </c>
      <c r="G65" s="46"/>
      <c r="H65" s="46"/>
      <c r="I65" s="46"/>
    </row>
    <row r="66" spans="1:9" x14ac:dyDescent="0.2">
      <c r="A66" s="46"/>
      <c r="B66" s="30">
        <v>2020</v>
      </c>
      <c r="C66" s="30">
        <v>1</v>
      </c>
      <c r="D66" s="122">
        <v>8.6907010000000007</v>
      </c>
      <c r="E66" s="121">
        <v>43831</v>
      </c>
      <c r="F66" s="80">
        <v>12.641640166666667</v>
      </c>
      <c r="G66" s="46"/>
      <c r="H66" s="46"/>
      <c r="I66" s="46"/>
    </row>
    <row r="67" spans="1:9" x14ac:dyDescent="0.2">
      <c r="A67" s="46"/>
      <c r="B67" s="30">
        <v>2020</v>
      </c>
      <c r="C67" s="30">
        <v>2</v>
      </c>
      <c r="D67" s="122">
        <v>11.353825000000001</v>
      </c>
      <c r="E67" s="121">
        <v>43862</v>
      </c>
      <c r="F67" s="80">
        <v>12.627042333333334</v>
      </c>
      <c r="G67" s="46"/>
      <c r="H67" s="46"/>
      <c r="I67" s="46"/>
    </row>
    <row r="68" spans="1:9" x14ac:dyDescent="0.2">
      <c r="A68" s="46"/>
      <c r="B68" s="30">
        <v>2020</v>
      </c>
      <c r="C68" s="30">
        <v>3</v>
      </c>
      <c r="D68" s="122">
        <v>10.502618</v>
      </c>
      <c r="E68" s="121">
        <v>43891</v>
      </c>
      <c r="F68" s="80">
        <v>12.444714083333333</v>
      </c>
      <c r="G68" s="46"/>
      <c r="H68" s="46"/>
      <c r="I68" s="46"/>
    </row>
    <row r="69" spans="1:9" x14ac:dyDescent="0.2">
      <c r="A69" s="46"/>
      <c r="B69" s="30">
        <v>2020</v>
      </c>
      <c r="C69" s="30">
        <v>4</v>
      </c>
      <c r="D69" s="122">
        <v>6.8240540000000003</v>
      </c>
      <c r="E69" s="121">
        <v>43922</v>
      </c>
      <c r="F69" s="80">
        <v>11.784252833333333</v>
      </c>
      <c r="G69" s="46"/>
      <c r="H69" s="46"/>
      <c r="I69" s="46"/>
    </row>
    <row r="70" spans="1:9" x14ac:dyDescent="0.2">
      <c r="A70" s="46"/>
      <c r="B70" s="30">
        <v>2020</v>
      </c>
      <c r="C70" s="30">
        <v>5</v>
      </c>
      <c r="D70" s="122">
        <v>6.8556670000000004</v>
      </c>
      <c r="E70" s="121">
        <v>43952</v>
      </c>
      <c r="F70" s="80">
        <v>10.914423083333334</v>
      </c>
      <c r="G70" s="46"/>
      <c r="H70" s="46"/>
      <c r="I70" s="46"/>
    </row>
    <row r="71" spans="1:9" x14ac:dyDescent="0.2">
      <c r="A71" s="46"/>
      <c r="B71" s="30">
        <v>2020</v>
      </c>
      <c r="C71" s="30">
        <v>6</v>
      </c>
      <c r="D71" s="122">
        <v>8.6940810000000006</v>
      </c>
      <c r="E71" s="121">
        <v>43983</v>
      </c>
      <c r="F71" s="80">
        <v>10.736036916666668</v>
      </c>
      <c r="G71" s="46"/>
      <c r="H71" s="46"/>
      <c r="I71" s="46"/>
    </row>
    <row r="72" spans="1:9" x14ac:dyDescent="0.2">
      <c r="A72" s="46"/>
      <c r="B72" s="30">
        <v>2020</v>
      </c>
      <c r="C72" s="30">
        <v>7</v>
      </c>
      <c r="D72" s="122">
        <v>8.8359109999999994</v>
      </c>
      <c r="E72" s="121">
        <v>44013</v>
      </c>
      <c r="F72" s="80">
        <v>10.51402425</v>
      </c>
      <c r="G72" s="46"/>
      <c r="H72" s="46"/>
      <c r="I72" s="46"/>
    </row>
    <row r="73" spans="1:9" x14ac:dyDescent="0.2">
      <c r="A73" s="46"/>
      <c r="B73" s="30">
        <v>2020</v>
      </c>
      <c r="C73" s="30">
        <v>8</v>
      </c>
      <c r="D73" s="122">
        <v>10.675177</v>
      </c>
      <c r="E73" s="121">
        <v>44044</v>
      </c>
      <c r="F73" s="80">
        <v>10.182235</v>
      </c>
      <c r="G73" s="46"/>
      <c r="H73" s="46"/>
      <c r="I73" s="46"/>
    </row>
    <row r="74" spans="1:9" x14ac:dyDescent="0.2">
      <c r="A74" s="46"/>
      <c r="B74" s="30">
        <v>2020</v>
      </c>
      <c r="C74" s="30">
        <v>9</v>
      </c>
      <c r="D74" s="122">
        <v>11.955539999999999</v>
      </c>
      <c r="E74" s="121">
        <v>44075</v>
      </c>
      <c r="F74" s="80">
        <v>9.9329894999999997</v>
      </c>
      <c r="G74" s="46"/>
      <c r="H74" s="46"/>
      <c r="I74" s="46"/>
    </row>
    <row r="75" spans="1:9" x14ac:dyDescent="0.2">
      <c r="A75" s="46"/>
      <c r="B75" s="30">
        <v>2020</v>
      </c>
      <c r="C75" s="30">
        <v>10</v>
      </c>
      <c r="D75" s="122">
        <v>11.963259000000001</v>
      </c>
      <c r="E75" s="121">
        <v>44105</v>
      </c>
      <c r="F75" s="80">
        <v>9.7947802500000005</v>
      </c>
      <c r="G75" s="46"/>
      <c r="H75" s="46"/>
      <c r="I75" s="46"/>
    </row>
    <row r="76" spans="1:9" x14ac:dyDescent="0.2">
      <c r="A76" s="46"/>
      <c r="B76" s="30">
        <v>2020</v>
      </c>
      <c r="C76" s="30">
        <v>11</v>
      </c>
      <c r="D76" s="122">
        <v>10.401159</v>
      </c>
      <c r="E76" s="121">
        <v>44136</v>
      </c>
      <c r="F76" s="80">
        <v>9.7827542500000018</v>
      </c>
      <c r="G76" s="46"/>
      <c r="H76" s="46"/>
      <c r="I76" s="46"/>
    </row>
    <row r="77" spans="1:9" x14ac:dyDescent="0.2">
      <c r="A77" s="46"/>
      <c r="B77" s="30">
        <v>2020</v>
      </c>
      <c r="C77" s="30">
        <v>12</v>
      </c>
      <c r="D77" s="122">
        <v>11.671673999999999</v>
      </c>
      <c r="E77" s="121">
        <v>44166</v>
      </c>
      <c r="F77" s="80">
        <v>9.8686388333333337</v>
      </c>
      <c r="G77" s="46"/>
      <c r="H77" s="46"/>
      <c r="I77" s="46"/>
    </row>
    <row r="78" spans="1:9" x14ac:dyDescent="0.2">
      <c r="A78" s="46"/>
      <c r="B78" s="30">
        <v>2021</v>
      </c>
      <c r="C78" s="30">
        <v>1</v>
      </c>
      <c r="D78" s="122">
        <v>8.2216120000000004</v>
      </c>
      <c r="E78" s="121">
        <v>44197</v>
      </c>
      <c r="F78" s="80">
        <v>9.8295480833333304</v>
      </c>
      <c r="G78" s="46"/>
      <c r="H78" s="46"/>
      <c r="I78" s="46"/>
    </row>
    <row r="79" spans="1:9" x14ac:dyDescent="0.2">
      <c r="A79" s="46"/>
      <c r="B79" s="30">
        <v>2021</v>
      </c>
      <c r="C79" s="30">
        <v>2</v>
      </c>
      <c r="D79" s="122">
        <v>9.8397410000000001</v>
      </c>
      <c r="E79" s="121">
        <v>44228</v>
      </c>
      <c r="F79" s="80">
        <v>9.7033744166666676</v>
      </c>
      <c r="G79" s="46"/>
      <c r="H79" s="46"/>
      <c r="I79" s="46"/>
    </row>
    <row r="80" spans="1:9" x14ac:dyDescent="0.2">
      <c r="A80" s="46"/>
      <c r="B80" s="30">
        <v>2021</v>
      </c>
      <c r="C80" s="30">
        <v>3</v>
      </c>
      <c r="D80" s="122">
        <v>20.319514999999999</v>
      </c>
      <c r="E80" s="121">
        <v>44256</v>
      </c>
      <c r="F80" s="80">
        <v>10.521449166666665</v>
      </c>
      <c r="G80" s="46"/>
      <c r="H80" s="46"/>
      <c r="I80" s="46"/>
    </row>
    <row r="81" spans="1:9" x14ac:dyDescent="0.2">
      <c r="A81" s="46"/>
      <c r="B81" s="30">
        <v>2021</v>
      </c>
      <c r="C81" s="30">
        <v>4</v>
      </c>
      <c r="D81" s="122">
        <v>21.846335</v>
      </c>
      <c r="E81" s="121">
        <v>44287</v>
      </c>
      <c r="F81" s="80">
        <v>11.773305916666667</v>
      </c>
      <c r="G81" s="46"/>
      <c r="H81" s="46"/>
      <c r="I81" s="46"/>
    </row>
    <row r="82" spans="1:9" x14ac:dyDescent="0.2">
      <c r="A82" s="46"/>
      <c r="B82" s="30">
        <v>2021</v>
      </c>
      <c r="C82" s="30">
        <v>5</v>
      </c>
      <c r="D82" s="122">
        <v>9.3319880000000008</v>
      </c>
      <c r="E82" s="121">
        <v>44317</v>
      </c>
      <c r="F82" s="80">
        <v>11.979666</v>
      </c>
      <c r="G82" s="46"/>
      <c r="H82" s="46"/>
      <c r="I82" s="46"/>
    </row>
    <row r="83" spans="1:9" x14ac:dyDescent="0.2">
      <c r="A83" s="46"/>
      <c r="B83" s="30">
        <v>2021</v>
      </c>
      <c r="C83" s="30">
        <v>6</v>
      </c>
      <c r="D83" s="122">
        <v>21.558987999999999</v>
      </c>
      <c r="E83" s="121">
        <v>44348</v>
      </c>
      <c r="F83" s="80">
        <v>13.051741583333333</v>
      </c>
      <c r="G83" s="46"/>
      <c r="H83" s="46"/>
      <c r="I83" s="46"/>
    </row>
    <row r="84" spans="1:9" x14ac:dyDescent="0.2">
      <c r="A84" s="46"/>
      <c r="B84" s="30">
        <v>2021</v>
      </c>
      <c r="C84" s="30">
        <v>7</v>
      </c>
      <c r="D84" s="122">
        <v>25.949545000000001</v>
      </c>
      <c r="E84" s="121">
        <v>44378</v>
      </c>
      <c r="F84" s="80">
        <v>14.477877749999999</v>
      </c>
      <c r="G84" s="46"/>
      <c r="H84" s="46"/>
      <c r="I84" s="46"/>
    </row>
    <row r="85" spans="1:9" x14ac:dyDescent="0.2">
      <c r="A85" s="46"/>
      <c r="B85" s="30">
        <v>2021</v>
      </c>
      <c r="C85" s="30">
        <v>8</v>
      </c>
      <c r="D85" s="122">
        <v>22.363128</v>
      </c>
      <c r="E85" s="121">
        <v>44409</v>
      </c>
      <c r="F85" s="80">
        <v>15.451873666666664</v>
      </c>
      <c r="G85" s="46"/>
      <c r="H85" s="46"/>
      <c r="I85" s="46"/>
    </row>
    <row r="86" spans="1:9" x14ac:dyDescent="0.2">
      <c r="A86" s="46"/>
      <c r="B86" s="30">
        <v>2021</v>
      </c>
      <c r="C86" s="30">
        <v>9</v>
      </c>
      <c r="D86" s="122">
        <v>24.045573999999998</v>
      </c>
      <c r="E86" s="121">
        <v>44440</v>
      </c>
      <c r="F86" s="80">
        <v>16.459376499999998</v>
      </c>
      <c r="G86" s="46"/>
      <c r="H86" s="46"/>
      <c r="I86" s="46"/>
    </row>
    <row r="87" spans="1:9" x14ac:dyDescent="0.2">
      <c r="A87" s="46"/>
      <c r="B87" s="30">
        <v>2021</v>
      </c>
      <c r="C87" s="30">
        <v>10</v>
      </c>
      <c r="D87" s="122">
        <v>23.260881999999999</v>
      </c>
      <c r="E87" s="121">
        <v>44470</v>
      </c>
      <c r="F87" s="80">
        <v>17.400845083333333</v>
      </c>
      <c r="G87" s="46"/>
      <c r="H87" s="46"/>
      <c r="I87" s="46"/>
    </row>
    <row r="88" spans="1:9" x14ac:dyDescent="0.2">
      <c r="A88" s="46"/>
      <c r="B88" s="30">
        <v>2021</v>
      </c>
      <c r="C88" s="30">
        <v>11</v>
      </c>
      <c r="D88" s="122">
        <v>45.057780000000001</v>
      </c>
      <c r="E88" s="121">
        <v>44501</v>
      </c>
      <c r="F88" s="80">
        <v>20.288896833333332</v>
      </c>
      <c r="G88" s="46"/>
      <c r="H88" s="46"/>
      <c r="I88" s="46"/>
    </row>
    <row r="89" spans="1:9" x14ac:dyDescent="0.2">
      <c r="A89" s="46"/>
      <c r="B89" s="30">
        <v>2021</v>
      </c>
      <c r="C89" s="30">
        <v>12</v>
      </c>
      <c r="D89" s="122">
        <v>26.146806000000002</v>
      </c>
      <c r="E89" s="121">
        <v>44531</v>
      </c>
      <c r="F89" s="80">
        <v>21.495157833333334</v>
      </c>
      <c r="G89" s="46"/>
      <c r="H89" s="46"/>
      <c r="I89" s="46"/>
    </row>
    <row r="90" spans="1:9" x14ac:dyDescent="0.2">
      <c r="A90" s="46"/>
      <c r="B90" s="30">
        <v>2022</v>
      </c>
      <c r="C90" s="30">
        <v>1</v>
      </c>
      <c r="D90" s="122">
        <v>11.208561</v>
      </c>
      <c r="E90" s="121">
        <v>44562</v>
      </c>
      <c r="F90" s="80">
        <v>21.744070249999996</v>
      </c>
      <c r="G90" s="46"/>
      <c r="H90" s="46"/>
      <c r="I90" s="46"/>
    </row>
    <row r="91" spans="1:9" x14ac:dyDescent="0.2">
      <c r="A91" s="46"/>
      <c r="B91" s="30">
        <v>2022</v>
      </c>
      <c r="C91" s="30">
        <v>2</v>
      </c>
      <c r="D91" s="122">
        <v>15.896898999999999</v>
      </c>
      <c r="E91" s="121">
        <v>44593</v>
      </c>
      <c r="F91" s="80">
        <v>22.24883341666667</v>
      </c>
      <c r="G91" s="46"/>
      <c r="H91" s="46"/>
      <c r="I91" s="46"/>
    </row>
    <row r="92" spans="1:9" x14ac:dyDescent="0.2">
      <c r="A92" s="46"/>
      <c r="B92" s="30">
        <v>2022</v>
      </c>
      <c r="C92" s="30">
        <v>3</v>
      </c>
      <c r="D92" s="122">
        <v>19.306867</v>
      </c>
      <c r="E92" s="121">
        <v>44621</v>
      </c>
      <c r="F92" s="80">
        <v>22.164446083333335</v>
      </c>
      <c r="G92" s="46"/>
      <c r="H92" s="46"/>
      <c r="I92" s="46"/>
    </row>
    <row r="93" spans="1:9" x14ac:dyDescent="0.2">
      <c r="A93" s="46"/>
      <c r="B93" s="30">
        <v>2022</v>
      </c>
      <c r="C93" s="30">
        <v>4</v>
      </c>
      <c r="D93" s="122">
        <v>15.667408</v>
      </c>
      <c r="E93" s="121">
        <v>44652</v>
      </c>
      <c r="F93" s="80">
        <v>21.649535499999999</v>
      </c>
      <c r="G93" s="46"/>
      <c r="H93" s="46"/>
      <c r="I93" s="46"/>
    </row>
    <row r="94" spans="1:9" x14ac:dyDescent="0.2">
      <c r="A94" s="46"/>
      <c r="B94" s="30">
        <v>2022</v>
      </c>
      <c r="C94" s="30">
        <v>5</v>
      </c>
      <c r="D94" s="122">
        <v>18.167963</v>
      </c>
      <c r="E94" s="121">
        <v>44682</v>
      </c>
      <c r="F94" s="80">
        <v>22.385866750000002</v>
      </c>
      <c r="G94" s="46"/>
      <c r="H94" s="46"/>
      <c r="I94" s="46"/>
    </row>
    <row r="95" spans="1:9" x14ac:dyDescent="0.2">
      <c r="A95" s="46"/>
      <c r="B95" s="30">
        <v>2022</v>
      </c>
      <c r="C95" s="30">
        <v>6</v>
      </c>
      <c r="D95" s="122">
        <v>14.783702</v>
      </c>
      <c r="E95" s="121">
        <v>44713</v>
      </c>
      <c r="F95" s="80">
        <v>21.821259583333333</v>
      </c>
      <c r="G95" s="46"/>
      <c r="H95" s="46"/>
      <c r="I95" s="46"/>
    </row>
    <row r="96" spans="1:9" x14ac:dyDescent="0.2">
      <c r="A96" s="46"/>
      <c r="B96" s="30">
        <v>2022</v>
      </c>
      <c r="C96" s="30">
        <v>7</v>
      </c>
      <c r="D96" s="122">
        <v>17.606131999999999</v>
      </c>
      <c r="E96" s="121">
        <v>44743</v>
      </c>
      <c r="F96" s="80">
        <v>21.125975166666667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122">
        <v>18.491983000000001</v>
      </c>
      <c r="E97" s="121">
        <v>44774</v>
      </c>
      <c r="F97" s="80">
        <v>20.803379750000001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122">
        <v>17.980915</v>
      </c>
      <c r="E98" s="121">
        <v>44805</v>
      </c>
      <c r="F98" s="80">
        <v>20.297991500000002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122">
        <v>13.742101999999999</v>
      </c>
      <c r="E99" s="121">
        <v>44835</v>
      </c>
      <c r="F99" s="80">
        <v>19.504759833333335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122">
        <v>16.576691</v>
      </c>
      <c r="E100" s="121">
        <v>44866</v>
      </c>
      <c r="F100" s="80">
        <v>17.131335750000002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122">
        <v>14.045733999999999</v>
      </c>
      <c r="E101" s="121">
        <v>44896</v>
      </c>
      <c r="F101" s="80">
        <v>16.122913083333337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122">
        <v>13.53112</v>
      </c>
      <c r="E102" s="121">
        <v>44927</v>
      </c>
      <c r="F102" s="80">
        <v>16.31645966666667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122">
        <v>27.906008</v>
      </c>
      <c r="E103" s="121">
        <v>44958</v>
      </c>
      <c r="F103" s="80">
        <v>17.317218749999999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122">
        <v>17.517686999999999</v>
      </c>
      <c r="E104" s="121">
        <v>44986</v>
      </c>
      <c r="F104" s="80">
        <v>17.168120416666664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122">
        <v>13.479877999999999</v>
      </c>
      <c r="E105" s="121">
        <v>45017</v>
      </c>
      <c r="F105" s="80">
        <v>16.985826249999999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122">
        <v>18.002417999999999</v>
      </c>
      <c r="E106" s="121">
        <v>45047</v>
      </c>
      <c r="F106" s="80">
        <v>16.972030833333331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122">
        <v>16.771925</v>
      </c>
      <c r="E107" s="121">
        <v>45078</v>
      </c>
      <c r="F107" s="80">
        <v>17.137716083333334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122">
        <v>15.714758</v>
      </c>
      <c r="E108" s="121">
        <v>45108</v>
      </c>
      <c r="F108" s="80">
        <v>16.980101583333333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122">
        <v>14.852316</v>
      </c>
      <c r="E109" s="121">
        <v>45139</v>
      </c>
      <c r="F109" s="80">
        <v>16.676796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122">
        <v>17.455712999999999</v>
      </c>
      <c r="E110" s="121">
        <v>45170</v>
      </c>
      <c r="F110" s="80">
        <v>16.633029166666667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122">
        <v>18.955389</v>
      </c>
      <c r="E111" s="121">
        <v>45200</v>
      </c>
      <c r="F111" s="80">
        <v>17.067469749999997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122">
        <v>15.312785</v>
      </c>
      <c r="E112" s="121">
        <v>45231</v>
      </c>
      <c r="F112" s="80">
        <v>16.962144249999998</v>
      </c>
      <c r="G112" s="46"/>
      <c r="H112" s="46"/>
      <c r="I112" s="46"/>
    </row>
    <row r="113" spans="1:9" x14ac:dyDescent="0.2">
      <c r="A113" s="46"/>
      <c r="B113" s="30" t="s">
        <v>171</v>
      </c>
      <c r="C113" s="30">
        <v>12</v>
      </c>
      <c r="D113" s="122">
        <v>13.114611</v>
      </c>
      <c r="E113" s="121">
        <v>45261</v>
      </c>
      <c r="F113" s="80">
        <v>16.884550666666666</v>
      </c>
      <c r="G113" s="46"/>
      <c r="H113" s="46"/>
      <c r="I113" s="46"/>
    </row>
    <row r="114" spans="1:9" x14ac:dyDescent="0.2">
      <c r="A114" s="46"/>
      <c r="B114" s="30">
        <v>2020</v>
      </c>
      <c r="C114" s="30">
        <v>1</v>
      </c>
      <c r="D114" s="122">
        <v>11.420843</v>
      </c>
      <c r="E114" s="121">
        <v>45292</v>
      </c>
      <c r="F114" s="80">
        <v>16.708694249999997</v>
      </c>
      <c r="G114" s="46"/>
      <c r="H114" s="46"/>
      <c r="I114" s="46"/>
    </row>
    <row r="115" spans="1:9" x14ac:dyDescent="0.2">
      <c r="A115" s="46"/>
      <c r="B115" s="30">
        <v>2020</v>
      </c>
      <c r="C115" s="30">
        <v>2</v>
      </c>
      <c r="D115" s="122">
        <v>18.16151</v>
      </c>
      <c r="E115" s="121">
        <v>45323</v>
      </c>
      <c r="F115" s="80">
        <v>15.896652749999999</v>
      </c>
      <c r="G115" s="46"/>
      <c r="H115" s="46"/>
      <c r="I115" s="46"/>
    </row>
    <row r="116" spans="1:9" x14ac:dyDescent="0.2">
      <c r="A116" s="46"/>
      <c r="B116" s="30">
        <v>2020</v>
      </c>
      <c r="C116" s="30">
        <v>3</v>
      </c>
      <c r="D116" s="122">
        <v>18.249101</v>
      </c>
      <c r="E116" s="121">
        <v>45352</v>
      </c>
      <c r="F116" s="80">
        <v>15.957603916666665</v>
      </c>
      <c r="G116" s="46"/>
      <c r="H116" s="46"/>
      <c r="I116" s="46"/>
    </row>
    <row r="117" spans="1:9" x14ac:dyDescent="0.2">
      <c r="A117" s="46"/>
      <c r="B117" s="30">
        <v>2020</v>
      </c>
      <c r="C117" s="30">
        <v>4</v>
      </c>
      <c r="D117" s="122">
        <v>20.266005</v>
      </c>
      <c r="E117" s="121">
        <v>45383</v>
      </c>
      <c r="F117" s="80">
        <v>16.523114500000002</v>
      </c>
      <c r="G117" s="46"/>
      <c r="H117" s="46"/>
      <c r="I117" s="46"/>
    </row>
    <row r="118" spans="1:9" x14ac:dyDescent="0.2">
      <c r="A118" s="46"/>
      <c r="B118" s="30">
        <v>2020</v>
      </c>
      <c r="C118" s="30">
        <v>5</v>
      </c>
      <c r="D118" s="122">
        <v>23.060756000000001</v>
      </c>
      <c r="E118" s="121">
        <v>45413</v>
      </c>
      <c r="F118" s="80">
        <v>16.944642666666667</v>
      </c>
      <c r="G118" s="46"/>
      <c r="H118" s="46"/>
      <c r="I118" s="46"/>
    </row>
    <row r="119" spans="1:9" x14ac:dyDescent="0.2">
      <c r="A119" s="46"/>
      <c r="B119" s="30">
        <v>2020</v>
      </c>
      <c r="C119" s="30">
        <v>6</v>
      </c>
      <c r="D119" s="122">
        <v>19.964860999999999</v>
      </c>
      <c r="E119" s="121">
        <v>45444</v>
      </c>
      <c r="F119" s="80">
        <v>17.210720666666663</v>
      </c>
      <c r="G119" s="46"/>
      <c r="H119" s="46"/>
      <c r="I119" s="46"/>
    </row>
    <row r="120" spans="1:9" x14ac:dyDescent="0.2">
      <c r="A120" s="46"/>
      <c r="B120" s="30">
        <v>2020</v>
      </c>
      <c r="C120" s="30">
        <v>7</v>
      </c>
      <c r="D120" s="122">
        <v>17.619577</v>
      </c>
      <c r="E120" s="121">
        <v>45474</v>
      </c>
      <c r="F120" s="80">
        <v>17.369455583333334</v>
      </c>
      <c r="G120" s="46"/>
      <c r="H120" s="46"/>
      <c r="I120" s="46"/>
    </row>
    <row r="121" spans="1:9" x14ac:dyDescent="0.2">
      <c r="A121" s="46"/>
      <c r="B121" s="30">
        <v>2020</v>
      </c>
      <c r="C121" s="30">
        <v>8</v>
      </c>
      <c r="D121" s="122">
        <v>20.816949000000001</v>
      </c>
      <c r="E121" s="121">
        <v>45505</v>
      </c>
      <c r="F121" s="80">
        <v>17.866508333333332</v>
      </c>
      <c r="G121" s="46"/>
      <c r="H121" s="46"/>
      <c r="I121" s="46"/>
    </row>
    <row r="122" spans="1:9" x14ac:dyDescent="0.2">
      <c r="A122" s="46"/>
      <c r="B122" s="30">
        <v>2020</v>
      </c>
      <c r="C122" s="30">
        <v>9</v>
      </c>
      <c r="D122" s="122">
        <v>19.615182999999998</v>
      </c>
      <c r="E122" s="121">
        <v>45536</v>
      </c>
      <c r="F122" s="80">
        <v>18.046464166666663</v>
      </c>
      <c r="G122" s="46"/>
      <c r="H122" s="46"/>
      <c r="I122" s="46"/>
    </row>
    <row r="123" spans="1:9" x14ac:dyDescent="0.2">
      <c r="A123" s="46"/>
      <c r="B123" s="30">
        <v>2020</v>
      </c>
      <c r="C123" s="30">
        <v>10</v>
      </c>
      <c r="D123" s="122">
        <v>19.599008000000001</v>
      </c>
      <c r="E123" s="121">
        <v>45566</v>
      </c>
      <c r="F123" s="80">
        <v>18.100099083333333</v>
      </c>
      <c r="G123" s="46"/>
      <c r="H123" s="46"/>
      <c r="I123" s="46"/>
    </row>
    <row r="124" spans="1:9" x14ac:dyDescent="0.2">
      <c r="A124" s="46"/>
      <c r="B124" s="30">
        <v>2020</v>
      </c>
      <c r="C124" s="30">
        <v>11</v>
      </c>
      <c r="D124" s="122">
        <v>0</v>
      </c>
      <c r="E124" s="121">
        <v>45597</v>
      </c>
      <c r="F124" s="80">
        <v>16.824033666666669</v>
      </c>
      <c r="G124" s="46"/>
      <c r="H124" s="46"/>
      <c r="I124" s="46"/>
    </row>
    <row r="125" spans="1:9" x14ac:dyDescent="0.2">
      <c r="A125" s="46"/>
      <c r="B125" s="30">
        <v>2020</v>
      </c>
      <c r="C125" s="30">
        <v>12</v>
      </c>
      <c r="D125" s="122">
        <v>0</v>
      </c>
      <c r="E125" s="121">
        <v>45627</v>
      </c>
      <c r="F125" s="80">
        <v>15.731149416666666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9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9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9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9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163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9.9800620000000002</v>
      </c>
      <c r="D13" s="56">
        <v>10.682453000000001</v>
      </c>
      <c r="E13" s="56">
        <v>9.9836620000000007</v>
      </c>
      <c r="F13" s="56">
        <v>11.225349</v>
      </c>
      <c r="G13" s="56">
        <v>11.241877000000001</v>
      </c>
      <c r="H13" s="56">
        <v>14.825787999999999</v>
      </c>
      <c r="I13" s="56">
        <v>31.88000544748888</v>
      </c>
      <c r="J13" s="56">
        <v>131.88000544748888</v>
      </c>
      <c r="K13" s="56">
        <v>0.1472381838640402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13.83131</v>
      </c>
      <c r="D14" s="56">
        <v>13.918570000000001</v>
      </c>
      <c r="E14" s="56">
        <v>15.572706</v>
      </c>
      <c r="F14" s="56">
        <v>18.055188000000001</v>
      </c>
      <c r="G14" s="56">
        <v>14.350947</v>
      </c>
      <c r="H14" s="56">
        <v>18.865185</v>
      </c>
      <c r="I14" s="56">
        <v>31.456028650931533</v>
      </c>
      <c r="J14" s="56">
        <v>131.45602865093153</v>
      </c>
      <c r="K14" s="56">
        <v>-20.516213954681618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14.649179</v>
      </c>
      <c r="D15" s="56">
        <v>12.923669</v>
      </c>
      <c r="E15" s="56">
        <v>19.272034999999999</v>
      </c>
      <c r="F15" s="56">
        <v>16.846094999999998</v>
      </c>
      <c r="G15" s="56">
        <v>18.708373000000002</v>
      </c>
      <c r="H15" s="56">
        <v>18.793865</v>
      </c>
      <c r="I15" s="56">
        <v>0.45697185960531517</v>
      </c>
      <c r="J15" s="56">
        <v>100.45697185960532</v>
      </c>
      <c r="K15" s="56">
        <v>11.054656880422463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15.532316</v>
      </c>
      <c r="D16" s="56">
        <v>9.4375619999999998</v>
      </c>
      <c r="E16" s="56">
        <v>13.895187999999999</v>
      </c>
      <c r="F16" s="56">
        <v>13.118985</v>
      </c>
      <c r="G16" s="56">
        <v>13.485612</v>
      </c>
      <c r="H16" s="56">
        <v>22.790063</v>
      </c>
      <c r="I16" s="56">
        <v>68.995393015904654</v>
      </c>
      <c r="J16" s="56">
        <v>168.99539301590465</v>
      </c>
      <c r="K16" s="56">
        <v>2.794629310118113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15.322798000000001</v>
      </c>
      <c r="D17" s="56">
        <v>8.8280349999999999</v>
      </c>
      <c r="E17" s="56">
        <v>8.7769399999999997</v>
      </c>
      <c r="F17" s="56">
        <v>15.149919000000001</v>
      </c>
      <c r="G17" s="56">
        <v>19.467229</v>
      </c>
      <c r="H17" s="56">
        <v>16.583787999999998</v>
      </c>
      <c r="I17" s="56">
        <v>-14.811769050438562</v>
      </c>
      <c r="J17" s="56">
        <v>85.188230949561444</v>
      </c>
      <c r="K17" s="56">
        <v>28.497248071095282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11.02505</v>
      </c>
      <c r="D18" s="56">
        <v>11.377997000000001</v>
      </c>
      <c r="E18" s="56">
        <v>14.141435</v>
      </c>
      <c r="F18" s="56">
        <v>14.551833999999999</v>
      </c>
      <c r="G18" s="56">
        <v>15.960388</v>
      </c>
      <c r="H18" s="56">
        <v>16.755776000000001</v>
      </c>
      <c r="I18" s="56">
        <v>4.9835129321417648</v>
      </c>
      <c r="J18" s="56">
        <v>104.98351293214176</v>
      </c>
      <c r="K18" s="56">
        <v>9.6795634144809526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14.318683999999999</v>
      </c>
      <c r="D19" s="56">
        <v>12.342834</v>
      </c>
      <c r="E19" s="56">
        <v>17.619847</v>
      </c>
      <c r="F19" s="56">
        <v>13.87208</v>
      </c>
      <c r="G19" s="56">
        <v>19.932751</v>
      </c>
      <c r="H19" s="56">
        <v>19.787580999999999</v>
      </c>
      <c r="I19" s="56">
        <v>-0.72829886853049697</v>
      </c>
      <c r="J19" s="56">
        <v>99.271701131469499</v>
      </c>
      <c r="K19" s="56">
        <v>43.68970623006787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15.704879999999999</v>
      </c>
      <c r="D20" s="56">
        <v>12.29763</v>
      </c>
      <c r="E20" s="56">
        <v>20.867177999999999</v>
      </c>
      <c r="F20" s="56">
        <v>17.698656</v>
      </c>
      <c r="G20" s="56">
        <v>19.178588999999999</v>
      </c>
      <c r="H20" s="56">
        <v>17.398503000000002</v>
      </c>
      <c r="I20" s="56">
        <v>-9.2816317196223181</v>
      </c>
      <c r="J20" s="56">
        <v>90.718368280377675</v>
      </c>
      <c r="K20" s="56">
        <v>8.3618383226387252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15.755127</v>
      </c>
      <c r="D21" s="56">
        <v>15.197602</v>
      </c>
      <c r="E21" s="56">
        <v>14.422751</v>
      </c>
      <c r="F21" s="56">
        <v>16.525227999999998</v>
      </c>
      <c r="G21" s="56">
        <v>16.351125</v>
      </c>
      <c r="H21" s="56">
        <v>19.007296</v>
      </c>
      <c r="I21" s="56">
        <v>16.244576443516891</v>
      </c>
      <c r="J21" s="56">
        <v>116.24457644351689</v>
      </c>
      <c r="K21" s="56">
        <v>-1.0535588374332772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13.962092999999999</v>
      </c>
      <c r="D22" s="56">
        <v>13.663249</v>
      </c>
      <c r="E22" s="56">
        <v>18.84592</v>
      </c>
      <c r="F22" s="56">
        <v>16.080238999999999</v>
      </c>
      <c r="G22" s="56">
        <v>16.220468</v>
      </c>
      <c r="H22" s="35">
        <v>19.015898</v>
      </c>
      <c r="I22" s="35">
        <v>17.233966368911169</v>
      </c>
      <c r="J22" s="35">
        <v>117.23396636891117</v>
      </c>
      <c r="K22" s="35">
        <v>0.87205793396478715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13.28814</v>
      </c>
      <c r="D23" s="56">
        <v>17.632897</v>
      </c>
      <c r="E23" s="56">
        <v>19.282454999999999</v>
      </c>
      <c r="F23" s="56">
        <v>16.114335000000001</v>
      </c>
      <c r="G23" s="56">
        <v>14.660995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14.151851000000001</v>
      </c>
      <c r="D24" s="56">
        <v>14.089059000000001</v>
      </c>
      <c r="E24" s="56">
        <v>19.239128999999998</v>
      </c>
      <c r="F24" s="56">
        <v>18.196442000000001</v>
      </c>
      <c r="G24" s="56">
        <v>16.163903000000001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167.52149</v>
      </c>
      <c r="D25" s="58">
        <v>152.39155700000001</v>
      </c>
      <c r="E25" s="58">
        <v>191.91924599999999</v>
      </c>
      <c r="F25" s="58">
        <v>187.43435000000002</v>
      </c>
      <c r="G25" s="58">
        <v>195.72225700000001</v>
      </c>
      <c r="H25" s="35">
        <v>183.82374299999998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-9.0316370753388053</v>
      </c>
      <c r="E26" s="58">
        <v>25.938240791122034</v>
      </c>
      <c r="F26" s="58">
        <v>-2.336866204653576</v>
      </c>
      <c r="G26" s="58">
        <v>4.4217652740812907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140.08149900000001</v>
      </c>
      <c r="D28" s="58">
        <v>120.669601</v>
      </c>
      <c r="E28" s="58">
        <v>153.397662</v>
      </c>
      <c r="F28" s="58">
        <v>153.12357300000002</v>
      </c>
      <c r="G28" s="58">
        <v>164.89735899999999</v>
      </c>
      <c r="H28" s="35">
        <v>183.82374299999998</v>
      </c>
      <c r="I28" s="35">
        <v>11.477675637000328</v>
      </c>
      <c r="J28" s="35">
        <v>111.47767563700033</v>
      </c>
      <c r="K28" s="35">
        <v>7.6890747579407392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-13.85757443957678</v>
      </c>
      <c r="E29" s="58">
        <v>27.122042941038636</v>
      </c>
      <c r="F29" s="58">
        <v>-0.17867873370845944</v>
      </c>
      <c r="G29" s="58">
        <v>7.6890747579407392</v>
      </c>
      <c r="H29" s="35">
        <v>11.477675637000328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2" t="s">
        <v>135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156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2">
        <v>9.9800620000000002</v>
      </c>
      <c r="E54" s="121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2">
        <v>13.83131</v>
      </c>
      <c r="E55" s="121">
        <v>43497</v>
      </c>
      <c r="F55" s="30"/>
      <c r="G55" s="30"/>
      <c r="H55" s="30"/>
      <c r="I55" s="30"/>
      <c r="J55" s="74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2">
        <v>14.649179</v>
      </c>
      <c r="E56" s="121">
        <v>43525</v>
      </c>
      <c r="F56" s="30"/>
      <c r="G56" s="30"/>
      <c r="H56" s="30"/>
      <c r="I56" s="30"/>
      <c r="J56" s="74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2">
        <v>15.532316</v>
      </c>
      <c r="E57" s="121">
        <v>43556</v>
      </c>
      <c r="F57" s="80">
        <v>13.795534875</v>
      </c>
      <c r="G57" s="30"/>
      <c r="H57" s="30"/>
      <c r="I57" s="30"/>
      <c r="J57" s="74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2">
        <v>15.322798000000001</v>
      </c>
      <c r="E58" s="121">
        <v>43586</v>
      </c>
      <c r="F58" s="80">
        <v>13.795534875</v>
      </c>
      <c r="G58" s="30"/>
      <c r="H58" s="30"/>
      <c r="I58" s="30"/>
      <c r="J58" s="7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2">
        <v>11.02505</v>
      </c>
      <c r="E59" s="121">
        <v>43617</v>
      </c>
      <c r="F59" s="80">
        <v>13.795534875</v>
      </c>
      <c r="G59" s="46"/>
      <c r="H59" s="46"/>
      <c r="I59" s="46"/>
      <c r="J59" s="74"/>
    </row>
    <row r="60" spans="1:15" x14ac:dyDescent="0.2">
      <c r="A60" s="46"/>
      <c r="B60" s="30">
        <v>2019</v>
      </c>
      <c r="C60" s="30">
        <v>7</v>
      </c>
      <c r="D60" s="122">
        <v>14.318683999999999</v>
      </c>
      <c r="E60" s="121">
        <v>43647</v>
      </c>
      <c r="F60" s="80">
        <v>13.795534875</v>
      </c>
      <c r="G60" s="46"/>
      <c r="H60" s="46"/>
      <c r="I60" s="46"/>
      <c r="J60" s="74"/>
    </row>
    <row r="61" spans="1:15" x14ac:dyDescent="0.2">
      <c r="A61" s="46"/>
      <c r="B61" s="30">
        <v>2019</v>
      </c>
      <c r="C61" s="30">
        <v>8</v>
      </c>
      <c r="D61" s="122">
        <v>15.704879999999999</v>
      </c>
      <c r="E61" s="121">
        <v>43678</v>
      </c>
      <c r="F61" s="80">
        <v>13.795534875</v>
      </c>
      <c r="G61" s="46"/>
      <c r="H61" s="46"/>
      <c r="I61" s="46"/>
      <c r="J61" s="74"/>
    </row>
    <row r="62" spans="1:15" x14ac:dyDescent="0.2">
      <c r="A62" s="46"/>
      <c r="B62" s="30">
        <v>2019</v>
      </c>
      <c r="C62" s="30">
        <v>9</v>
      </c>
      <c r="D62" s="122">
        <v>15.755127</v>
      </c>
      <c r="E62" s="121">
        <v>43709</v>
      </c>
      <c r="F62" s="80">
        <v>14.013267333333333</v>
      </c>
      <c r="G62" s="46"/>
      <c r="H62" s="46"/>
      <c r="I62" s="46"/>
      <c r="J62" s="74"/>
    </row>
    <row r="63" spans="1:15" x14ac:dyDescent="0.2">
      <c r="A63" s="46"/>
      <c r="B63" s="30">
        <v>2019</v>
      </c>
      <c r="C63" s="30">
        <v>10</v>
      </c>
      <c r="D63" s="122">
        <v>13.962092999999999</v>
      </c>
      <c r="E63" s="121">
        <v>43739</v>
      </c>
      <c r="F63" s="80">
        <v>14.008149900000001</v>
      </c>
      <c r="G63" s="46"/>
      <c r="H63" s="46"/>
      <c r="I63" s="46"/>
    </row>
    <row r="64" spans="1:15" x14ac:dyDescent="0.2">
      <c r="A64" s="46"/>
      <c r="B64" s="30">
        <v>2019</v>
      </c>
      <c r="C64" s="30">
        <v>11</v>
      </c>
      <c r="D64" s="122">
        <v>13.28814</v>
      </c>
      <c r="E64" s="121">
        <v>43770</v>
      </c>
      <c r="F64" s="80">
        <v>13.942694454545455</v>
      </c>
      <c r="G64" s="46"/>
      <c r="H64" s="46"/>
      <c r="I64" s="46"/>
    </row>
    <row r="65" spans="1:9" x14ac:dyDescent="0.2">
      <c r="A65" s="46"/>
      <c r="B65" s="30">
        <v>2019</v>
      </c>
      <c r="C65" s="30">
        <v>12</v>
      </c>
      <c r="D65" s="122">
        <v>14.151851000000001</v>
      </c>
      <c r="E65" s="121">
        <v>43800</v>
      </c>
      <c r="F65" s="80">
        <v>13.960124166666667</v>
      </c>
      <c r="G65" s="46"/>
      <c r="H65" s="46"/>
      <c r="I65" s="46"/>
    </row>
    <row r="66" spans="1:9" x14ac:dyDescent="0.2">
      <c r="A66" s="46"/>
      <c r="B66" s="30">
        <v>2020</v>
      </c>
      <c r="C66" s="30">
        <v>1</v>
      </c>
      <c r="D66" s="122">
        <v>10.682453000000001</v>
      </c>
      <c r="E66" s="121">
        <v>43831</v>
      </c>
      <c r="F66" s="80">
        <v>14.01865675</v>
      </c>
      <c r="G66" s="46"/>
      <c r="H66" s="46"/>
      <c r="I66" s="46"/>
    </row>
    <row r="67" spans="1:9" x14ac:dyDescent="0.2">
      <c r="A67" s="46"/>
      <c r="B67" s="30">
        <v>2020</v>
      </c>
      <c r="C67" s="30">
        <v>2</v>
      </c>
      <c r="D67" s="122">
        <v>13.918570000000001</v>
      </c>
      <c r="E67" s="121">
        <v>43862</v>
      </c>
      <c r="F67" s="80">
        <v>14.025928416666666</v>
      </c>
      <c r="G67" s="46"/>
      <c r="H67" s="46"/>
      <c r="I67" s="46"/>
    </row>
    <row r="68" spans="1:9" x14ac:dyDescent="0.2">
      <c r="A68" s="46"/>
      <c r="B68" s="30">
        <v>2020</v>
      </c>
      <c r="C68" s="30">
        <v>3</v>
      </c>
      <c r="D68" s="122">
        <v>12.923669</v>
      </c>
      <c r="E68" s="121">
        <v>43891</v>
      </c>
      <c r="F68" s="80">
        <v>13.882135916666664</v>
      </c>
      <c r="G68" s="46"/>
      <c r="H68" s="46"/>
      <c r="I68" s="46"/>
    </row>
    <row r="69" spans="1:9" x14ac:dyDescent="0.2">
      <c r="A69" s="46"/>
      <c r="B69" s="30">
        <v>2020</v>
      </c>
      <c r="C69" s="30">
        <v>4</v>
      </c>
      <c r="D69" s="122">
        <v>9.4375619999999998</v>
      </c>
      <c r="E69" s="121">
        <v>43922</v>
      </c>
      <c r="F69" s="80">
        <v>13.374239749999996</v>
      </c>
      <c r="G69" s="46"/>
      <c r="H69" s="46"/>
      <c r="I69" s="46"/>
    </row>
    <row r="70" spans="1:9" x14ac:dyDescent="0.2">
      <c r="A70" s="46"/>
      <c r="B70" s="30">
        <v>2020</v>
      </c>
      <c r="C70" s="30">
        <v>5</v>
      </c>
      <c r="D70" s="122">
        <v>8.8280349999999999</v>
      </c>
      <c r="E70" s="121">
        <v>43952</v>
      </c>
      <c r="F70" s="80">
        <v>12.833009499999998</v>
      </c>
      <c r="G70" s="46"/>
      <c r="H70" s="46"/>
      <c r="I70" s="46"/>
    </row>
    <row r="71" spans="1:9" x14ac:dyDescent="0.2">
      <c r="A71" s="46"/>
      <c r="B71" s="30">
        <v>2020</v>
      </c>
      <c r="C71" s="30">
        <v>6</v>
      </c>
      <c r="D71" s="122">
        <v>11.377997000000001</v>
      </c>
      <c r="E71" s="121">
        <v>43983</v>
      </c>
      <c r="F71" s="80">
        <v>12.862421750000001</v>
      </c>
      <c r="G71" s="46"/>
      <c r="H71" s="46"/>
      <c r="I71" s="46"/>
    </row>
    <row r="72" spans="1:9" x14ac:dyDescent="0.2">
      <c r="A72" s="46"/>
      <c r="B72" s="30">
        <v>2020</v>
      </c>
      <c r="C72" s="30">
        <v>7</v>
      </c>
      <c r="D72" s="122">
        <v>12.342834</v>
      </c>
      <c r="E72" s="121">
        <v>44013</v>
      </c>
      <c r="F72" s="80">
        <v>12.697767583333333</v>
      </c>
      <c r="G72" s="46"/>
      <c r="H72" s="46"/>
      <c r="I72" s="46"/>
    </row>
    <row r="73" spans="1:9" x14ac:dyDescent="0.2">
      <c r="A73" s="46"/>
      <c r="B73" s="30">
        <v>2020</v>
      </c>
      <c r="C73" s="30">
        <v>8</v>
      </c>
      <c r="D73" s="122">
        <v>12.29763</v>
      </c>
      <c r="E73" s="121">
        <v>44044</v>
      </c>
      <c r="F73" s="80">
        <v>12.413830083333336</v>
      </c>
      <c r="G73" s="46"/>
      <c r="H73" s="46"/>
      <c r="I73" s="46"/>
    </row>
    <row r="74" spans="1:9" x14ac:dyDescent="0.2">
      <c r="A74" s="46"/>
      <c r="B74" s="30">
        <v>2020</v>
      </c>
      <c r="C74" s="30">
        <v>9</v>
      </c>
      <c r="D74" s="122">
        <v>15.197602</v>
      </c>
      <c r="E74" s="121">
        <v>44075</v>
      </c>
      <c r="F74" s="80">
        <v>12.367369666666667</v>
      </c>
      <c r="G74" s="46"/>
      <c r="H74" s="46"/>
      <c r="I74" s="46"/>
    </row>
    <row r="75" spans="1:9" x14ac:dyDescent="0.2">
      <c r="A75" s="46"/>
      <c r="B75" s="30">
        <v>2020</v>
      </c>
      <c r="C75" s="30">
        <v>10</v>
      </c>
      <c r="D75" s="122">
        <v>13.663249</v>
      </c>
      <c r="E75" s="121">
        <v>44105</v>
      </c>
      <c r="F75" s="80">
        <v>12.342466000000002</v>
      </c>
      <c r="G75" s="46"/>
      <c r="H75" s="46"/>
      <c r="I75" s="46"/>
    </row>
    <row r="76" spans="1:9" x14ac:dyDescent="0.2">
      <c r="A76" s="46"/>
      <c r="B76" s="30">
        <v>2020</v>
      </c>
      <c r="C76" s="30">
        <v>11</v>
      </c>
      <c r="D76" s="122">
        <v>17.632897</v>
      </c>
      <c r="E76" s="121">
        <v>44136</v>
      </c>
      <c r="F76" s="80">
        <v>12.704529083333336</v>
      </c>
      <c r="G76" s="46"/>
      <c r="H76" s="46"/>
      <c r="I76" s="46"/>
    </row>
    <row r="77" spans="1:9" x14ac:dyDescent="0.2">
      <c r="A77" s="46"/>
      <c r="B77" s="30">
        <v>2020</v>
      </c>
      <c r="C77" s="30">
        <v>12</v>
      </c>
      <c r="D77" s="122">
        <v>14.089059000000001</v>
      </c>
      <c r="E77" s="121">
        <v>44166</v>
      </c>
      <c r="F77" s="80">
        <v>12.699296416666668</v>
      </c>
      <c r="G77" s="46"/>
      <c r="H77" s="46"/>
      <c r="I77" s="46"/>
    </row>
    <row r="78" spans="1:9" x14ac:dyDescent="0.2">
      <c r="A78" s="46"/>
      <c r="B78" s="30">
        <v>2021</v>
      </c>
      <c r="C78" s="30">
        <v>1</v>
      </c>
      <c r="D78" s="122">
        <v>9.9836620000000007</v>
      </c>
      <c r="E78" s="121">
        <v>44197</v>
      </c>
      <c r="F78" s="80">
        <v>12.641063833333334</v>
      </c>
      <c r="G78" s="46"/>
      <c r="H78" s="46"/>
      <c r="I78" s="46"/>
    </row>
    <row r="79" spans="1:9" x14ac:dyDescent="0.2">
      <c r="A79" s="46"/>
      <c r="B79" s="30">
        <v>2021</v>
      </c>
      <c r="C79" s="30">
        <v>2</v>
      </c>
      <c r="D79" s="122">
        <v>15.572706</v>
      </c>
      <c r="E79" s="121">
        <v>44228</v>
      </c>
      <c r="F79" s="80">
        <v>12.778908500000002</v>
      </c>
      <c r="G79" s="46"/>
      <c r="H79" s="46"/>
      <c r="I79" s="46"/>
    </row>
    <row r="80" spans="1:9" x14ac:dyDescent="0.2">
      <c r="A80" s="46"/>
      <c r="B80" s="30">
        <v>2021</v>
      </c>
      <c r="C80" s="30">
        <v>3</v>
      </c>
      <c r="D80" s="122">
        <v>19.272034999999999</v>
      </c>
      <c r="E80" s="121">
        <v>44256</v>
      </c>
      <c r="F80" s="80">
        <v>13.307938999999999</v>
      </c>
      <c r="G80" s="46"/>
      <c r="H80" s="46"/>
      <c r="I80" s="46"/>
    </row>
    <row r="81" spans="1:9" x14ac:dyDescent="0.2">
      <c r="A81" s="46"/>
      <c r="B81" s="30">
        <v>2021</v>
      </c>
      <c r="C81" s="30">
        <v>4</v>
      </c>
      <c r="D81" s="122">
        <v>13.895187999999999</v>
      </c>
      <c r="E81" s="121">
        <v>44287</v>
      </c>
      <c r="F81" s="80">
        <v>13.679407833333331</v>
      </c>
      <c r="G81" s="46"/>
      <c r="H81" s="46"/>
      <c r="I81" s="46"/>
    </row>
    <row r="82" spans="1:9" x14ac:dyDescent="0.2">
      <c r="A82" s="46"/>
      <c r="B82" s="30">
        <v>2021</v>
      </c>
      <c r="C82" s="30">
        <v>5</v>
      </c>
      <c r="D82" s="122">
        <v>8.7769399999999997</v>
      </c>
      <c r="E82" s="121">
        <v>44317</v>
      </c>
      <c r="F82" s="80">
        <v>13.675149916666664</v>
      </c>
      <c r="G82" s="46"/>
      <c r="H82" s="46"/>
      <c r="I82" s="46"/>
    </row>
    <row r="83" spans="1:9" x14ac:dyDescent="0.2">
      <c r="A83" s="46"/>
      <c r="B83" s="30">
        <v>2021</v>
      </c>
      <c r="C83" s="30">
        <v>6</v>
      </c>
      <c r="D83" s="122">
        <v>14.141435</v>
      </c>
      <c r="E83" s="121">
        <v>44348</v>
      </c>
      <c r="F83" s="80">
        <v>13.905436416666666</v>
      </c>
      <c r="G83" s="46"/>
      <c r="H83" s="46"/>
      <c r="I83" s="46"/>
    </row>
    <row r="84" spans="1:9" x14ac:dyDescent="0.2">
      <c r="A84" s="46"/>
      <c r="B84" s="30">
        <v>2021</v>
      </c>
      <c r="C84" s="30">
        <v>7</v>
      </c>
      <c r="D84" s="122">
        <v>17.619847</v>
      </c>
      <c r="E84" s="121">
        <v>44378</v>
      </c>
      <c r="F84" s="80">
        <v>14.3451875</v>
      </c>
      <c r="G84" s="46"/>
      <c r="H84" s="46"/>
      <c r="I84" s="46"/>
    </row>
    <row r="85" spans="1:9" x14ac:dyDescent="0.2">
      <c r="A85" s="46"/>
      <c r="B85" s="30">
        <v>2021</v>
      </c>
      <c r="C85" s="30">
        <v>8</v>
      </c>
      <c r="D85" s="122">
        <v>20.867177999999999</v>
      </c>
      <c r="E85" s="121">
        <v>44409</v>
      </c>
      <c r="F85" s="80">
        <v>15.0593165</v>
      </c>
      <c r="G85" s="46"/>
      <c r="H85" s="46"/>
      <c r="I85" s="46"/>
    </row>
    <row r="86" spans="1:9" x14ac:dyDescent="0.2">
      <c r="A86" s="46"/>
      <c r="B86" s="30">
        <v>2021</v>
      </c>
      <c r="C86" s="30">
        <v>9</v>
      </c>
      <c r="D86" s="122">
        <v>14.422751</v>
      </c>
      <c r="E86" s="121">
        <v>44440</v>
      </c>
      <c r="F86" s="80">
        <v>14.994745583333334</v>
      </c>
      <c r="G86" s="46"/>
      <c r="H86" s="46"/>
      <c r="I86" s="46"/>
    </row>
    <row r="87" spans="1:9" x14ac:dyDescent="0.2">
      <c r="A87" s="46"/>
      <c r="B87" s="30">
        <v>2021</v>
      </c>
      <c r="C87" s="30">
        <v>10</v>
      </c>
      <c r="D87" s="122">
        <v>18.84592</v>
      </c>
      <c r="E87" s="121">
        <v>44470</v>
      </c>
      <c r="F87" s="80">
        <v>15.426634833333333</v>
      </c>
      <c r="G87" s="46"/>
      <c r="H87" s="46"/>
      <c r="I87" s="46"/>
    </row>
    <row r="88" spans="1:9" x14ac:dyDescent="0.2">
      <c r="A88" s="46"/>
      <c r="B88" s="30">
        <v>2021</v>
      </c>
      <c r="C88" s="30">
        <v>11</v>
      </c>
      <c r="D88" s="122">
        <v>19.282454999999999</v>
      </c>
      <c r="E88" s="121">
        <v>44501</v>
      </c>
      <c r="F88" s="80">
        <v>15.564098000000001</v>
      </c>
      <c r="G88" s="46"/>
      <c r="H88" s="46"/>
      <c r="I88" s="46"/>
    </row>
    <row r="89" spans="1:9" x14ac:dyDescent="0.2">
      <c r="A89" s="46"/>
      <c r="B89" s="30">
        <v>2021</v>
      </c>
      <c r="C89" s="30">
        <v>12</v>
      </c>
      <c r="D89" s="122">
        <v>19.239128999999998</v>
      </c>
      <c r="E89" s="121">
        <v>44531</v>
      </c>
      <c r="F89" s="80">
        <v>15.9932705</v>
      </c>
      <c r="G89" s="46"/>
      <c r="H89" s="46"/>
      <c r="I89" s="46"/>
    </row>
    <row r="90" spans="1:9" x14ac:dyDescent="0.2">
      <c r="A90" s="46"/>
      <c r="B90" s="30">
        <v>2022</v>
      </c>
      <c r="C90" s="30">
        <v>1</v>
      </c>
      <c r="D90" s="122">
        <v>11.225349</v>
      </c>
      <c r="E90" s="121">
        <v>44562</v>
      </c>
      <c r="F90" s="80">
        <v>16.096744416666667</v>
      </c>
      <c r="G90" s="46"/>
      <c r="H90" s="46"/>
      <c r="I90" s="46"/>
    </row>
    <row r="91" spans="1:9" x14ac:dyDescent="0.2">
      <c r="A91" s="46"/>
      <c r="B91" s="30">
        <v>2022</v>
      </c>
      <c r="C91" s="30">
        <v>2</v>
      </c>
      <c r="D91" s="122">
        <v>18.055188000000001</v>
      </c>
      <c r="E91" s="121">
        <v>44593</v>
      </c>
      <c r="F91" s="80">
        <v>16.303617916666667</v>
      </c>
      <c r="G91" s="46"/>
      <c r="H91" s="46"/>
      <c r="I91" s="46"/>
    </row>
    <row r="92" spans="1:9" x14ac:dyDescent="0.2">
      <c r="A92" s="46"/>
      <c r="B92" s="30">
        <v>2022</v>
      </c>
      <c r="C92" s="30">
        <v>3</v>
      </c>
      <c r="D92" s="122">
        <v>16.846094999999998</v>
      </c>
      <c r="E92" s="121">
        <v>44621</v>
      </c>
      <c r="F92" s="80">
        <v>16.101456249999998</v>
      </c>
      <c r="G92" s="46"/>
      <c r="H92" s="46"/>
      <c r="I92" s="46"/>
    </row>
    <row r="93" spans="1:9" x14ac:dyDescent="0.2">
      <c r="A93" s="46"/>
      <c r="B93" s="30">
        <v>2022</v>
      </c>
      <c r="C93" s="30">
        <v>4</v>
      </c>
      <c r="D93" s="122">
        <v>13.118985</v>
      </c>
      <c r="E93" s="121">
        <v>44652</v>
      </c>
      <c r="F93" s="80">
        <v>16.036772666666664</v>
      </c>
      <c r="G93" s="46"/>
      <c r="H93" s="46"/>
      <c r="I93" s="46"/>
    </row>
    <row r="94" spans="1:9" x14ac:dyDescent="0.2">
      <c r="A94" s="46"/>
      <c r="B94" s="30">
        <v>2022</v>
      </c>
      <c r="C94" s="30">
        <v>5</v>
      </c>
      <c r="D94" s="122">
        <v>15.149919000000001</v>
      </c>
      <c r="E94" s="121">
        <v>44682</v>
      </c>
      <c r="F94" s="80">
        <v>16.56785425</v>
      </c>
      <c r="G94" s="46"/>
      <c r="H94" s="46"/>
      <c r="I94" s="46"/>
    </row>
    <row r="95" spans="1:9" x14ac:dyDescent="0.2">
      <c r="A95" s="46"/>
      <c r="B95" s="30">
        <v>2022</v>
      </c>
      <c r="C95" s="30">
        <v>6</v>
      </c>
      <c r="D95" s="122">
        <v>14.551833999999999</v>
      </c>
      <c r="E95" s="121">
        <v>44713</v>
      </c>
      <c r="F95" s="80">
        <v>16.602054166666665</v>
      </c>
      <c r="G95" s="46"/>
      <c r="H95" s="46"/>
      <c r="I95" s="46"/>
    </row>
    <row r="96" spans="1:9" x14ac:dyDescent="0.2">
      <c r="A96" s="46"/>
      <c r="B96" s="30">
        <v>2022</v>
      </c>
      <c r="C96" s="30">
        <v>7</v>
      </c>
      <c r="D96" s="122">
        <v>13.87208</v>
      </c>
      <c r="E96" s="121">
        <v>44743</v>
      </c>
      <c r="F96" s="80">
        <v>16.289740250000001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122">
        <v>17.698656</v>
      </c>
      <c r="E97" s="121">
        <v>44774</v>
      </c>
      <c r="F97" s="80">
        <v>16.025696750000005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122">
        <v>16.525227999999998</v>
      </c>
      <c r="E98" s="121">
        <v>44805</v>
      </c>
      <c r="F98" s="80">
        <v>16.200903166666667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122">
        <v>16.080238999999999</v>
      </c>
      <c r="E99" s="121">
        <v>44835</v>
      </c>
      <c r="F99" s="80">
        <v>15.970429749999999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122">
        <v>16.114335000000001</v>
      </c>
      <c r="E100" s="121">
        <v>44866</v>
      </c>
      <c r="F100" s="80">
        <v>15.70641975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122">
        <v>18.196442000000001</v>
      </c>
      <c r="E101" s="121">
        <v>44896</v>
      </c>
      <c r="F101" s="80">
        <v>15.619529166666668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122">
        <v>11.241877000000001</v>
      </c>
      <c r="E102" s="121">
        <v>44927</v>
      </c>
      <c r="F102" s="80">
        <v>15.620906499999998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122">
        <v>14.350947</v>
      </c>
      <c r="E103" s="121">
        <v>44958</v>
      </c>
      <c r="F103" s="80">
        <v>15.312219749999997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122">
        <v>18.708373000000002</v>
      </c>
      <c r="E104" s="121">
        <v>44986</v>
      </c>
      <c r="F104" s="80">
        <v>15.46740958333333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122">
        <v>13.485612</v>
      </c>
      <c r="E105" s="121">
        <v>45017</v>
      </c>
      <c r="F105" s="80">
        <v>15.497961833333333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122">
        <v>19.467229</v>
      </c>
      <c r="E106" s="121">
        <v>45047</v>
      </c>
      <c r="F106" s="80">
        <v>15.857737666666667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122">
        <v>15.960388</v>
      </c>
      <c r="E107" s="121">
        <v>45078</v>
      </c>
      <c r="F107" s="80">
        <v>15.975117166666665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122">
        <v>19.932751</v>
      </c>
      <c r="E108" s="121">
        <v>45108</v>
      </c>
      <c r="F108" s="80">
        <v>16.480173083333334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122">
        <v>19.178588999999999</v>
      </c>
      <c r="E109" s="121">
        <v>45139</v>
      </c>
      <c r="F109" s="80">
        <v>16.603500833333332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122">
        <v>16.351125</v>
      </c>
      <c r="E110" s="121">
        <v>45170</v>
      </c>
      <c r="F110" s="80">
        <v>16.58899225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122">
        <v>16.220468</v>
      </c>
      <c r="E111" s="121">
        <v>45200</v>
      </c>
      <c r="F111" s="80">
        <v>16.600677999999998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122">
        <v>14.660995</v>
      </c>
      <c r="E112" s="121">
        <v>45231</v>
      </c>
      <c r="F112" s="80">
        <v>16.479566333333334</v>
      </c>
      <c r="G112" s="46"/>
      <c r="H112" s="46"/>
      <c r="I112" s="46"/>
    </row>
    <row r="113" spans="1:9" x14ac:dyDescent="0.2">
      <c r="A113" s="46"/>
      <c r="B113" s="30" t="s">
        <v>171</v>
      </c>
      <c r="C113" s="30">
        <v>12</v>
      </c>
      <c r="D113" s="122">
        <v>16.163903000000001</v>
      </c>
      <c r="E113" s="121">
        <v>45261</v>
      </c>
      <c r="F113" s="80">
        <v>16.310188083333333</v>
      </c>
      <c r="G113" s="46"/>
      <c r="H113" s="46"/>
      <c r="I113" s="46"/>
    </row>
    <row r="114" spans="1:9" x14ac:dyDescent="0.2">
      <c r="A114" s="46"/>
      <c r="B114" s="30">
        <v>2020</v>
      </c>
      <c r="C114" s="30">
        <v>1</v>
      </c>
      <c r="D114" s="122">
        <v>14.825787999999999</v>
      </c>
      <c r="E114" s="121">
        <v>45292</v>
      </c>
      <c r="F114" s="80">
        <v>16.608847333333333</v>
      </c>
      <c r="G114" s="46"/>
      <c r="H114" s="46"/>
      <c r="I114" s="46"/>
    </row>
    <row r="115" spans="1:9" x14ac:dyDescent="0.2">
      <c r="A115" s="46"/>
      <c r="B115" s="30">
        <v>2020</v>
      </c>
      <c r="C115" s="30">
        <v>2</v>
      </c>
      <c r="D115" s="122">
        <v>18.865185</v>
      </c>
      <c r="E115" s="121">
        <v>45323</v>
      </c>
      <c r="F115" s="80">
        <v>16.985033833333333</v>
      </c>
      <c r="G115" s="46"/>
      <c r="H115" s="46"/>
      <c r="I115" s="46"/>
    </row>
    <row r="116" spans="1:9" x14ac:dyDescent="0.2">
      <c r="A116" s="46"/>
      <c r="B116" s="30">
        <v>2020</v>
      </c>
      <c r="C116" s="30">
        <v>3</v>
      </c>
      <c r="D116" s="122">
        <v>18.793865</v>
      </c>
      <c r="E116" s="121">
        <v>45352</v>
      </c>
      <c r="F116" s="80">
        <v>16.992158166666666</v>
      </c>
      <c r="G116" s="46"/>
      <c r="H116" s="46"/>
      <c r="I116" s="46"/>
    </row>
    <row r="117" spans="1:9" x14ac:dyDescent="0.2">
      <c r="A117" s="46"/>
      <c r="B117" s="30">
        <v>2020</v>
      </c>
      <c r="C117" s="30">
        <v>4</v>
      </c>
      <c r="D117" s="122">
        <v>22.790063</v>
      </c>
      <c r="E117" s="121">
        <v>45383</v>
      </c>
      <c r="F117" s="80">
        <v>17.767529083333333</v>
      </c>
      <c r="G117" s="46"/>
      <c r="H117" s="46"/>
      <c r="I117" s="46"/>
    </row>
    <row r="118" spans="1:9" x14ac:dyDescent="0.2">
      <c r="A118" s="46"/>
      <c r="B118" s="30">
        <v>2020</v>
      </c>
      <c r="C118" s="30">
        <v>5</v>
      </c>
      <c r="D118" s="122">
        <v>16.583787999999998</v>
      </c>
      <c r="E118" s="121">
        <v>45413</v>
      </c>
      <c r="F118" s="80">
        <v>17.527242333333334</v>
      </c>
      <c r="G118" s="46"/>
      <c r="H118" s="46"/>
      <c r="I118" s="46"/>
    </row>
    <row r="119" spans="1:9" x14ac:dyDescent="0.2">
      <c r="A119" s="46"/>
      <c r="B119" s="30">
        <v>2020</v>
      </c>
      <c r="C119" s="30">
        <v>6</v>
      </c>
      <c r="D119" s="122">
        <v>16.755776000000001</v>
      </c>
      <c r="E119" s="121">
        <v>45444</v>
      </c>
      <c r="F119" s="80">
        <v>17.593524666666667</v>
      </c>
      <c r="G119" s="46"/>
      <c r="H119" s="46"/>
      <c r="I119" s="46"/>
    </row>
    <row r="120" spans="1:9" x14ac:dyDescent="0.2">
      <c r="A120" s="46"/>
      <c r="B120" s="30">
        <v>2020</v>
      </c>
      <c r="C120" s="30">
        <v>7</v>
      </c>
      <c r="D120" s="122">
        <v>19.787580999999999</v>
      </c>
      <c r="E120" s="121">
        <v>45474</v>
      </c>
      <c r="F120" s="80">
        <v>17.581427166666668</v>
      </c>
      <c r="G120" s="46"/>
      <c r="H120" s="46"/>
      <c r="I120" s="46"/>
    </row>
    <row r="121" spans="1:9" x14ac:dyDescent="0.2">
      <c r="A121" s="46"/>
      <c r="B121" s="30">
        <v>2020</v>
      </c>
      <c r="C121" s="30">
        <v>8</v>
      </c>
      <c r="D121" s="122">
        <v>17.398503000000002</v>
      </c>
      <c r="E121" s="121">
        <v>45505</v>
      </c>
      <c r="F121" s="80">
        <v>17.433086666666664</v>
      </c>
      <c r="G121" s="46"/>
      <c r="H121" s="46"/>
      <c r="I121" s="46"/>
    </row>
    <row r="122" spans="1:9" x14ac:dyDescent="0.2">
      <c r="A122" s="46"/>
      <c r="B122" s="30">
        <v>2020</v>
      </c>
      <c r="C122" s="30">
        <v>9</v>
      </c>
      <c r="D122" s="122">
        <v>19.007296</v>
      </c>
      <c r="E122" s="121">
        <v>45536</v>
      </c>
      <c r="F122" s="80">
        <v>17.654434249999998</v>
      </c>
      <c r="G122" s="46"/>
      <c r="H122" s="46"/>
      <c r="I122" s="46"/>
    </row>
    <row r="123" spans="1:9" x14ac:dyDescent="0.2">
      <c r="A123" s="46"/>
      <c r="B123" s="30">
        <v>2020</v>
      </c>
      <c r="C123" s="30">
        <v>10</v>
      </c>
      <c r="D123" s="122">
        <v>19.015898</v>
      </c>
      <c r="E123" s="121">
        <v>45566</v>
      </c>
      <c r="F123" s="80">
        <v>17.887386750000001</v>
      </c>
      <c r="G123" s="46"/>
      <c r="H123" s="46"/>
      <c r="I123" s="46"/>
    </row>
    <row r="124" spans="1:9" x14ac:dyDescent="0.2">
      <c r="A124" s="46"/>
      <c r="B124" s="30">
        <v>2020</v>
      </c>
      <c r="C124" s="30">
        <v>11</v>
      </c>
      <c r="D124" s="122">
        <v>0</v>
      </c>
      <c r="E124" s="121">
        <v>45597</v>
      </c>
      <c r="F124" s="80">
        <v>16.665637166666667</v>
      </c>
      <c r="G124" s="46"/>
      <c r="H124" s="46"/>
      <c r="I124" s="46"/>
    </row>
    <row r="125" spans="1:9" x14ac:dyDescent="0.2">
      <c r="A125" s="46"/>
      <c r="B125" s="30">
        <v>2016</v>
      </c>
      <c r="C125" s="30">
        <v>12</v>
      </c>
      <c r="D125" s="122">
        <v>0</v>
      </c>
      <c r="E125" s="121">
        <v>45627</v>
      </c>
      <c r="F125" s="80">
        <v>15.318645249999998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9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9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9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9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188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2.3451870000000001</v>
      </c>
      <c r="D13" s="56">
        <v>1.5368740000000001</v>
      </c>
      <c r="E13" s="56">
        <v>1.7287269999999999</v>
      </c>
      <c r="F13" s="56">
        <v>3.2321810000000002</v>
      </c>
      <c r="G13" s="56">
        <v>2.5981399999999999</v>
      </c>
      <c r="H13" s="56">
        <v>3.5997629999999998</v>
      </c>
      <c r="I13" s="56">
        <v>38.551540717590285</v>
      </c>
      <c r="J13" s="56">
        <v>138.55154071759029</v>
      </c>
      <c r="K13" s="56">
        <v>-19.616506625093098</v>
      </c>
      <c r="L13" s="50"/>
      <c r="N13" s="46">
        <v>1</v>
      </c>
    </row>
    <row r="14" spans="1:15" x14ac:dyDescent="0.2">
      <c r="A14" s="47"/>
      <c r="B14" s="55" t="s">
        <v>6</v>
      </c>
      <c r="C14" s="56">
        <v>2.9263150000000002</v>
      </c>
      <c r="D14" s="56">
        <v>1.7705869999999999</v>
      </c>
      <c r="E14" s="56">
        <v>2.3017750000000001</v>
      </c>
      <c r="F14" s="56">
        <v>5.1166140000000002</v>
      </c>
      <c r="G14" s="56">
        <v>3.418615</v>
      </c>
      <c r="H14" s="56">
        <v>9.0140799999999999</v>
      </c>
      <c r="I14" s="56">
        <v>163.67637186404434</v>
      </c>
      <c r="J14" s="56">
        <v>263.67637186404431</v>
      </c>
      <c r="K14" s="56">
        <v>-33.185989797158832</v>
      </c>
      <c r="L14" s="50"/>
      <c r="N14" s="46">
        <v>1</v>
      </c>
    </row>
    <row r="15" spans="1:15" x14ac:dyDescent="0.2">
      <c r="A15" s="47"/>
      <c r="B15" s="55" t="s">
        <v>7</v>
      </c>
      <c r="C15" s="56">
        <v>2.653635</v>
      </c>
      <c r="D15" s="56">
        <v>2.5308039999999998</v>
      </c>
      <c r="E15" s="56">
        <v>3.217508</v>
      </c>
      <c r="F15" s="56">
        <v>5.206537</v>
      </c>
      <c r="G15" s="56">
        <v>3.767255</v>
      </c>
      <c r="H15" s="56">
        <v>25.008403999999999</v>
      </c>
      <c r="I15" s="56">
        <v>563.83624150741059</v>
      </c>
      <c r="J15" s="56">
        <v>663.83624150741059</v>
      </c>
      <c r="K15" s="56">
        <v>-27.64374861832346</v>
      </c>
      <c r="L15" s="50"/>
      <c r="N15" s="46">
        <v>1</v>
      </c>
    </row>
    <row r="16" spans="1:15" x14ac:dyDescent="0.2">
      <c r="A16" s="47"/>
      <c r="B16" s="55" t="s">
        <v>8</v>
      </c>
      <c r="C16" s="56">
        <v>2.5820650000000001</v>
      </c>
      <c r="D16" s="56">
        <v>1.3525769999999999</v>
      </c>
      <c r="E16" s="56">
        <v>3.0786039999999999</v>
      </c>
      <c r="F16" s="56">
        <v>9.4965519999999994</v>
      </c>
      <c r="G16" s="56">
        <v>3.7338809999999998</v>
      </c>
      <c r="H16" s="56">
        <v>17.509301000000001</v>
      </c>
      <c r="I16" s="56">
        <v>368.93034352192797</v>
      </c>
      <c r="J16" s="56">
        <v>468.93034352192797</v>
      </c>
      <c r="K16" s="56">
        <v>-60.681719007066981</v>
      </c>
      <c r="L16" s="50"/>
      <c r="N16" s="46">
        <v>1</v>
      </c>
    </row>
    <row r="17" spans="1:15" x14ac:dyDescent="0.2">
      <c r="A17" s="47"/>
      <c r="B17" s="55" t="s">
        <v>9</v>
      </c>
      <c r="C17" s="56">
        <v>2.3898630000000001</v>
      </c>
      <c r="D17" s="56">
        <v>1.263196</v>
      </c>
      <c r="E17" s="56">
        <v>2.5499890000000001</v>
      </c>
      <c r="F17" s="56">
        <v>4.7103039999999998</v>
      </c>
      <c r="G17" s="56">
        <v>3.8965000000000001</v>
      </c>
      <c r="H17" s="56">
        <v>28.115217000000001</v>
      </c>
      <c r="I17" s="56">
        <v>621.55054536122168</v>
      </c>
      <c r="J17" s="56">
        <v>721.55054536122168</v>
      </c>
      <c r="K17" s="56">
        <v>-17.277101435491204</v>
      </c>
      <c r="L17" s="50"/>
      <c r="N17" s="46">
        <v>1</v>
      </c>
    </row>
    <row r="18" spans="1:15" x14ac:dyDescent="0.2">
      <c r="A18" s="47"/>
      <c r="B18" s="55" t="s">
        <v>10</v>
      </c>
      <c r="C18" s="56">
        <v>1.8696410000000001</v>
      </c>
      <c r="D18" s="56">
        <v>1.3258799999999999</v>
      </c>
      <c r="E18" s="56">
        <v>3.1805859999999999</v>
      </c>
      <c r="F18" s="56">
        <v>5.9527939999999999</v>
      </c>
      <c r="G18" s="56">
        <v>4.8499829999999999</v>
      </c>
      <c r="H18" s="56">
        <v>15.899665000000001</v>
      </c>
      <c r="I18" s="56">
        <v>227.82929342226561</v>
      </c>
      <c r="J18" s="56">
        <v>327.82929342226561</v>
      </c>
      <c r="K18" s="56">
        <v>-18.525939248023704</v>
      </c>
      <c r="L18" s="50"/>
      <c r="N18" s="46">
        <v>1</v>
      </c>
    </row>
    <row r="19" spans="1:15" x14ac:dyDescent="0.2">
      <c r="A19" s="47"/>
      <c r="B19" s="55" t="s">
        <v>11</v>
      </c>
      <c r="C19" s="56">
        <v>2.716612</v>
      </c>
      <c r="D19" s="56">
        <v>2.150185</v>
      </c>
      <c r="E19" s="56">
        <v>4.4099769999999996</v>
      </c>
      <c r="F19" s="56">
        <v>3.67624</v>
      </c>
      <c r="G19" s="56">
        <v>3.4559540000000002</v>
      </c>
      <c r="H19" s="56">
        <v>17.848616</v>
      </c>
      <c r="I19" s="56">
        <v>416.45988343594843</v>
      </c>
      <c r="J19" s="56">
        <v>516.45988343594843</v>
      </c>
      <c r="K19" s="56">
        <v>-5.9921550279633529</v>
      </c>
      <c r="L19" s="50"/>
      <c r="N19" s="46">
        <v>1</v>
      </c>
    </row>
    <row r="20" spans="1:15" x14ac:dyDescent="0.2">
      <c r="A20" s="47"/>
      <c r="B20" s="55" t="s">
        <v>12</v>
      </c>
      <c r="C20" s="56">
        <v>2.306295</v>
      </c>
      <c r="D20" s="56">
        <v>2.8430110000000002</v>
      </c>
      <c r="E20" s="56">
        <v>4.6923060000000003</v>
      </c>
      <c r="F20" s="56">
        <v>4.5328980000000003</v>
      </c>
      <c r="G20" s="56">
        <v>3.4573849999999999</v>
      </c>
      <c r="H20" s="56">
        <v>19.536051</v>
      </c>
      <c r="I20" s="56">
        <v>465.05280725172355</v>
      </c>
      <c r="J20" s="56">
        <v>565.05280725172349</v>
      </c>
      <c r="K20" s="56">
        <v>-23.726829944110818</v>
      </c>
      <c r="L20" s="50"/>
      <c r="N20" s="46">
        <v>1</v>
      </c>
    </row>
    <row r="21" spans="1:15" x14ac:dyDescent="0.2">
      <c r="A21" s="47"/>
      <c r="B21" s="55" t="s">
        <v>13</v>
      </c>
      <c r="C21" s="56">
        <v>3.4843899999999999</v>
      </c>
      <c r="D21" s="56">
        <v>2.4973139999999998</v>
      </c>
      <c r="E21" s="56">
        <v>2.4473199999999999</v>
      </c>
      <c r="F21" s="56">
        <v>3.7308910000000002</v>
      </c>
      <c r="G21" s="56">
        <v>3.3954399999999998</v>
      </c>
      <c r="H21" s="56">
        <v>16.898354000000001</v>
      </c>
      <c r="I21" s="56">
        <v>397.67788563485152</v>
      </c>
      <c r="J21" s="56">
        <v>497.67788563485152</v>
      </c>
      <c r="K21" s="56">
        <v>-8.9911766385027185</v>
      </c>
      <c r="L21" s="50"/>
      <c r="N21" s="46">
        <v>1</v>
      </c>
    </row>
    <row r="22" spans="1:15" x14ac:dyDescent="0.2">
      <c r="A22" s="47"/>
      <c r="B22" s="55" t="s">
        <v>14</v>
      </c>
      <c r="C22" s="56">
        <v>4.7554020000000001</v>
      </c>
      <c r="D22" s="56">
        <v>3.365049</v>
      </c>
      <c r="E22" s="56">
        <v>4.1338590000000002</v>
      </c>
      <c r="F22" s="56">
        <v>5.4941940000000002</v>
      </c>
      <c r="G22" s="56">
        <v>4.63924</v>
      </c>
      <c r="H22" s="35">
        <v>19.073031</v>
      </c>
      <c r="I22" s="35">
        <v>311.12404186892678</v>
      </c>
      <c r="J22" s="35">
        <v>411.12404186892678</v>
      </c>
      <c r="K22" s="35">
        <v>-15.561044986762395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2.8698139999999999</v>
      </c>
      <c r="D23" s="56">
        <v>3.749924</v>
      </c>
      <c r="E23" s="56">
        <v>6.7447949999999999</v>
      </c>
      <c r="F23" s="56">
        <v>3.087825</v>
      </c>
      <c r="G23" s="56">
        <v>5.4751110000000001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2.4209489999999998</v>
      </c>
      <c r="D24" s="56">
        <v>3.2790219999999999</v>
      </c>
      <c r="E24" s="56">
        <v>3.661286</v>
      </c>
      <c r="F24" s="56">
        <v>4.0375719999999999</v>
      </c>
      <c r="G24" s="56">
        <v>5.3413029999999999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33.320168000000002</v>
      </c>
      <c r="D25" s="58">
        <v>27.664423000000003</v>
      </c>
      <c r="E25" s="58">
        <v>42.146732</v>
      </c>
      <c r="F25" s="58">
        <v>58.274602000000002</v>
      </c>
      <c r="G25" s="58">
        <v>48.028807</v>
      </c>
      <c r="H25" s="35">
        <v>172.50248199999999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-16.973939026958085</v>
      </c>
      <c r="E26" s="58">
        <v>52.349940571686581</v>
      </c>
      <c r="F26" s="58">
        <v>38.266003637007962</v>
      </c>
      <c r="G26" s="58">
        <v>-17.581921880822115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28.029405000000001</v>
      </c>
      <c r="D28" s="58">
        <v>20.635477000000002</v>
      </c>
      <c r="E28" s="58">
        <v>31.740651000000003</v>
      </c>
      <c r="F28" s="58">
        <v>51.149205000000002</v>
      </c>
      <c r="G28" s="58">
        <v>37.212392999999999</v>
      </c>
      <c r="H28" s="35">
        <v>172.50248199999999</v>
      </c>
      <c r="I28" s="35">
        <v>363.56191605307401</v>
      </c>
      <c r="J28" s="35">
        <v>463.56191605307401</v>
      </c>
      <c r="K28" s="35">
        <v>-27.24736777433785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-26.379182861712547</v>
      </c>
      <c r="E29" s="58">
        <v>53.81593069062567</v>
      </c>
      <c r="F29" s="58">
        <v>61.147309171447041</v>
      </c>
      <c r="G29" s="58">
        <v>-27.24736777433785</v>
      </c>
      <c r="H29" s="35">
        <v>363.56191605307401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2" t="s">
        <v>189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1:15" x14ac:dyDescent="0.2">
      <c r="A49" s="46"/>
      <c r="B49" s="30"/>
      <c r="C49" s="30"/>
      <c r="D49" s="30"/>
      <c r="E49" s="30"/>
      <c r="F49" s="30"/>
      <c r="G49" s="30"/>
      <c r="H49" s="30"/>
      <c r="I49" s="30"/>
      <c r="J49" s="6"/>
      <c r="K49" s="64"/>
      <c r="L49" s="64"/>
      <c r="M49" s="64"/>
      <c r="N49" s="30"/>
      <c r="O49" s="64"/>
    </row>
    <row r="50" spans="1:15" x14ac:dyDescent="0.2">
      <c r="A50" s="46"/>
      <c r="B50" s="30"/>
      <c r="C50" s="30"/>
      <c r="D50" s="30"/>
      <c r="E50" s="30"/>
      <c r="F50" s="30"/>
      <c r="G50" s="30"/>
      <c r="H50" s="30"/>
      <c r="I50" s="30"/>
      <c r="J50" s="6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143</v>
      </c>
      <c r="D53" s="30" t="s">
        <v>157</v>
      </c>
      <c r="E53" s="30" t="s">
        <v>144</v>
      </c>
      <c r="F53" s="30" t="s">
        <v>145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2">
        <v>2.3451870000000001</v>
      </c>
      <c r="E54" s="121">
        <v>43466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2">
        <v>2.9263150000000002</v>
      </c>
      <c r="E55" s="121">
        <v>43497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2">
        <v>2.653635</v>
      </c>
      <c r="E56" s="121">
        <v>43525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2">
        <v>2.5820650000000001</v>
      </c>
      <c r="E57" s="121">
        <v>43556</v>
      </c>
      <c r="F57" s="80">
        <v>2.4737016249999999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2">
        <v>2.3898630000000001</v>
      </c>
      <c r="E58" s="121">
        <v>43586</v>
      </c>
      <c r="F58" s="80">
        <v>2.4737016249999999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2">
        <v>1.8696410000000001</v>
      </c>
      <c r="E59" s="121">
        <v>43617</v>
      </c>
      <c r="F59" s="80">
        <v>2.4737016249999999</v>
      </c>
      <c r="G59" s="30"/>
      <c r="H59" s="30"/>
      <c r="I59" s="30"/>
      <c r="J59" s="6"/>
      <c r="K59" s="64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2">
        <v>2.716612</v>
      </c>
      <c r="E60" s="121">
        <v>43647</v>
      </c>
      <c r="F60" s="80">
        <v>2.4737016249999999</v>
      </c>
      <c r="G60" s="30"/>
      <c r="H60" s="30"/>
      <c r="I60" s="30"/>
      <c r="J60" s="6"/>
      <c r="K60" s="64"/>
      <c r="L60" s="64"/>
      <c r="M60" s="64"/>
      <c r="N60" s="30"/>
      <c r="O60" s="64"/>
    </row>
    <row r="61" spans="1:15" x14ac:dyDescent="0.2">
      <c r="A61" s="46"/>
      <c r="B61" s="30">
        <v>2019</v>
      </c>
      <c r="C61" s="30">
        <v>8</v>
      </c>
      <c r="D61" s="122">
        <v>2.306295</v>
      </c>
      <c r="E61" s="121">
        <v>43678</v>
      </c>
      <c r="F61" s="80">
        <v>2.4737016249999999</v>
      </c>
      <c r="G61" s="30"/>
      <c r="H61" s="30"/>
      <c r="I61" s="30"/>
      <c r="J61" s="6"/>
      <c r="K61" s="64"/>
      <c r="L61" s="64"/>
      <c r="M61" s="64"/>
      <c r="N61" s="30"/>
      <c r="O61" s="64"/>
    </row>
    <row r="62" spans="1:15" x14ac:dyDescent="0.2">
      <c r="A62" s="46"/>
      <c r="B62" s="30">
        <v>2019</v>
      </c>
      <c r="C62" s="30">
        <v>9</v>
      </c>
      <c r="D62" s="122">
        <v>3.4843899999999999</v>
      </c>
      <c r="E62" s="121">
        <v>43709</v>
      </c>
      <c r="F62" s="80">
        <v>2.5860003333333332</v>
      </c>
      <c r="G62" s="30"/>
      <c r="H62" s="30"/>
      <c r="I62" s="30"/>
      <c r="J62" s="6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2">
        <v>4.7554020000000001</v>
      </c>
      <c r="E63" s="121">
        <v>43739</v>
      </c>
      <c r="F63" s="80">
        <v>2.8029405000000001</v>
      </c>
      <c r="G63" s="30"/>
      <c r="H63" s="30"/>
      <c r="I63" s="30"/>
      <c r="J63" s="6"/>
      <c r="K63" s="64"/>
      <c r="L63" s="64"/>
      <c r="M63" s="64"/>
      <c r="N63" s="30"/>
      <c r="O63" s="64"/>
    </row>
    <row r="64" spans="1:15" x14ac:dyDescent="0.2">
      <c r="A64" s="46"/>
      <c r="B64" s="30">
        <v>2019</v>
      </c>
      <c r="C64" s="30">
        <v>11</v>
      </c>
      <c r="D64" s="122">
        <v>2.8698139999999999</v>
      </c>
      <c r="E64" s="121">
        <v>43770</v>
      </c>
      <c r="F64" s="80">
        <v>2.8090199090909094</v>
      </c>
      <c r="G64" s="46"/>
      <c r="H64" s="46"/>
      <c r="I64" s="46"/>
      <c r="J64" s="73"/>
    </row>
    <row r="65" spans="1:10" x14ac:dyDescent="0.2">
      <c r="A65" s="46"/>
      <c r="B65" s="30">
        <v>2019</v>
      </c>
      <c r="C65" s="30">
        <v>12</v>
      </c>
      <c r="D65" s="122">
        <v>2.4209489999999998</v>
      </c>
      <c r="E65" s="121">
        <v>43800</v>
      </c>
      <c r="F65" s="80">
        <v>2.776680666666667</v>
      </c>
      <c r="G65" s="46"/>
      <c r="H65" s="46"/>
      <c r="I65" s="46"/>
      <c r="J65" s="73"/>
    </row>
    <row r="66" spans="1:10" x14ac:dyDescent="0.2">
      <c r="A66" s="46"/>
      <c r="B66" s="30">
        <v>2020</v>
      </c>
      <c r="C66" s="30">
        <v>1</v>
      </c>
      <c r="D66" s="122">
        <v>1.5368740000000001</v>
      </c>
      <c r="E66" s="121">
        <v>43831</v>
      </c>
      <c r="F66" s="80">
        <v>2.7093212499999999</v>
      </c>
      <c r="G66" s="46"/>
      <c r="H66" s="46"/>
      <c r="I66" s="46"/>
      <c r="J66" s="73"/>
    </row>
    <row r="67" spans="1:10" x14ac:dyDescent="0.2">
      <c r="A67" s="46"/>
      <c r="B67" s="30">
        <v>2020</v>
      </c>
      <c r="C67" s="30">
        <v>2</v>
      </c>
      <c r="D67" s="122">
        <v>1.7705869999999999</v>
      </c>
      <c r="E67" s="121">
        <v>43862</v>
      </c>
      <c r="F67" s="80">
        <v>2.6130105833333332</v>
      </c>
      <c r="G67" s="46"/>
      <c r="H67" s="46"/>
      <c r="I67" s="46"/>
      <c r="J67" s="73"/>
    </row>
    <row r="68" spans="1:10" x14ac:dyDescent="0.2">
      <c r="A68" s="46"/>
      <c r="B68" s="30">
        <v>2020</v>
      </c>
      <c r="C68" s="30">
        <v>3</v>
      </c>
      <c r="D68" s="122">
        <v>2.5308039999999998</v>
      </c>
      <c r="E68" s="121">
        <v>43891</v>
      </c>
      <c r="F68" s="80">
        <v>2.6027746666666665</v>
      </c>
      <c r="G68" s="46"/>
      <c r="H68" s="46"/>
      <c r="I68" s="46"/>
      <c r="J68" s="73"/>
    </row>
    <row r="69" spans="1:10" x14ac:dyDescent="0.2">
      <c r="A69" s="46"/>
      <c r="B69" s="30">
        <v>2020</v>
      </c>
      <c r="C69" s="30">
        <v>4</v>
      </c>
      <c r="D69" s="122">
        <v>1.3525769999999999</v>
      </c>
      <c r="E69" s="121">
        <v>43922</v>
      </c>
      <c r="F69" s="80">
        <v>2.5003173333333328</v>
      </c>
      <c r="G69" s="46"/>
      <c r="H69" s="46"/>
      <c r="I69" s="46"/>
      <c r="J69" s="73"/>
    </row>
    <row r="70" spans="1:10" x14ac:dyDescent="0.2">
      <c r="A70" s="46"/>
      <c r="B70" s="30">
        <v>2020</v>
      </c>
      <c r="C70" s="30">
        <v>5</v>
      </c>
      <c r="D70" s="122">
        <v>1.263196</v>
      </c>
      <c r="E70" s="121">
        <v>43952</v>
      </c>
      <c r="F70" s="80">
        <v>2.4064284166666665</v>
      </c>
      <c r="G70" s="46"/>
      <c r="H70" s="46"/>
      <c r="I70" s="46"/>
      <c r="J70" s="73"/>
    </row>
    <row r="71" spans="1:10" x14ac:dyDescent="0.2">
      <c r="A71" s="46"/>
      <c r="B71" s="30">
        <v>2020</v>
      </c>
      <c r="C71" s="30">
        <v>6</v>
      </c>
      <c r="D71" s="122">
        <v>1.3258799999999999</v>
      </c>
      <c r="E71" s="121">
        <v>43983</v>
      </c>
      <c r="F71" s="80">
        <v>2.3611150000000003</v>
      </c>
      <c r="G71" s="46"/>
      <c r="H71" s="46"/>
      <c r="I71" s="46"/>
      <c r="J71" s="73"/>
    </row>
    <row r="72" spans="1:10" x14ac:dyDescent="0.2">
      <c r="A72" s="46"/>
      <c r="B72" s="30">
        <v>2020</v>
      </c>
      <c r="C72" s="30">
        <v>7</v>
      </c>
      <c r="D72" s="122">
        <v>2.150185</v>
      </c>
      <c r="E72" s="121">
        <v>44013</v>
      </c>
      <c r="F72" s="80">
        <v>2.3139127500000001</v>
      </c>
      <c r="G72" s="46"/>
      <c r="H72" s="46"/>
      <c r="I72" s="46"/>
      <c r="J72" s="73"/>
    </row>
    <row r="73" spans="1:10" x14ac:dyDescent="0.2">
      <c r="A73" s="46"/>
      <c r="B73" s="30">
        <v>2020</v>
      </c>
      <c r="C73" s="30">
        <v>8</v>
      </c>
      <c r="D73" s="122">
        <v>2.8430110000000002</v>
      </c>
      <c r="E73" s="121">
        <v>44044</v>
      </c>
      <c r="F73" s="80">
        <v>2.3586390833333337</v>
      </c>
      <c r="G73" s="46"/>
      <c r="H73" s="46"/>
      <c r="I73" s="46"/>
      <c r="J73" s="73"/>
    </row>
    <row r="74" spans="1:10" x14ac:dyDescent="0.2">
      <c r="A74" s="46"/>
      <c r="B74" s="30">
        <v>2020</v>
      </c>
      <c r="C74" s="30">
        <v>9</v>
      </c>
      <c r="D74" s="122">
        <v>2.4973139999999998</v>
      </c>
      <c r="E74" s="121">
        <v>44075</v>
      </c>
      <c r="F74" s="80">
        <v>2.2763827500000002</v>
      </c>
      <c r="G74" s="46"/>
      <c r="H74" s="46"/>
      <c r="I74" s="46"/>
      <c r="J74" s="73"/>
    </row>
    <row r="75" spans="1:10" x14ac:dyDescent="0.2">
      <c r="A75" s="46"/>
      <c r="B75" s="30">
        <v>2020</v>
      </c>
      <c r="C75" s="30">
        <v>10</v>
      </c>
      <c r="D75" s="122">
        <v>3.365049</v>
      </c>
      <c r="E75" s="121">
        <v>44105</v>
      </c>
      <c r="F75" s="80">
        <v>2.16052</v>
      </c>
      <c r="G75" s="46"/>
      <c r="H75" s="46"/>
      <c r="I75" s="46"/>
      <c r="J75" s="73"/>
    </row>
    <row r="76" spans="1:10" x14ac:dyDescent="0.2">
      <c r="A76" s="46"/>
      <c r="B76" s="30">
        <v>2020</v>
      </c>
      <c r="C76" s="30">
        <v>11</v>
      </c>
      <c r="D76" s="122">
        <v>3.749924</v>
      </c>
      <c r="E76" s="121">
        <v>44136</v>
      </c>
      <c r="F76" s="80">
        <v>2.2338624999999999</v>
      </c>
      <c r="G76" s="46"/>
      <c r="H76" s="46"/>
      <c r="I76" s="46"/>
      <c r="J76" s="73"/>
    </row>
    <row r="77" spans="1:10" x14ac:dyDescent="0.2">
      <c r="A77" s="46"/>
      <c r="B77" s="30">
        <v>2020</v>
      </c>
      <c r="C77" s="30">
        <v>12</v>
      </c>
      <c r="D77" s="122">
        <v>3.2790219999999999</v>
      </c>
      <c r="E77" s="121">
        <v>44166</v>
      </c>
      <c r="F77" s="80">
        <v>2.3053685833333337</v>
      </c>
      <c r="G77" s="46"/>
      <c r="H77" s="46"/>
      <c r="I77" s="46"/>
      <c r="J77" s="73"/>
    </row>
    <row r="78" spans="1:10" x14ac:dyDescent="0.2">
      <c r="A78" s="46"/>
      <c r="B78" s="30">
        <v>2021</v>
      </c>
      <c r="C78" s="30">
        <v>1</v>
      </c>
      <c r="D78" s="122">
        <v>1.7287269999999999</v>
      </c>
      <c r="E78" s="121">
        <v>44197</v>
      </c>
      <c r="F78" s="80">
        <v>2.3213563333333336</v>
      </c>
      <c r="G78" s="46"/>
      <c r="H78" s="46"/>
      <c r="I78" s="46"/>
      <c r="J78" s="73"/>
    </row>
    <row r="79" spans="1:10" x14ac:dyDescent="0.2">
      <c r="A79" s="46"/>
      <c r="B79" s="30">
        <v>2021</v>
      </c>
      <c r="C79" s="30">
        <v>2</v>
      </c>
      <c r="D79" s="122">
        <v>2.3017750000000001</v>
      </c>
      <c r="E79" s="121">
        <v>44228</v>
      </c>
      <c r="F79" s="80">
        <v>2.3656219999999997</v>
      </c>
      <c r="G79" s="46"/>
      <c r="H79" s="46"/>
      <c r="I79" s="46"/>
      <c r="J79" s="73"/>
    </row>
    <row r="80" spans="1:10" x14ac:dyDescent="0.2">
      <c r="A80" s="46"/>
      <c r="B80" s="30">
        <v>2021</v>
      </c>
      <c r="C80" s="30">
        <v>3</v>
      </c>
      <c r="D80" s="122">
        <v>3.217508</v>
      </c>
      <c r="E80" s="121">
        <v>44256</v>
      </c>
      <c r="F80" s="80">
        <v>2.4228473333333329</v>
      </c>
      <c r="G80" s="46"/>
      <c r="H80" s="46"/>
      <c r="I80" s="46"/>
      <c r="J80" s="73"/>
    </row>
    <row r="81" spans="1:10" x14ac:dyDescent="0.2">
      <c r="A81" s="46"/>
      <c r="B81" s="30">
        <v>2021</v>
      </c>
      <c r="C81" s="30">
        <v>4</v>
      </c>
      <c r="D81" s="122">
        <v>3.0786039999999999</v>
      </c>
      <c r="E81" s="121">
        <v>44287</v>
      </c>
      <c r="F81" s="80">
        <v>2.5666829166666663</v>
      </c>
      <c r="G81" s="46"/>
      <c r="H81" s="46"/>
      <c r="I81" s="46"/>
      <c r="J81" s="73"/>
    </row>
    <row r="82" spans="1:10" x14ac:dyDescent="0.2">
      <c r="A82" s="46"/>
      <c r="B82" s="30">
        <v>2021</v>
      </c>
      <c r="C82" s="30">
        <v>5</v>
      </c>
      <c r="D82" s="122">
        <v>2.5499890000000001</v>
      </c>
      <c r="E82" s="121">
        <v>44317</v>
      </c>
      <c r="F82" s="80">
        <v>2.6739156666666664</v>
      </c>
      <c r="G82" s="46"/>
      <c r="H82" s="46"/>
      <c r="I82" s="46"/>
      <c r="J82" s="73"/>
    </row>
    <row r="83" spans="1:10" x14ac:dyDescent="0.2">
      <c r="A83" s="46"/>
      <c r="B83" s="30">
        <v>2021</v>
      </c>
      <c r="C83" s="30">
        <v>6</v>
      </c>
      <c r="D83" s="122">
        <v>3.1805859999999999</v>
      </c>
      <c r="E83" s="121">
        <v>44348</v>
      </c>
      <c r="F83" s="80">
        <v>2.8284745</v>
      </c>
      <c r="G83" s="46"/>
      <c r="H83" s="46"/>
      <c r="I83" s="46"/>
      <c r="J83" s="73"/>
    </row>
    <row r="84" spans="1:10" x14ac:dyDescent="0.2">
      <c r="A84" s="46"/>
      <c r="B84" s="30">
        <v>2021</v>
      </c>
      <c r="C84" s="30">
        <v>7</v>
      </c>
      <c r="D84" s="122">
        <v>4.4099769999999996</v>
      </c>
      <c r="E84" s="121">
        <v>44378</v>
      </c>
      <c r="F84" s="80">
        <v>3.0167904999999995</v>
      </c>
      <c r="G84" s="46"/>
      <c r="H84" s="46"/>
      <c r="I84" s="46"/>
      <c r="J84" s="73"/>
    </row>
    <row r="85" spans="1:10" x14ac:dyDescent="0.2">
      <c r="A85" s="46"/>
      <c r="B85" s="30">
        <v>2021</v>
      </c>
      <c r="C85" s="30">
        <v>8</v>
      </c>
      <c r="D85" s="122">
        <v>4.6923060000000003</v>
      </c>
      <c r="E85" s="121">
        <v>44409</v>
      </c>
      <c r="F85" s="80">
        <v>3.1708984166666663</v>
      </c>
      <c r="G85" s="46"/>
      <c r="H85" s="46"/>
      <c r="I85" s="46"/>
      <c r="J85" s="73"/>
    </row>
    <row r="86" spans="1:10" x14ac:dyDescent="0.2">
      <c r="A86" s="46"/>
      <c r="B86" s="30">
        <v>2021</v>
      </c>
      <c r="C86" s="30">
        <v>9</v>
      </c>
      <c r="D86" s="122">
        <v>2.4473199999999999</v>
      </c>
      <c r="E86" s="121">
        <v>44440</v>
      </c>
      <c r="F86" s="80">
        <v>3.1667322499999995</v>
      </c>
      <c r="G86" s="46"/>
      <c r="H86" s="46"/>
      <c r="I86" s="46"/>
      <c r="J86" s="73"/>
    </row>
    <row r="87" spans="1:10" x14ac:dyDescent="0.2">
      <c r="A87" s="46"/>
      <c r="B87" s="30">
        <v>2021</v>
      </c>
      <c r="C87" s="30">
        <v>10</v>
      </c>
      <c r="D87" s="122">
        <v>4.1338590000000002</v>
      </c>
      <c r="E87" s="121">
        <v>44470</v>
      </c>
      <c r="F87" s="80">
        <v>3.2307997499999996</v>
      </c>
      <c r="G87" s="46"/>
      <c r="H87" s="46"/>
      <c r="I87" s="46"/>
      <c r="J87" s="73"/>
    </row>
    <row r="88" spans="1:10" x14ac:dyDescent="0.2">
      <c r="A88" s="46"/>
      <c r="B88" s="30">
        <v>2021</v>
      </c>
      <c r="C88" s="30">
        <v>11</v>
      </c>
      <c r="D88" s="122">
        <v>6.7447949999999999</v>
      </c>
      <c r="E88" s="121">
        <v>44501</v>
      </c>
      <c r="F88" s="80">
        <v>3.480372333333333</v>
      </c>
      <c r="G88" s="46"/>
      <c r="H88" s="46"/>
      <c r="I88" s="46"/>
      <c r="J88" s="73"/>
    </row>
    <row r="89" spans="1:10" x14ac:dyDescent="0.2">
      <c r="A89" s="46"/>
      <c r="B89" s="30">
        <v>2021</v>
      </c>
      <c r="C89" s="30">
        <v>12</v>
      </c>
      <c r="D89" s="122">
        <v>3.661286</v>
      </c>
      <c r="E89" s="121">
        <v>44531</v>
      </c>
      <c r="F89" s="80">
        <v>3.5122276666666665</v>
      </c>
      <c r="G89" s="46"/>
      <c r="H89" s="46"/>
      <c r="I89" s="46"/>
      <c r="J89" s="73"/>
    </row>
    <row r="90" spans="1:10" x14ac:dyDescent="0.2">
      <c r="A90" s="46"/>
      <c r="B90" s="30">
        <v>2022</v>
      </c>
      <c r="C90" s="30">
        <v>1</v>
      </c>
      <c r="D90" s="122">
        <v>3.2321810000000002</v>
      </c>
      <c r="E90" s="121">
        <v>44562</v>
      </c>
      <c r="F90" s="80">
        <v>3.6375154999999997</v>
      </c>
      <c r="G90" s="46"/>
      <c r="H90" s="46"/>
      <c r="I90" s="46"/>
      <c r="J90" s="73"/>
    </row>
    <row r="91" spans="1:10" x14ac:dyDescent="0.2">
      <c r="A91" s="46"/>
      <c r="B91" s="30">
        <v>2022</v>
      </c>
      <c r="C91" s="30">
        <v>2</v>
      </c>
      <c r="D91" s="122">
        <v>5.1166140000000002</v>
      </c>
      <c r="E91" s="121">
        <v>44593</v>
      </c>
      <c r="F91" s="80">
        <v>3.8720854166666663</v>
      </c>
      <c r="G91" s="46"/>
      <c r="H91" s="46"/>
      <c r="I91" s="46"/>
      <c r="J91" s="73"/>
    </row>
    <row r="92" spans="1:10" x14ac:dyDescent="0.2">
      <c r="A92" s="46"/>
      <c r="B92" s="30">
        <v>2022</v>
      </c>
      <c r="C92" s="30">
        <v>3</v>
      </c>
      <c r="D92" s="122">
        <v>5.206537</v>
      </c>
      <c r="E92" s="121">
        <v>44621</v>
      </c>
      <c r="F92" s="80">
        <v>4.0378378333333327</v>
      </c>
      <c r="G92" s="46"/>
      <c r="H92" s="46"/>
      <c r="I92" s="46"/>
      <c r="J92" s="73"/>
    </row>
    <row r="93" spans="1:10" x14ac:dyDescent="0.2">
      <c r="A93" s="46"/>
      <c r="B93" s="30">
        <v>2022</v>
      </c>
      <c r="C93" s="30">
        <v>4</v>
      </c>
      <c r="D93" s="122">
        <v>9.4965519999999994</v>
      </c>
      <c r="E93" s="121">
        <v>44652</v>
      </c>
      <c r="F93" s="80">
        <v>4.5726668333333329</v>
      </c>
      <c r="G93" s="46"/>
      <c r="H93" s="46"/>
      <c r="I93" s="46"/>
      <c r="J93" s="73"/>
    </row>
    <row r="94" spans="1:10" x14ac:dyDescent="0.2">
      <c r="A94" s="46"/>
      <c r="B94" s="30">
        <v>2022</v>
      </c>
      <c r="C94" s="30">
        <v>5</v>
      </c>
      <c r="D94" s="122">
        <v>4.7103039999999998</v>
      </c>
      <c r="E94" s="121">
        <v>44682</v>
      </c>
      <c r="F94" s="80">
        <v>4.752693083333333</v>
      </c>
      <c r="G94" s="46"/>
      <c r="H94" s="46"/>
      <c r="I94" s="46"/>
      <c r="J94" s="73"/>
    </row>
    <row r="95" spans="1:10" x14ac:dyDescent="0.2">
      <c r="A95" s="46"/>
      <c r="B95" s="30">
        <v>2022</v>
      </c>
      <c r="C95" s="30">
        <v>6</v>
      </c>
      <c r="D95" s="122">
        <v>5.9527939999999999</v>
      </c>
      <c r="E95" s="121">
        <v>44713</v>
      </c>
      <c r="F95" s="80">
        <v>4.9837104166666668</v>
      </c>
      <c r="G95" s="46"/>
      <c r="H95" s="46"/>
      <c r="I95" s="46"/>
      <c r="J95" s="73"/>
    </row>
    <row r="96" spans="1:10" x14ac:dyDescent="0.2">
      <c r="A96" s="46"/>
      <c r="B96" s="30">
        <v>2022</v>
      </c>
      <c r="C96" s="30">
        <v>7</v>
      </c>
      <c r="D96" s="122">
        <v>3.67624</v>
      </c>
      <c r="E96" s="121">
        <v>44743</v>
      </c>
      <c r="F96" s="80">
        <v>4.9225656666666664</v>
      </c>
      <c r="G96" s="46"/>
      <c r="H96" s="46"/>
      <c r="I96" s="46"/>
      <c r="J96" s="73"/>
    </row>
    <row r="97" spans="1:10" x14ac:dyDescent="0.2">
      <c r="A97" s="46"/>
      <c r="B97" s="30">
        <v>2022</v>
      </c>
      <c r="C97" s="30">
        <v>8</v>
      </c>
      <c r="D97" s="122">
        <v>4.5328980000000003</v>
      </c>
      <c r="E97" s="121">
        <v>44774</v>
      </c>
      <c r="F97" s="80">
        <v>4.9092816666666668</v>
      </c>
      <c r="G97" s="46"/>
      <c r="H97" s="46"/>
      <c r="I97" s="46"/>
      <c r="J97" s="73"/>
    </row>
    <row r="98" spans="1:10" x14ac:dyDescent="0.2">
      <c r="A98" s="46"/>
      <c r="B98" s="30">
        <v>2022</v>
      </c>
      <c r="C98" s="30">
        <v>9</v>
      </c>
      <c r="D98" s="122">
        <v>3.7308910000000002</v>
      </c>
      <c r="E98" s="121">
        <v>44805</v>
      </c>
      <c r="F98" s="80">
        <v>5.0162459166666666</v>
      </c>
      <c r="G98" s="46"/>
      <c r="H98" s="46"/>
      <c r="I98" s="46"/>
      <c r="J98" s="73"/>
    </row>
    <row r="99" spans="1:10" x14ac:dyDescent="0.2">
      <c r="A99" s="46"/>
      <c r="B99" s="30">
        <v>2022</v>
      </c>
      <c r="C99" s="30">
        <v>10</v>
      </c>
      <c r="D99" s="122">
        <v>5.4941940000000002</v>
      </c>
      <c r="E99" s="121">
        <v>44835</v>
      </c>
      <c r="F99" s="80">
        <v>5.1296071666666672</v>
      </c>
      <c r="G99" s="46"/>
      <c r="H99" s="46"/>
      <c r="I99" s="46"/>
      <c r="J99" s="73"/>
    </row>
    <row r="100" spans="1:10" x14ac:dyDescent="0.2">
      <c r="A100" s="46"/>
      <c r="B100" s="30">
        <v>2022</v>
      </c>
      <c r="C100" s="30">
        <v>11</v>
      </c>
      <c r="D100" s="122">
        <v>3.087825</v>
      </c>
      <c r="E100" s="121">
        <v>44866</v>
      </c>
      <c r="F100" s="80">
        <v>4.8248596666666668</v>
      </c>
      <c r="G100" s="46"/>
      <c r="H100" s="46"/>
      <c r="I100" s="46"/>
      <c r="J100" s="73"/>
    </row>
    <row r="101" spans="1:10" x14ac:dyDescent="0.2">
      <c r="A101" s="46"/>
      <c r="B101" s="30">
        <v>2022</v>
      </c>
      <c r="C101" s="30">
        <v>12</v>
      </c>
      <c r="D101" s="122">
        <v>4.0375719999999999</v>
      </c>
      <c r="E101" s="121">
        <v>44896</v>
      </c>
      <c r="F101" s="80">
        <v>4.8562168333333338</v>
      </c>
      <c r="G101" s="46"/>
      <c r="H101" s="46"/>
      <c r="I101" s="46"/>
      <c r="J101" s="73"/>
    </row>
    <row r="102" spans="1:10" x14ac:dyDescent="0.2">
      <c r="A102" s="46"/>
      <c r="B102" s="30" t="s">
        <v>171</v>
      </c>
      <c r="C102" s="30">
        <v>1</v>
      </c>
      <c r="D102" s="122">
        <v>2.5981399999999999</v>
      </c>
      <c r="E102" s="121">
        <v>44927</v>
      </c>
      <c r="F102" s="80">
        <v>4.8033800833333338</v>
      </c>
      <c r="G102" s="46"/>
      <c r="H102" s="46"/>
      <c r="I102" s="46"/>
      <c r="J102" s="73"/>
    </row>
    <row r="103" spans="1:10" x14ac:dyDescent="0.2">
      <c r="A103" s="46"/>
      <c r="B103" s="30" t="s">
        <v>171</v>
      </c>
      <c r="C103" s="30">
        <v>2</v>
      </c>
      <c r="D103" s="122">
        <v>3.418615</v>
      </c>
      <c r="E103" s="121">
        <v>44958</v>
      </c>
      <c r="F103" s="80">
        <v>4.6618801666666672</v>
      </c>
      <c r="G103" s="46"/>
      <c r="H103" s="46"/>
      <c r="I103" s="46"/>
      <c r="J103" s="73"/>
    </row>
    <row r="104" spans="1:10" x14ac:dyDescent="0.2">
      <c r="A104" s="46"/>
      <c r="B104" s="30" t="s">
        <v>171</v>
      </c>
      <c r="C104" s="30">
        <v>3</v>
      </c>
      <c r="D104" s="122">
        <v>3.767255</v>
      </c>
      <c r="E104" s="121">
        <v>44986</v>
      </c>
      <c r="F104" s="80">
        <v>4.5419400000000003</v>
      </c>
      <c r="G104" s="46"/>
      <c r="H104" s="46"/>
      <c r="I104" s="46"/>
      <c r="J104" s="73"/>
    </row>
    <row r="105" spans="1:10" x14ac:dyDescent="0.2">
      <c r="A105" s="46"/>
      <c r="B105" s="30" t="s">
        <v>171</v>
      </c>
      <c r="C105" s="30">
        <v>4</v>
      </c>
      <c r="D105" s="122">
        <v>3.7338809999999998</v>
      </c>
      <c r="E105" s="121">
        <v>45017</v>
      </c>
      <c r="F105" s="80">
        <v>4.0617174166666663</v>
      </c>
      <c r="G105" s="46"/>
      <c r="H105" s="46"/>
      <c r="I105" s="46"/>
      <c r="J105" s="73"/>
    </row>
    <row r="106" spans="1:10" x14ac:dyDescent="0.2">
      <c r="A106" s="46"/>
      <c r="B106" s="30" t="s">
        <v>171</v>
      </c>
      <c r="C106" s="30">
        <v>5</v>
      </c>
      <c r="D106" s="122">
        <v>3.8965000000000001</v>
      </c>
      <c r="E106" s="121">
        <v>45047</v>
      </c>
      <c r="F106" s="80">
        <v>3.993900416666667</v>
      </c>
      <c r="G106" s="46"/>
      <c r="H106" s="46"/>
      <c r="I106" s="46"/>
      <c r="J106" s="73"/>
    </row>
    <row r="107" spans="1:10" x14ac:dyDescent="0.2">
      <c r="A107" s="46"/>
      <c r="B107" s="30" t="s">
        <v>171</v>
      </c>
      <c r="C107" s="30">
        <v>6</v>
      </c>
      <c r="D107" s="122">
        <v>4.8499829999999999</v>
      </c>
      <c r="E107" s="121">
        <v>45078</v>
      </c>
      <c r="F107" s="80">
        <v>3.9019995000000001</v>
      </c>
      <c r="G107" s="46"/>
      <c r="H107" s="46"/>
      <c r="I107" s="46"/>
      <c r="J107" s="73"/>
    </row>
    <row r="108" spans="1:10" x14ac:dyDescent="0.2">
      <c r="A108" s="46"/>
      <c r="B108" s="30" t="s">
        <v>171</v>
      </c>
      <c r="C108" s="30">
        <v>7</v>
      </c>
      <c r="D108" s="122">
        <v>3.4559540000000002</v>
      </c>
      <c r="E108" s="121">
        <v>45108</v>
      </c>
      <c r="F108" s="80">
        <v>3.8836423333333339</v>
      </c>
      <c r="G108" s="46"/>
      <c r="H108" s="46"/>
      <c r="I108" s="46"/>
      <c r="J108" s="73"/>
    </row>
    <row r="109" spans="1:10" x14ac:dyDescent="0.2">
      <c r="A109" s="46"/>
      <c r="B109" s="30" t="s">
        <v>171</v>
      </c>
      <c r="C109" s="30">
        <v>8</v>
      </c>
      <c r="D109" s="122">
        <v>3.4573849999999999</v>
      </c>
      <c r="E109" s="121">
        <v>45139</v>
      </c>
      <c r="F109" s="80">
        <v>3.7940162500000003</v>
      </c>
      <c r="G109" s="46"/>
      <c r="H109" s="46"/>
      <c r="I109" s="46"/>
      <c r="J109" s="73"/>
    </row>
    <row r="110" spans="1:10" x14ac:dyDescent="0.2">
      <c r="A110" s="46"/>
      <c r="B110" s="30" t="s">
        <v>171</v>
      </c>
      <c r="C110" s="30">
        <v>9</v>
      </c>
      <c r="D110" s="122">
        <v>3.3954399999999998</v>
      </c>
      <c r="E110" s="121">
        <v>45170</v>
      </c>
      <c r="F110" s="80">
        <v>3.7660619999999998</v>
      </c>
      <c r="G110" s="46"/>
      <c r="H110" s="46"/>
      <c r="I110" s="46"/>
      <c r="J110" s="73"/>
    </row>
    <row r="111" spans="1:10" x14ac:dyDescent="0.2">
      <c r="A111" s="46"/>
      <c r="B111" s="30" t="s">
        <v>171</v>
      </c>
      <c r="C111" s="30">
        <v>10</v>
      </c>
      <c r="D111" s="122">
        <v>4.63924</v>
      </c>
      <c r="E111" s="121">
        <v>45200</v>
      </c>
      <c r="F111" s="80">
        <v>3.6948158333333332</v>
      </c>
      <c r="G111" s="46"/>
      <c r="H111" s="46"/>
      <c r="I111" s="46"/>
      <c r="J111" s="73"/>
    </row>
    <row r="112" spans="1:10" x14ac:dyDescent="0.2">
      <c r="A112" s="46"/>
      <c r="B112" s="30" t="s">
        <v>171</v>
      </c>
      <c r="C112" s="30">
        <v>11</v>
      </c>
      <c r="D112" s="122">
        <v>5.4751110000000001</v>
      </c>
      <c r="E112" s="121">
        <v>45231</v>
      </c>
      <c r="F112" s="80">
        <v>3.8937563333333336</v>
      </c>
      <c r="G112" s="46"/>
      <c r="H112" s="46"/>
      <c r="I112" s="46"/>
      <c r="J112" s="73"/>
    </row>
    <row r="113" spans="1:10" x14ac:dyDescent="0.2">
      <c r="A113" s="46"/>
      <c r="B113" s="30" t="s">
        <v>171</v>
      </c>
      <c r="C113" s="30">
        <v>12</v>
      </c>
      <c r="D113" s="122">
        <v>5.3413029999999999</v>
      </c>
      <c r="E113" s="121">
        <v>45261</v>
      </c>
      <c r="F113" s="80">
        <v>4.0024005833333334</v>
      </c>
      <c r="G113" s="46"/>
      <c r="H113" s="46"/>
      <c r="I113" s="46"/>
      <c r="J113" s="73"/>
    </row>
    <row r="114" spans="1:10" x14ac:dyDescent="0.2">
      <c r="A114" s="46"/>
      <c r="B114" s="30">
        <v>2017</v>
      </c>
      <c r="C114" s="30">
        <v>1</v>
      </c>
      <c r="D114" s="122">
        <v>3.5997629999999998</v>
      </c>
      <c r="E114" s="121">
        <v>45292</v>
      </c>
      <c r="F114" s="80">
        <v>4.0858691666666669</v>
      </c>
      <c r="G114" s="46"/>
      <c r="H114" s="46"/>
      <c r="I114" s="46"/>
      <c r="J114" s="73"/>
    </row>
    <row r="115" spans="1:10" x14ac:dyDescent="0.2">
      <c r="A115" s="46"/>
      <c r="B115" s="30">
        <v>2017</v>
      </c>
      <c r="C115" s="30">
        <v>2</v>
      </c>
      <c r="D115" s="122">
        <v>9.0140799999999999</v>
      </c>
      <c r="E115" s="121">
        <v>45323</v>
      </c>
      <c r="F115" s="80">
        <v>4.5521579166666664</v>
      </c>
      <c r="G115" s="46"/>
      <c r="H115" s="46"/>
      <c r="I115" s="46"/>
      <c r="J115" s="73"/>
    </row>
    <row r="116" spans="1:10" x14ac:dyDescent="0.2">
      <c r="A116" s="46"/>
      <c r="B116" s="30">
        <v>2017</v>
      </c>
      <c r="C116" s="30">
        <v>3</v>
      </c>
      <c r="D116" s="122">
        <v>25.008403999999999</v>
      </c>
      <c r="E116" s="121">
        <v>45352</v>
      </c>
      <c r="F116" s="80">
        <v>6.3222536666666675</v>
      </c>
      <c r="G116" s="46"/>
      <c r="H116" s="46"/>
      <c r="I116" s="46"/>
      <c r="J116" s="73"/>
    </row>
    <row r="117" spans="1:10" x14ac:dyDescent="0.2">
      <c r="A117" s="46"/>
      <c r="B117" s="30">
        <v>2017</v>
      </c>
      <c r="C117" s="30">
        <v>4</v>
      </c>
      <c r="D117" s="122">
        <v>17.509301000000001</v>
      </c>
      <c r="E117" s="121">
        <v>45383</v>
      </c>
      <c r="F117" s="80">
        <v>7.4702053333333325</v>
      </c>
      <c r="G117" s="46"/>
      <c r="H117" s="46"/>
      <c r="I117" s="46"/>
      <c r="J117" s="73"/>
    </row>
    <row r="118" spans="1:10" x14ac:dyDescent="0.2">
      <c r="A118" s="46"/>
      <c r="B118" s="30">
        <v>2017</v>
      </c>
      <c r="C118" s="30">
        <v>5</v>
      </c>
      <c r="D118" s="122">
        <v>28.115217000000001</v>
      </c>
      <c r="E118" s="121">
        <v>45413</v>
      </c>
      <c r="F118" s="80">
        <v>9.4884317499999984</v>
      </c>
      <c r="G118" s="46"/>
      <c r="H118" s="46"/>
      <c r="I118" s="46"/>
      <c r="J118" s="73"/>
    </row>
    <row r="119" spans="1:10" x14ac:dyDescent="0.2">
      <c r="A119" s="46"/>
      <c r="B119" s="30">
        <v>2017</v>
      </c>
      <c r="C119" s="30">
        <v>6</v>
      </c>
      <c r="D119" s="122">
        <v>15.899665000000001</v>
      </c>
      <c r="E119" s="121">
        <v>45444</v>
      </c>
      <c r="F119" s="80">
        <v>10.409238583333334</v>
      </c>
      <c r="G119" s="46"/>
      <c r="H119" s="46"/>
      <c r="I119" s="46"/>
      <c r="J119" s="73"/>
    </row>
    <row r="120" spans="1:10" x14ac:dyDescent="0.2">
      <c r="A120" s="46"/>
      <c r="B120" s="30">
        <v>2017</v>
      </c>
      <c r="C120" s="30">
        <v>7</v>
      </c>
      <c r="D120" s="122">
        <v>17.848616</v>
      </c>
      <c r="E120" s="121">
        <v>45474</v>
      </c>
      <c r="F120" s="80">
        <v>11.608627083333333</v>
      </c>
      <c r="G120" s="46"/>
      <c r="H120" s="46"/>
      <c r="I120" s="46"/>
      <c r="J120" s="73"/>
    </row>
    <row r="121" spans="1:10" x14ac:dyDescent="0.2">
      <c r="A121" s="46"/>
      <c r="B121" s="30">
        <v>2017</v>
      </c>
      <c r="C121" s="30">
        <v>8</v>
      </c>
      <c r="D121" s="122">
        <v>19.536051</v>
      </c>
      <c r="E121" s="121">
        <v>45505</v>
      </c>
      <c r="F121" s="80">
        <v>12.948515916666665</v>
      </c>
      <c r="G121" s="46"/>
      <c r="H121" s="46"/>
      <c r="I121" s="46"/>
      <c r="J121" s="73"/>
    </row>
    <row r="122" spans="1:10" x14ac:dyDescent="0.2">
      <c r="A122" s="46"/>
      <c r="B122" s="30">
        <v>2017</v>
      </c>
      <c r="C122" s="30">
        <v>9</v>
      </c>
      <c r="D122" s="122">
        <v>16.898354000000001</v>
      </c>
      <c r="E122" s="121">
        <v>45536</v>
      </c>
      <c r="F122" s="80">
        <v>14.073758749999998</v>
      </c>
      <c r="G122" s="46"/>
      <c r="H122" s="46"/>
      <c r="I122" s="46"/>
      <c r="J122" s="73"/>
    </row>
    <row r="123" spans="1:10" x14ac:dyDescent="0.2">
      <c r="A123" s="46"/>
      <c r="B123" s="30">
        <v>2017</v>
      </c>
      <c r="C123" s="30">
        <v>10</v>
      </c>
      <c r="D123" s="122">
        <v>19.073031</v>
      </c>
      <c r="E123" s="121">
        <v>45566</v>
      </c>
      <c r="F123" s="80">
        <v>15.276574666666667</v>
      </c>
      <c r="G123" s="46"/>
      <c r="H123" s="46"/>
      <c r="I123" s="46"/>
      <c r="J123" s="73"/>
    </row>
    <row r="124" spans="1:10" x14ac:dyDescent="0.2">
      <c r="A124" s="46"/>
      <c r="B124" s="30">
        <v>2017</v>
      </c>
      <c r="C124" s="30">
        <v>11</v>
      </c>
      <c r="D124" s="122">
        <v>0</v>
      </c>
      <c r="E124" s="121">
        <v>45597</v>
      </c>
      <c r="F124" s="80">
        <v>14.820315416666665</v>
      </c>
      <c r="G124" s="46"/>
      <c r="H124" s="46"/>
      <c r="I124" s="46"/>
      <c r="J124" s="73"/>
    </row>
    <row r="125" spans="1:10" x14ac:dyDescent="0.2">
      <c r="A125" s="46"/>
      <c r="B125" s="30">
        <v>2017</v>
      </c>
      <c r="C125" s="30">
        <v>12</v>
      </c>
      <c r="D125" s="122">
        <v>0</v>
      </c>
      <c r="E125" s="121">
        <v>45627</v>
      </c>
      <c r="F125" s="80">
        <v>14.375206833333332</v>
      </c>
      <c r="G125" s="46"/>
      <c r="H125" s="46"/>
      <c r="I125" s="46"/>
      <c r="J125" s="73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73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73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73"/>
    </row>
    <row r="129" spans="1:10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73"/>
    </row>
    <row r="130" spans="1:10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73"/>
    </row>
    <row r="131" spans="1:10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73"/>
    </row>
    <row r="132" spans="1:10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73"/>
    </row>
    <row r="133" spans="1:10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10" x14ac:dyDescent="0.2">
      <c r="A134" s="46"/>
      <c r="B134" s="46"/>
      <c r="C134" s="46"/>
      <c r="D134" s="46"/>
      <c r="E134" s="46"/>
      <c r="F134" s="46"/>
      <c r="G134" s="46"/>
      <c r="H134" s="46"/>
      <c r="I134" s="46"/>
    </row>
    <row r="135" spans="1:10" x14ac:dyDescent="0.2">
      <c r="A135" s="46"/>
      <c r="B135" s="46"/>
      <c r="C135" s="46"/>
      <c r="D135" s="46"/>
      <c r="E135" s="46"/>
      <c r="F135" s="46"/>
      <c r="G135" s="46"/>
      <c r="H135" s="46"/>
      <c r="I135" s="46"/>
    </row>
    <row r="136" spans="1:10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10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10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10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10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10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10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10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10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3" t="s">
        <v>183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41.163114</v>
      </c>
      <c r="D13" s="56">
        <v>27.575227999999999</v>
      </c>
      <c r="E13" s="56">
        <v>67.525504999999995</v>
      </c>
      <c r="F13" s="56">
        <v>55.856158999999998</v>
      </c>
      <c r="G13" s="56">
        <v>60.233148</v>
      </c>
      <c r="H13" s="56">
        <v>85.124224999999996</v>
      </c>
      <c r="I13" s="56">
        <v>41.324549399277608</v>
      </c>
      <c r="J13" s="56">
        <v>141.3245493992776</v>
      </c>
      <c r="K13" s="56">
        <v>7.8361797129659516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55.157435999999997</v>
      </c>
      <c r="D14" s="56">
        <v>63.828133999999999</v>
      </c>
      <c r="E14" s="56">
        <v>66.729515000000006</v>
      </c>
      <c r="F14" s="56">
        <v>146.29091199999999</v>
      </c>
      <c r="G14" s="56">
        <v>103.885093</v>
      </c>
      <c r="H14" s="56">
        <v>112.368166</v>
      </c>
      <c r="I14" s="56">
        <v>8.1658231754194066</v>
      </c>
      <c r="J14" s="56">
        <v>108.1658231754194</v>
      </c>
      <c r="K14" s="56">
        <v>-28.987322876215305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52.431749000000003</v>
      </c>
      <c r="D15" s="56">
        <v>55.763784000000001</v>
      </c>
      <c r="E15" s="56">
        <v>110.23866</v>
      </c>
      <c r="F15" s="56">
        <v>112.984066</v>
      </c>
      <c r="G15" s="56">
        <v>97.488775000000004</v>
      </c>
      <c r="H15" s="56">
        <v>112.737182</v>
      </c>
      <c r="I15" s="56">
        <v>15.641192537294678</v>
      </c>
      <c r="J15" s="56">
        <v>115.64119253729469</v>
      </c>
      <c r="K15" s="56">
        <v>-13.714580779912799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40.382826000000001</v>
      </c>
      <c r="D16" s="56">
        <v>61.006213000000002</v>
      </c>
      <c r="E16" s="56">
        <v>82.088571999999999</v>
      </c>
      <c r="F16" s="56">
        <v>111.60545</v>
      </c>
      <c r="G16" s="56">
        <v>68.518247000000002</v>
      </c>
      <c r="H16" s="56">
        <v>87.446258</v>
      </c>
      <c r="I16" s="56">
        <v>27.62477417146998</v>
      </c>
      <c r="J16" s="56">
        <v>127.62477417146998</v>
      </c>
      <c r="K16" s="56">
        <v>-38.606719474720997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68.957982000000001</v>
      </c>
      <c r="D17" s="56">
        <v>86.147457000000003</v>
      </c>
      <c r="E17" s="56">
        <v>117.135794</v>
      </c>
      <c r="F17" s="56">
        <v>121.55118299999999</v>
      </c>
      <c r="G17" s="56">
        <v>105.362388</v>
      </c>
      <c r="H17" s="56">
        <v>105.119336</v>
      </c>
      <c r="I17" s="56">
        <v>-0.23068193936529591</v>
      </c>
      <c r="J17" s="56">
        <v>99.769318060634703</v>
      </c>
      <c r="K17" s="56">
        <v>-13.318500569426794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51.053690000000003</v>
      </c>
      <c r="D18" s="56">
        <v>50.275379000000001</v>
      </c>
      <c r="E18" s="56">
        <v>50.863016999999999</v>
      </c>
      <c r="F18" s="56">
        <v>75.258923999999993</v>
      </c>
      <c r="G18" s="56">
        <v>62.713734000000002</v>
      </c>
      <c r="H18" s="56">
        <v>92.024700999999993</v>
      </c>
      <c r="I18" s="56">
        <v>46.737716175534992</v>
      </c>
      <c r="J18" s="56">
        <v>146.73771617553498</v>
      </c>
      <c r="K18" s="56">
        <v>-16.669371993678773</v>
      </c>
      <c r="L18" s="50"/>
      <c r="M18" s="45"/>
      <c r="N18" s="46">
        <v>1</v>
      </c>
      <c r="O18" s="46"/>
    </row>
    <row r="19" spans="1:15" x14ac:dyDescent="0.2">
      <c r="A19" s="47"/>
      <c r="B19" s="55" t="s">
        <v>11</v>
      </c>
      <c r="C19" s="56">
        <v>30.602817000000002</v>
      </c>
      <c r="D19" s="56">
        <v>58.204222999999999</v>
      </c>
      <c r="E19" s="56">
        <v>39.232581000000003</v>
      </c>
      <c r="F19" s="56">
        <v>65.759457999999995</v>
      </c>
      <c r="G19" s="56">
        <v>132.58989</v>
      </c>
      <c r="H19" s="56">
        <v>125.402579</v>
      </c>
      <c r="I19" s="56">
        <v>-5.4207081701327269</v>
      </c>
      <c r="J19" s="56">
        <v>94.579291829867273</v>
      </c>
      <c r="K19" s="56">
        <v>101.62862352058926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65.324140999999997</v>
      </c>
      <c r="D20" s="56">
        <v>46.127696999999998</v>
      </c>
      <c r="E20" s="56">
        <v>45.137095000000002</v>
      </c>
      <c r="F20" s="56">
        <v>57.049410000000002</v>
      </c>
      <c r="G20" s="56">
        <v>67.185595000000006</v>
      </c>
      <c r="H20" s="56">
        <v>64.989592999999999</v>
      </c>
      <c r="I20" s="56">
        <v>-3.2685607681229967</v>
      </c>
      <c r="J20" s="56">
        <v>96.731439231877005</v>
      </c>
      <c r="K20" s="56">
        <v>17.767379189372878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24.892637000000001</v>
      </c>
      <c r="D21" s="56">
        <v>54.517944</v>
      </c>
      <c r="E21" s="56">
        <v>37.218420999999999</v>
      </c>
      <c r="F21" s="56">
        <v>54.847988000000001</v>
      </c>
      <c r="G21" s="56">
        <v>64.098189000000005</v>
      </c>
      <c r="H21" s="56">
        <v>81.744555000000005</v>
      </c>
      <c r="I21" s="56">
        <v>27.530209940876805</v>
      </c>
      <c r="J21" s="56">
        <v>127.5302099408768</v>
      </c>
      <c r="K21" s="56">
        <v>16.865160122190815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30.288658000000002</v>
      </c>
      <c r="D22" s="56">
        <v>57.794338000000003</v>
      </c>
      <c r="E22" s="56">
        <v>80.604168999999999</v>
      </c>
      <c r="F22" s="56">
        <v>61.946500999999998</v>
      </c>
      <c r="G22" s="56">
        <v>67.015927000000005</v>
      </c>
      <c r="H22" s="35">
        <v>80.035431000000003</v>
      </c>
      <c r="I22" s="35">
        <v>19.427477292077143</v>
      </c>
      <c r="J22" s="35">
        <v>119.42747729207714</v>
      </c>
      <c r="K22" s="35">
        <v>8.1835550324303341</v>
      </c>
      <c r="L22" s="50"/>
      <c r="M22" s="45"/>
      <c r="N22" s="46">
        <v>1</v>
      </c>
      <c r="O22" s="46"/>
    </row>
    <row r="23" spans="1:15" x14ac:dyDescent="0.2">
      <c r="A23" s="47"/>
      <c r="B23" s="55" t="s">
        <v>15</v>
      </c>
      <c r="C23" s="56">
        <v>53.219771999999999</v>
      </c>
      <c r="D23" s="56">
        <v>72.991383999999996</v>
      </c>
      <c r="E23" s="56">
        <v>74.128917000000001</v>
      </c>
      <c r="F23" s="56">
        <v>65.285526000000004</v>
      </c>
      <c r="G23" s="56">
        <v>78.911410000000004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x14ac:dyDescent="0.2">
      <c r="A24" s="47"/>
      <c r="B24" s="55" t="s">
        <v>16</v>
      </c>
      <c r="C24" s="56">
        <v>33.436860000000003</v>
      </c>
      <c r="D24" s="56">
        <v>54.724967999999997</v>
      </c>
      <c r="E24" s="56">
        <v>84.477463</v>
      </c>
      <c r="F24" s="56">
        <v>54.453484000000003</v>
      </c>
      <c r="G24" s="56">
        <v>82.081093999999993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x14ac:dyDescent="0.2">
      <c r="A25" s="47"/>
      <c r="B25" s="57" t="s">
        <v>31</v>
      </c>
      <c r="C25" s="58">
        <v>546.91168200000004</v>
      </c>
      <c r="D25" s="58">
        <v>688.95674900000006</v>
      </c>
      <c r="E25" s="58">
        <v>855.37970900000005</v>
      </c>
      <c r="F25" s="58">
        <v>982.88906099999997</v>
      </c>
      <c r="G25" s="58">
        <v>990.08349000000021</v>
      </c>
      <c r="H25" s="35">
        <v>946.99202600000012</v>
      </c>
      <c r="I25" s="21"/>
      <c r="J25" s="21"/>
      <c r="K25" s="21"/>
      <c r="L25" s="50"/>
      <c r="M25" s="45"/>
      <c r="N25" s="46"/>
      <c r="O25" s="46"/>
    </row>
    <row r="26" spans="1:15" ht="18.95" customHeight="1" x14ac:dyDescent="0.2">
      <c r="A26" s="47"/>
      <c r="B26" s="57" t="s">
        <v>17</v>
      </c>
      <c r="C26" s="58"/>
      <c r="D26" s="58">
        <v>25.972213005316647</v>
      </c>
      <c r="E26" s="58">
        <v>24.155792107640693</v>
      </c>
      <c r="F26" s="58">
        <v>14.906754352294316</v>
      </c>
      <c r="G26" s="58">
        <v>0.73196755213458253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460.25504999999998</v>
      </c>
      <c r="D28" s="58">
        <v>561.24039700000003</v>
      </c>
      <c r="E28" s="58">
        <v>696.77332899999999</v>
      </c>
      <c r="F28" s="58">
        <v>863.15005099999996</v>
      </c>
      <c r="G28" s="58">
        <v>829.09098600000016</v>
      </c>
      <c r="H28" s="35">
        <v>946.99202600000012</v>
      </c>
      <c r="I28" s="35">
        <v>14.220518856298359</v>
      </c>
      <c r="J28" s="35">
        <v>114.22051885629836</v>
      </c>
      <c r="K28" s="35">
        <v>-3.9459031440177483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21.941170879059356</v>
      </c>
      <c r="E29" s="58">
        <v>24.148819779271857</v>
      </c>
      <c r="F29" s="58">
        <v>23.878170285131574</v>
      </c>
      <c r="G29" s="58">
        <v>-3.9459031440177483</v>
      </c>
      <c r="H29" s="35">
        <v>14.220518856298359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2" t="s">
        <v>186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30"/>
      <c r="B53" s="30" t="s">
        <v>1</v>
      </c>
      <c r="C53" s="30" t="s">
        <v>143</v>
      </c>
      <c r="D53" s="30" t="s">
        <v>94</v>
      </c>
      <c r="E53" s="30" t="s">
        <v>144</v>
      </c>
      <c r="F53" s="30" t="s">
        <v>145</v>
      </c>
      <c r="G53" s="30"/>
      <c r="H53" s="30"/>
      <c r="I53" s="30"/>
    </row>
    <row r="54" spans="1:14" x14ac:dyDescent="0.2">
      <c r="A54" s="30"/>
      <c r="B54" s="30">
        <v>2019</v>
      </c>
      <c r="C54" s="30">
        <v>1</v>
      </c>
      <c r="D54" s="122">
        <v>41.163114</v>
      </c>
      <c r="E54" s="121">
        <v>43466</v>
      </c>
      <c r="F54" s="30"/>
      <c r="G54" s="30"/>
      <c r="H54" s="30"/>
      <c r="I54" s="30"/>
    </row>
    <row r="55" spans="1:14" x14ac:dyDescent="0.2">
      <c r="A55" s="30"/>
      <c r="B55" s="30">
        <v>2019</v>
      </c>
      <c r="C55" s="30">
        <v>2</v>
      </c>
      <c r="D55" s="122">
        <v>55.157435999999997</v>
      </c>
      <c r="E55" s="121">
        <v>43497</v>
      </c>
      <c r="F55" s="30"/>
      <c r="G55" s="30"/>
      <c r="H55" s="30"/>
      <c r="I55" s="30"/>
    </row>
    <row r="56" spans="1:14" x14ac:dyDescent="0.2">
      <c r="A56" s="30"/>
      <c r="B56" s="30">
        <v>2019</v>
      </c>
      <c r="C56" s="30">
        <v>3</v>
      </c>
      <c r="D56" s="122">
        <v>52.431749000000003</v>
      </c>
      <c r="E56" s="121">
        <v>43525</v>
      </c>
      <c r="F56" s="30"/>
      <c r="G56" s="30"/>
      <c r="H56" s="30"/>
      <c r="I56" s="30"/>
    </row>
    <row r="57" spans="1:14" x14ac:dyDescent="0.2">
      <c r="A57" s="30"/>
      <c r="B57" s="30">
        <v>2019</v>
      </c>
      <c r="C57" s="30">
        <v>4</v>
      </c>
      <c r="D57" s="122">
        <v>40.382826000000001</v>
      </c>
      <c r="E57" s="121">
        <v>43556</v>
      </c>
      <c r="F57" s="80">
        <v>50.634219375000001</v>
      </c>
      <c r="G57" s="30"/>
      <c r="H57" s="30"/>
      <c r="I57" s="30"/>
    </row>
    <row r="58" spans="1:14" x14ac:dyDescent="0.2">
      <c r="A58" s="30"/>
      <c r="B58" s="30">
        <v>2019</v>
      </c>
      <c r="C58" s="30">
        <v>5</v>
      </c>
      <c r="D58" s="122">
        <v>68.957982000000001</v>
      </c>
      <c r="E58" s="121">
        <v>43586</v>
      </c>
      <c r="F58" s="80">
        <v>50.634219375000001</v>
      </c>
      <c r="G58" s="30"/>
      <c r="H58" s="30"/>
      <c r="I58" s="30"/>
    </row>
    <row r="59" spans="1:14" x14ac:dyDescent="0.2">
      <c r="A59" s="30"/>
      <c r="B59" s="30">
        <v>2019</v>
      </c>
      <c r="C59" s="30">
        <v>6</v>
      </c>
      <c r="D59" s="122">
        <v>51.053690000000003</v>
      </c>
      <c r="E59" s="121">
        <v>43617</v>
      </c>
      <c r="F59" s="80">
        <v>50.634219375000001</v>
      </c>
      <c r="G59" s="30"/>
      <c r="H59" s="30"/>
      <c r="I59" s="30"/>
    </row>
    <row r="60" spans="1:14" x14ac:dyDescent="0.2">
      <c r="A60" s="30"/>
      <c r="B60" s="30">
        <v>2019</v>
      </c>
      <c r="C60" s="30">
        <v>7</v>
      </c>
      <c r="D60" s="122">
        <v>30.602817000000002</v>
      </c>
      <c r="E60" s="121">
        <v>43647</v>
      </c>
      <c r="F60" s="80">
        <v>50.634219375000001</v>
      </c>
      <c r="G60" s="30"/>
      <c r="H60" s="30"/>
      <c r="I60" s="30"/>
    </row>
    <row r="61" spans="1:14" x14ac:dyDescent="0.2">
      <c r="A61" s="30"/>
      <c r="B61" s="30">
        <v>2019</v>
      </c>
      <c r="C61" s="30">
        <v>8</v>
      </c>
      <c r="D61" s="122">
        <v>65.324140999999997</v>
      </c>
      <c r="E61" s="121">
        <v>43678</v>
      </c>
      <c r="F61" s="80">
        <v>50.634219375000001</v>
      </c>
      <c r="G61" s="30"/>
      <c r="H61" s="30"/>
      <c r="I61" s="30"/>
    </row>
    <row r="62" spans="1:14" x14ac:dyDescent="0.2">
      <c r="A62" s="30"/>
      <c r="B62" s="30">
        <v>2019</v>
      </c>
      <c r="C62" s="30">
        <v>9</v>
      </c>
      <c r="D62" s="122">
        <v>24.892637000000001</v>
      </c>
      <c r="E62" s="121">
        <v>43709</v>
      </c>
      <c r="F62" s="80">
        <v>47.774043555555551</v>
      </c>
      <c r="G62" s="30"/>
      <c r="H62" s="30"/>
      <c r="I62" s="30"/>
    </row>
    <row r="63" spans="1:14" x14ac:dyDescent="0.2">
      <c r="A63" s="30"/>
      <c r="B63" s="30">
        <v>2019</v>
      </c>
      <c r="C63" s="30">
        <v>10</v>
      </c>
      <c r="D63" s="122">
        <v>30.288658000000002</v>
      </c>
      <c r="E63" s="121">
        <v>43739</v>
      </c>
      <c r="F63" s="80">
        <v>46.025504999999995</v>
      </c>
      <c r="G63" s="30"/>
      <c r="H63" s="30"/>
      <c r="I63" s="30"/>
    </row>
    <row r="64" spans="1:14" x14ac:dyDescent="0.2">
      <c r="A64" s="30"/>
      <c r="B64" s="30">
        <v>2019</v>
      </c>
      <c r="C64" s="30">
        <v>11</v>
      </c>
      <c r="D64" s="122">
        <v>53.219771999999999</v>
      </c>
      <c r="E64" s="121">
        <v>43770</v>
      </c>
      <c r="F64" s="80">
        <v>46.679529272727272</v>
      </c>
      <c r="G64" s="30"/>
      <c r="H64" s="30"/>
      <c r="I64" s="30"/>
    </row>
    <row r="65" spans="1:9" x14ac:dyDescent="0.2">
      <c r="A65" s="30"/>
      <c r="B65" s="30">
        <v>2019</v>
      </c>
      <c r="C65" s="30">
        <v>12</v>
      </c>
      <c r="D65" s="122">
        <v>33.436860000000003</v>
      </c>
      <c r="E65" s="121">
        <v>43800</v>
      </c>
      <c r="F65" s="80">
        <v>45.575973500000003</v>
      </c>
      <c r="G65" s="30"/>
      <c r="H65" s="30"/>
      <c r="I65" s="30"/>
    </row>
    <row r="66" spans="1:9" x14ac:dyDescent="0.2">
      <c r="A66" s="30"/>
      <c r="B66" s="30">
        <v>2020</v>
      </c>
      <c r="C66" s="30">
        <v>1</v>
      </c>
      <c r="D66" s="122">
        <v>27.575227999999999</v>
      </c>
      <c r="E66" s="121">
        <v>43831</v>
      </c>
      <c r="F66" s="80">
        <v>44.443649666666666</v>
      </c>
      <c r="G66" s="30"/>
      <c r="H66" s="30"/>
      <c r="I66" s="30"/>
    </row>
    <row r="67" spans="1:9" x14ac:dyDescent="0.2">
      <c r="A67" s="30"/>
      <c r="B67" s="30">
        <v>2020</v>
      </c>
      <c r="C67" s="30">
        <v>2</v>
      </c>
      <c r="D67" s="122">
        <v>63.828133999999999</v>
      </c>
      <c r="E67" s="121">
        <v>43862</v>
      </c>
      <c r="F67" s="80">
        <v>45.166207833333338</v>
      </c>
      <c r="G67" s="30"/>
      <c r="H67" s="30"/>
      <c r="I67" s="30"/>
    </row>
    <row r="68" spans="1:9" x14ac:dyDescent="0.2">
      <c r="A68" s="30"/>
      <c r="B68" s="30">
        <v>2020</v>
      </c>
      <c r="C68" s="30">
        <v>3</v>
      </c>
      <c r="D68" s="122">
        <v>55.763784000000001</v>
      </c>
      <c r="E68" s="121">
        <v>43891</v>
      </c>
      <c r="F68" s="80">
        <v>45.443877416666659</v>
      </c>
      <c r="G68" s="30"/>
      <c r="H68" s="30"/>
      <c r="I68" s="30"/>
    </row>
    <row r="69" spans="1:9" x14ac:dyDescent="0.2">
      <c r="A69" s="30"/>
      <c r="B69" s="30">
        <v>2020</v>
      </c>
      <c r="C69" s="30">
        <v>4</v>
      </c>
      <c r="D69" s="122">
        <v>61.006213000000002</v>
      </c>
      <c r="E69" s="121">
        <v>43922</v>
      </c>
      <c r="F69" s="80">
        <v>47.162493000000005</v>
      </c>
      <c r="G69" s="30"/>
      <c r="H69" s="30"/>
      <c r="I69" s="30"/>
    </row>
    <row r="70" spans="1:9" x14ac:dyDescent="0.2">
      <c r="A70" s="30"/>
      <c r="B70" s="30">
        <v>2020</v>
      </c>
      <c r="C70" s="30">
        <v>5</v>
      </c>
      <c r="D70" s="122">
        <v>86.147457000000003</v>
      </c>
      <c r="E70" s="121">
        <v>43952</v>
      </c>
      <c r="F70" s="80">
        <v>48.594949249999992</v>
      </c>
      <c r="G70" s="30"/>
      <c r="H70" s="30"/>
      <c r="I70" s="30"/>
    </row>
    <row r="71" spans="1:9" x14ac:dyDescent="0.2">
      <c r="A71" s="30"/>
      <c r="B71" s="30">
        <v>2020</v>
      </c>
      <c r="C71" s="30">
        <v>6</v>
      </c>
      <c r="D71" s="122">
        <v>50.275379000000001</v>
      </c>
      <c r="E71" s="121">
        <v>43983</v>
      </c>
      <c r="F71" s="80">
        <v>48.530090000000001</v>
      </c>
      <c r="G71" s="30"/>
      <c r="H71" s="30"/>
      <c r="I71" s="30"/>
    </row>
    <row r="72" spans="1:9" x14ac:dyDescent="0.2">
      <c r="A72" s="30"/>
      <c r="B72" s="30">
        <v>2020</v>
      </c>
      <c r="C72" s="30">
        <v>7</v>
      </c>
      <c r="D72" s="122">
        <v>58.204222999999999</v>
      </c>
      <c r="E72" s="121">
        <v>44013</v>
      </c>
      <c r="F72" s="80">
        <v>50.830207166666668</v>
      </c>
      <c r="G72" s="30"/>
      <c r="H72" s="30"/>
      <c r="I72" s="30"/>
    </row>
    <row r="73" spans="1:9" x14ac:dyDescent="0.2">
      <c r="A73" s="30"/>
      <c r="B73" s="30">
        <v>2020</v>
      </c>
      <c r="C73" s="30">
        <v>8</v>
      </c>
      <c r="D73" s="122">
        <v>46.127696999999998</v>
      </c>
      <c r="E73" s="121">
        <v>44044</v>
      </c>
      <c r="F73" s="80">
        <v>49.230503500000005</v>
      </c>
      <c r="G73" s="30"/>
      <c r="H73" s="30"/>
      <c r="I73" s="30"/>
    </row>
    <row r="74" spans="1:9" x14ac:dyDescent="0.2">
      <c r="A74" s="30"/>
      <c r="B74" s="30">
        <v>2020</v>
      </c>
      <c r="C74" s="30">
        <v>9</v>
      </c>
      <c r="D74" s="122">
        <v>54.517944</v>
      </c>
      <c r="E74" s="121">
        <v>44075</v>
      </c>
      <c r="F74" s="80">
        <v>51.69927908333333</v>
      </c>
      <c r="G74" s="30"/>
      <c r="H74" s="30"/>
      <c r="I74" s="30"/>
    </row>
    <row r="75" spans="1:9" x14ac:dyDescent="0.2">
      <c r="A75" s="30"/>
      <c r="B75" s="30">
        <v>2020</v>
      </c>
      <c r="C75" s="30">
        <v>10</v>
      </c>
      <c r="D75" s="122">
        <v>57.794338000000003</v>
      </c>
      <c r="E75" s="121">
        <v>44105</v>
      </c>
      <c r="F75" s="80">
        <v>53.991419083333341</v>
      </c>
      <c r="G75" s="30"/>
      <c r="H75" s="30"/>
      <c r="I75" s="30"/>
    </row>
    <row r="76" spans="1:9" x14ac:dyDescent="0.2">
      <c r="A76" s="30"/>
      <c r="B76" s="30">
        <v>2020</v>
      </c>
      <c r="C76" s="30">
        <v>11</v>
      </c>
      <c r="D76" s="122">
        <v>72.991383999999996</v>
      </c>
      <c r="E76" s="121">
        <v>44136</v>
      </c>
      <c r="F76" s="80">
        <v>55.639053416666684</v>
      </c>
      <c r="G76" s="30"/>
      <c r="H76" s="30"/>
      <c r="I76" s="30"/>
    </row>
    <row r="77" spans="1:9" x14ac:dyDescent="0.2">
      <c r="A77" s="30"/>
      <c r="B77" s="30">
        <v>2020</v>
      </c>
      <c r="C77" s="30">
        <v>12</v>
      </c>
      <c r="D77" s="122">
        <v>54.724967999999997</v>
      </c>
      <c r="E77" s="121">
        <v>44166</v>
      </c>
      <c r="F77" s="80">
        <v>57.413062416666669</v>
      </c>
      <c r="G77" s="30"/>
      <c r="H77" s="30"/>
      <c r="I77" s="30"/>
    </row>
    <row r="78" spans="1:9" x14ac:dyDescent="0.2">
      <c r="A78" s="30"/>
      <c r="B78" s="30">
        <v>2021</v>
      </c>
      <c r="C78" s="30">
        <v>1</v>
      </c>
      <c r="D78" s="122">
        <v>67.525504999999995</v>
      </c>
      <c r="E78" s="121">
        <v>44197</v>
      </c>
      <c r="F78" s="80">
        <v>60.742252166666667</v>
      </c>
      <c r="G78" s="30"/>
      <c r="H78" s="30"/>
      <c r="I78" s="30"/>
    </row>
    <row r="79" spans="1:9" x14ac:dyDescent="0.2">
      <c r="A79" s="30"/>
      <c r="B79" s="30">
        <v>2021</v>
      </c>
      <c r="C79" s="30">
        <v>2</v>
      </c>
      <c r="D79" s="122">
        <v>66.729515000000006</v>
      </c>
      <c r="E79" s="121">
        <v>44228</v>
      </c>
      <c r="F79" s="80">
        <v>60.984033916666668</v>
      </c>
      <c r="G79" s="30"/>
      <c r="H79" s="30"/>
      <c r="I79" s="30"/>
    </row>
    <row r="80" spans="1:9" x14ac:dyDescent="0.2">
      <c r="A80" s="30"/>
      <c r="B80" s="30">
        <v>2021</v>
      </c>
      <c r="C80" s="30">
        <v>3</v>
      </c>
      <c r="D80" s="122">
        <v>110.23866</v>
      </c>
      <c r="E80" s="121">
        <v>44256</v>
      </c>
      <c r="F80" s="80">
        <v>65.523606916666665</v>
      </c>
      <c r="G80" s="30"/>
      <c r="H80" s="30"/>
      <c r="I80" s="30"/>
    </row>
    <row r="81" spans="1:9" x14ac:dyDescent="0.2">
      <c r="A81" s="30"/>
      <c r="B81" s="30">
        <v>2021</v>
      </c>
      <c r="C81" s="30">
        <v>4</v>
      </c>
      <c r="D81" s="122">
        <v>82.088571999999999</v>
      </c>
      <c r="E81" s="121">
        <v>44287</v>
      </c>
      <c r="F81" s="80">
        <v>67.28047016666666</v>
      </c>
      <c r="G81" s="30"/>
      <c r="H81" s="30"/>
      <c r="I81" s="30"/>
    </row>
    <row r="82" spans="1:9" x14ac:dyDescent="0.2">
      <c r="A82" s="30"/>
      <c r="B82" s="30">
        <v>2021</v>
      </c>
      <c r="C82" s="30">
        <v>5</v>
      </c>
      <c r="D82" s="122">
        <v>117.135794</v>
      </c>
      <c r="E82" s="121">
        <v>44317</v>
      </c>
      <c r="F82" s="80">
        <v>69.862831583333332</v>
      </c>
      <c r="G82" s="30"/>
      <c r="H82" s="30"/>
      <c r="I82" s="30"/>
    </row>
    <row r="83" spans="1:9" x14ac:dyDescent="0.2">
      <c r="A83" s="30"/>
      <c r="B83" s="30">
        <v>2021</v>
      </c>
      <c r="C83" s="30">
        <v>6</v>
      </c>
      <c r="D83" s="122">
        <v>50.863016999999999</v>
      </c>
      <c r="E83" s="121">
        <v>44348</v>
      </c>
      <c r="F83" s="80">
        <v>69.911801416666677</v>
      </c>
      <c r="G83" s="30"/>
      <c r="H83" s="30"/>
      <c r="I83" s="30"/>
    </row>
    <row r="84" spans="1:9" x14ac:dyDescent="0.2">
      <c r="A84" s="30"/>
      <c r="B84" s="30">
        <v>2021</v>
      </c>
      <c r="C84" s="30">
        <v>7</v>
      </c>
      <c r="D84" s="122">
        <v>39.232581000000003</v>
      </c>
      <c r="E84" s="121">
        <v>44378</v>
      </c>
      <c r="F84" s="80">
        <v>68.330831250000003</v>
      </c>
      <c r="G84" s="30"/>
      <c r="H84" s="30"/>
      <c r="I84" s="30"/>
    </row>
    <row r="85" spans="1:9" x14ac:dyDescent="0.2">
      <c r="A85" s="30"/>
      <c r="B85" s="30">
        <v>2021</v>
      </c>
      <c r="C85" s="30">
        <v>8</v>
      </c>
      <c r="D85" s="122">
        <v>45.137095000000002</v>
      </c>
      <c r="E85" s="121">
        <v>44409</v>
      </c>
      <c r="F85" s="80">
        <v>68.248281083333339</v>
      </c>
      <c r="G85" s="30"/>
      <c r="H85" s="30"/>
      <c r="I85" s="30"/>
    </row>
    <row r="86" spans="1:9" x14ac:dyDescent="0.2">
      <c r="A86" s="30"/>
      <c r="B86" s="30">
        <v>2021</v>
      </c>
      <c r="C86" s="30">
        <v>9</v>
      </c>
      <c r="D86" s="122">
        <v>37.218420999999999</v>
      </c>
      <c r="E86" s="121">
        <v>44440</v>
      </c>
      <c r="F86" s="80">
        <v>66.806654166666675</v>
      </c>
      <c r="G86" s="30"/>
      <c r="H86" s="30"/>
      <c r="I86" s="30"/>
    </row>
    <row r="87" spans="1:9" x14ac:dyDescent="0.2">
      <c r="A87" s="30"/>
      <c r="B87" s="30">
        <v>2021</v>
      </c>
      <c r="C87" s="30">
        <v>10</v>
      </c>
      <c r="D87" s="122">
        <v>80.604168999999999</v>
      </c>
      <c r="E87" s="121">
        <v>44470</v>
      </c>
      <c r="F87" s="80">
        <v>68.707473416666673</v>
      </c>
      <c r="G87" s="30"/>
      <c r="H87" s="30"/>
      <c r="I87" s="30"/>
    </row>
    <row r="88" spans="1:9" x14ac:dyDescent="0.2">
      <c r="A88" s="30"/>
      <c r="B88" s="30">
        <v>2021</v>
      </c>
      <c r="C88" s="30">
        <v>11</v>
      </c>
      <c r="D88" s="122">
        <v>74.128917000000001</v>
      </c>
      <c r="E88" s="121">
        <v>44501</v>
      </c>
      <c r="F88" s="80">
        <v>68.802267833333332</v>
      </c>
      <c r="G88" s="30"/>
      <c r="H88" s="30"/>
      <c r="I88" s="30"/>
    </row>
    <row r="89" spans="1:9" x14ac:dyDescent="0.2">
      <c r="A89" s="30"/>
      <c r="B89" s="30">
        <v>2021</v>
      </c>
      <c r="C89" s="30">
        <v>12</v>
      </c>
      <c r="D89" s="122">
        <v>84.477463</v>
      </c>
      <c r="E89" s="121">
        <v>44531</v>
      </c>
      <c r="F89" s="80">
        <v>71.281642416666671</v>
      </c>
      <c r="G89" s="30"/>
      <c r="H89" s="30"/>
      <c r="I89" s="30"/>
    </row>
    <row r="90" spans="1:9" x14ac:dyDescent="0.2">
      <c r="A90" s="30"/>
      <c r="B90" s="30">
        <v>2022</v>
      </c>
      <c r="C90" s="30">
        <v>1</v>
      </c>
      <c r="D90" s="122">
        <v>55.856158999999998</v>
      </c>
      <c r="E90" s="121">
        <v>44562</v>
      </c>
      <c r="F90" s="80">
        <v>70.309196916666664</v>
      </c>
      <c r="G90" s="30"/>
      <c r="H90" s="30"/>
      <c r="I90" s="30"/>
    </row>
    <row r="91" spans="1:9" x14ac:dyDescent="0.2">
      <c r="A91" s="30"/>
      <c r="B91" s="30">
        <v>2022</v>
      </c>
      <c r="C91" s="30">
        <v>2</v>
      </c>
      <c r="D91" s="122">
        <v>146.29091199999999</v>
      </c>
      <c r="E91" s="121">
        <v>44593</v>
      </c>
      <c r="F91" s="80">
        <v>76.939313333333345</v>
      </c>
      <c r="G91" s="30"/>
      <c r="H91" s="30"/>
      <c r="I91" s="30"/>
    </row>
    <row r="92" spans="1:9" x14ac:dyDescent="0.2">
      <c r="A92" s="30"/>
      <c r="B92" s="30">
        <v>2022</v>
      </c>
      <c r="C92" s="30">
        <v>3</v>
      </c>
      <c r="D92" s="122">
        <v>112.984066</v>
      </c>
      <c r="E92" s="121">
        <v>44621</v>
      </c>
      <c r="F92" s="80">
        <v>77.168097166666669</v>
      </c>
      <c r="G92" s="30"/>
      <c r="H92" s="30"/>
      <c r="I92" s="30"/>
    </row>
    <row r="93" spans="1:9" x14ac:dyDescent="0.2">
      <c r="A93" s="30"/>
      <c r="B93" s="30">
        <v>2022</v>
      </c>
      <c r="C93" s="30">
        <v>4</v>
      </c>
      <c r="D93" s="122">
        <v>111.60545</v>
      </c>
      <c r="E93" s="121">
        <v>44652</v>
      </c>
      <c r="F93" s="80">
        <v>79.627837</v>
      </c>
      <c r="G93" s="30"/>
      <c r="H93" s="30"/>
      <c r="I93" s="30"/>
    </row>
    <row r="94" spans="1:9" x14ac:dyDescent="0.2">
      <c r="A94" s="30"/>
      <c r="B94" s="30">
        <v>2022</v>
      </c>
      <c r="C94" s="30">
        <v>5</v>
      </c>
      <c r="D94" s="122">
        <v>121.55118299999999</v>
      </c>
      <c r="E94" s="121">
        <v>44682</v>
      </c>
      <c r="F94" s="80">
        <v>79.995786083333329</v>
      </c>
      <c r="G94" s="30"/>
      <c r="H94" s="30"/>
      <c r="I94" s="30"/>
    </row>
    <row r="95" spans="1:9" x14ac:dyDescent="0.2">
      <c r="A95" s="30"/>
      <c r="B95" s="30">
        <v>2022</v>
      </c>
      <c r="C95" s="30">
        <v>6</v>
      </c>
      <c r="D95" s="122">
        <v>75.258923999999993</v>
      </c>
      <c r="E95" s="121">
        <v>44713</v>
      </c>
      <c r="F95" s="80">
        <v>82.028778333333335</v>
      </c>
      <c r="G95" s="30"/>
      <c r="H95" s="30"/>
      <c r="I95" s="30"/>
    </row>
    <row r="96" spans="1:9" x14ac:dyDescent="0.2">
      <c r="A96" s="30"/>
      <c r="B96" s="30">
        <v>2022</v>
      </c>
      <c r="C96" s="30">
        <v>7</v>
      </c>
      <c r="D96" s="122">
        <v>65.759457999999995</v>
      </c>
      <c r="E96" s="121">
        <v>44743</v>
      </c>
      <c r="F96" s="80">
        <v>84.239351416666665</v>
      </c>
      <c r="G96" s="30"/>
      <c r="H96" s="30"/>
      <c r="I96" s="30"/>
    </row>
    <row r="97" spans="1:9" x14ac:dyDescent="0.2">
      <c r="A97" s="30"/>
      <c r="B97" s="30">
        <v>2022</v>
      </c>
      <c r="C97" s="30">
        <v>8</v>
      </c>
      <c r="D97" s="122">
        <v>57.049410000000002</v>
      </c>
      <c r="E97" s="121">
        <v>44774</v>
      </c>
      <c r="F97" s="80">
        <v>85.232044333333334</v>
      </c>
      <c r="G97" s="30"/>
      <c r="H97" s="30"/>
      <c r="I97" s="30"/>
    </row>
    <row r="98" spans="1:9" x14ac:dyDescent="0.2">
      <c r="A98" s="30"/>
      <c r="B98" s="30">
        <v>2022</v>
      </c>
      <c r="C98" s="30">
        <v>9</v>
      </c>
      <c r="D98" s="122">
        <v>54.847988000000001</v>
      </c>
      <c r="E98" s="121">
        <v>44805</v>
      </c>
      <c r="F98" s="80">
        <v>86.701174916666673</v>
      </c>
      <c r="G98" s="30"/>
      <c r="H98" s="30"/>
      <c r="I98" s="30"/>
    </row>
    <row r="99" spans="1:9" x14ac:dyDescent="0.2">
      <c r="A99" s="30"/>
      <c r="B99" s="30">
        <v>2022</v>
      </c>
      <c r="C99" s="30">
        <v>10</v>
      </c>
      <c r="D99" s="122">
        <v>61.946500999999998</v>
      </c>
      <c r="E99" s="121">
        <v>44835</v>
      </c>
      <c r="F99" s="80">
        <v>85.146369249999992</v>
      </c>
      <c r="G99" s="30"/>
      <c r="H99" s="30"/>
      <c r="I99" s="30"/>
    </row>
    <row r="100" spans="1:9" x14ac:dyDescent="0.2">
      <c r="A100" s="30"/>
      <c r="B100" s="30">
        <v>2022</v>
      </c>
      <c r="C100" s="30">
        <v>11</v>
      </c>
      <c r="D100" s="122">
        <v>65.285526000000004</v>
      </c>
      <c r="E100" s="121">
        <v>44866</v>
      </c>
      <c r="F100" s="80">
        <v>84.409419999999997</v>
      </c>
      <c r="G100" s="30"/>
      <c r="H100" s="30"/>
      <c r="I100" s="30"/>
    </row>
    <row r="101" spans="1:9" x14ac:dyDescent="0.2">
      <c r="A101" s="30"/>
      <c r="B101" s="30">
        <v>2022</v>
      </c>
      <c r="C101" s="30">
        <v>12</v>
      </c>
      <c r="D101" s="122">
        <v>54.453484000000003</v>
      </c>
      <c r="E101" s="121">
        <v>44896</v>
      </c>
      <c r="F101" s="80">
        <v>81.907421749999997</v>
      </c>
      <c r="G101" s="30"/>
      <c r="H101" s="30"/>
      <c r="I101" s="30"/>
    </row>
    <row r="102" spans="1:9" x14ac:dyDescent="0.2">
      <c r="A102" s="30"/>
      <c r="B102" s="30" t="s">
        <v>171</v>
      </c>
      <c r="C102" s="30">
        <v>1</v>
      </c>
      <c r="D102" s="122">
        <v>60.233148</v>
      </c>
      <c r="E102" s="121">
        <v>44927</v>
      </c>
      <c r="F102" s="80">
        <v>82.272170833333334</v>
      </c>
      <c r="G102" s="30"/>
      <c r="H102" s="30"/>
      <c r="I102" s="30"/>
    </row>
    <row r="103" spans="1:9" x14ac:dyDescent="0.2">
      <c r="A103" s="30"/>
      <c r="B103" s="30" t="s">
        <v>171</v>
      </c>
      <c r="C103" s="30">
        <v>2</v>
      </c>
      <c r="D103" s="122">
        <v>103.885093</v>
      </c>
      <c r="E103" s="121">
        <v>44958</v>
      </c>
      <c r="F103" s="80">
        <v>78.738352583333338</v>
      </c>
      <c r="G103" s="30"/>
      <c r="H103" s="30"/>
      <c r="I103" s="30"/>
    </row>
    <row r="104" spans="1:9" x14ac:dyDescent="0.2">
      <c r="A104" s="30"/>
      <c r="B104" s="30" t="s">
        <v>171</v>
      </c>
      <c r="C104" s="30">
        <v>3</v>
      </c>
      <c r="D104" s="122">
        <v>97.488775000000004</v>
      </c>
      <c r="E104" s="121">
        <v>44986</v>
      </c>
      <c r="F104" s="80">
        <v>77.447078333333337</v>
      </c>
      <c r="G104" s="30"/>
      <c r="H104" s="30"/>
      <c r="I104" s="30"/>
    </row>
    <row r="105" spans="1:9" x14ac:dyDescent="0.2">
      <c r="A105" s="30"/>
      <c r="B105" s="30" t="s">
        <v>171</v>
      </c>
      <c r="C105" s="30">
        <v>4</v>
      </c>
      <c r="D105" s="122">
        <v>68.518247000000002</v>
      </c>
      <c r="E105" s="121">
        <v>45017</v>
      </c>
      <c r="F105" s="80">
        <v>73.856478083333329</v>
      </c>
      <c r="G105" s="30"/>
      <c r="H105" s="30"/>
      <c r="I105" s="30"/>
    </row>
    <row r="106" spans="1:9" x14ac:dyDescent="0.2">
      <c r="A106" s="30"/>
      <c r="B106" s="30" t="s">
        <v>171</v>
      </c>
      <c r="C106" s="30">
        <v>5</v>
      </c>
      <c r="D106" s="122">
        <v>105.362388</v>
      </c>
      <c r="E106" s="121">
        <v>45047</v>
      </c>
      <c r="F106" s="80">
        <v>72.507411833333336</v>
      </c>
      <c r="G106" s="30"/>
      <c r="H106" s="30"/>
      <c r="I106" s="30"/>
    </row>
    <row r="107" spans="1:9" x14ac:dyDescent="0.2">
      <c r="A107" s="30"/>
      <c r="B107" s="30" t="s">
        <v>171</v>
      </c>
      <c r="C107" s="30">
        <v>6</v>
      </c>
      <c r="D107" s="122">
        <v>62.713734000000002</v>
      </c>
      <c r="E107" s="121">
        <v>45078</v>
      </c>
      <c r="F107" s="80">
        <v>71.461979333333332</v>
      </c>
      <c r="G107" s="30"/>
      <c r="H107" s="30"/>
      <c r="I107" s="30"/>
    </row>
    <row r="108" spans="1:9" x14ac:dyDescent="0.2">
      <c r="A108" s="30"/>
      <c r="B108" s="30" t="s">
        <v>171</v>
      </c>
      <c r="C108" s="30">
        <v>7</v>
      </c>
      <c r="D108" s="122">
        <v>132.58989</v>
      </c>
      <c r="E108" s="121">
        <v>45108</v>
      </c>
      <c r="F108" s="80">
        <v>77.031182000000001</v>
      </c>
      <c r="G108" s="30"/>
      <c r="H108" s="30"/>
      <c r="I108" s="30"/>
    </row>
    <row r="109" spans="1:9" x14ac:dyDescent="0.2">
      <c r="A109" s="30"/>
      <c r="B109" s="30" t="s">
        <v>171</v>
      </c>
      <c r="C109" s="30">
        <v>8</v>
      </c>
      <c r="D109" s="122">
        <v>67.185595000000006</v>
      </c>
      <c r="E109" s="121">
        <v>45139</v>
      </c>
      <c r="F109" s="80">
        <v>77.87586408333334</v>
      </c>
      <c r="G109" s="30"/>
      <c r="H109" s="30"/>
      <c r="I109" s="30"/>
    </row>
    <row r="110" spans="1:9" x14ac:dyDescent="0.2">
      <c r="A110" s="30"/>
      <c r="B110" s="30" t="s">
        <v>171</v>
      </c>
      <c r="C110" s="30">
        <v>9</v>
      </c>
      <c r="D110" s="122">
        <v>64.098189000000005</v>
      </c>
      <c r="E110" s="121">
        <v>45170</v>
      </c>
      <c r="F110" s="80">
        <v>78.646714166666683</v>
      </c>
      <c r="G110" s="30"/>
      <c r="H110" s="30"/>
      <c r="I110" s="30"/>
    </row>
    <row r="111" spans="1:9" x14ac:dyDescent="0.2">
      <c r="A111" s="30"/>
      <c r="B111" s="30" t="s">
        <v>171</v>
      </c>
      <c r="C111" s="30">
        <v>10</v>
      </c>
      <c r="D111" s="122">
        <v>67.015927000000005</v>
      </c>
      <c r="E111" s="121">
        <v>45200</v>
      </c>
      <c r="F111" s="80">
        <v>79.069166333333342</v>
      </c>
      <c r="G111" s="30"/>
      <c r="H111" s="30"/>
      <c r="I111" s="30"/>
    </row>
    <row r="112" spans="1:9" x14ac:dyDescent="0.2">
      <c r="A112" s="30"/>
      <c r="B112" s="30" t="s">
        <v>171</v>
      </c>
      <c r="C112" s="30">
        <v>11</v>
      </c>
      <c r="D112" s="122">
        <v>78.911410000000004</v>
      </c>
      <c r="E112" s="121">
        <v>45231</v>
      </c>
      <c r="F112" s="80">
        <v>80.204656666666679</v>
      </c>
      <c r="G112" s="30"/>
      <c r="H112" s="30"/>
      <c r="I112" s="30"/>
    </row>
    <row r="113" spans="1:9" x14ac:dyDescent="0.2">
      <c r="A113" s="30"/>
      <c r="B113" s="30" t="s">
        <v>171</v>
      </c>
      <c r="C113" s="30">
        <v>12</v>
      </c>
      <c r="D113" s="122">
        <v>82.081093999999993</v>
      </c>
      <c r="E113" s="121">
        <v>45261</v>
      </c>
      <c r="F113" s="80">
        <v>82.506957500000013</v>
      </c>
      <c r="G113" s="30"/>
      <c r="H113" s="30"/>
      <c r="I113" s="30"/>
    </row>
    <row r="114" spans="1:9" x14ac:dyDescent="0.2">
      <c r="A114" s="30"/>
      <c r="B114" s="30">
        <v>2017</v>
      </c>
      <c r="C114" s="30">
        <v>1</v>
      </c>
      <c r="D114" s="122">
        <v>85.124224999999996</v>
      </c>
      <c r="E114" s="121">
        <v>45292</v>
      </c>
      <c r="F114" s="80">
        <v>84.581213916666684</v>
      </c>
      <c r="G114" s="30"/>
      <c r="H114" s="30"/>
      <c r="I114" s="30"/>
    </row>
    <row r="115" spans="1:9" x14ac:dyDescent="0.2">
      <c r="A115" s="30"/>
      <c r="B115" s="30">
        <v>2017</v>
      </c>
      <c r="C115" s="30">
        <v>2</v>
      </c>
      <c r="D115" s="122">
        <v>112.368166</v>
      </c>
      <c r="E115" s="121">
        <v>45323</v>
      </c>
      <c r="F115" s="80">
        <v>85.288136666666688</v>
      </c>
      <c r="G115" s="30"/>
      <c r="H115" s="30"/>
      <c r="I115" s="30"/>
    </row>
    <row r="116" spans="1:9" x14ac:dyDescent="0.2">
      <c r="A116" s="30"/>
      <c r="B116" s="30">
        <v>2017</v>
      </c>
      <c r="C116" s="30">
        <v>3</v>
      </c>
      <c r="D116" s="122">
        <v>112.737182</v>
      </c>
      <c r="E116" s="121">
        <v>45352</v>
      </c>
      <c r="F116" s="80">
        <v>86.55883725000001</v>
      </c>
      <c r="G116" s="30"/>
      <c r="H116" s="30"/>
      <c r="I116" s="30"/>
    </row>
    <row r="117" spans="1:9" x14ac:dyDescent="0.2">
      <c r="A117" s="30"/>
      <c r="B117" s="30">
        <v>2017</v>
      </c>
      <c r="C117" s="30">
        <v>4</v>
      </c>
      <c r="D117" s="122">
        <v>87.446258</v>
      </c>
      <c r="E117" s="121">
        <v>45383</v>
      </c>
      <c r="F117" s="80">
        <v>88.136171500000003</v>
      </c>
      <c r="G117" s="30"/>
      <c r="H117" s="30"/>
      <c r="I117" s="30"/>
    </row>
    <row r="118" spans="1:9" x14ac:dyDescent="0.2">
      <c r="A118" s="30"/>
      <c r="B118" s="30">
        <v>2017</v>
      </c>
      <c r="C118" s="30">
        <v>5</v>
      </c>
      <c r="D118" s="122">
        <v>105.119336</v>
      </c>
      <c r="E118" s="121">
        <v>45413</v>
      </c>
      <c r="F118" s="80">
        <v>88.115917166666648</v>
      </c>
      <c r="G118" s="30"/>
      <c r="H118" s="30"/>
      <c r="I118" s="30"/>
    </row>
    <row r="119" spans="1:9" x14ac:dyDescent="0.2">
      <c r="A119" s="30"/>
      <c r="B119" s="30">
        <v>2017</v>
      </c>
      <c r="C119" s="30">
        <v>6</v>
      </c>
      <c r="D119" s="122">
        <v>92.024700999999993</v>
      </c>
      <c r="E119" s="121">
        <v>45444</v>
      </c>
      <c r="F119" s="80">
        <v>90.558497750000001</v>
      </c>
      <c r="G119" s="30"/>
      <c r="H119" s="30"/>
      <c r="I119" s="30"/>
    </row>
    <row r="120" spans="1:9" x14ac:dyDescent="0.2">
      <c r="A120" s="30"/>
      <c r="B120" s="30">
        <v>2017</v>
      </c>
      <c r="C120" s="30">
        <v>7</v>
      </c>
      <c r="D120" s="122">
        <v>125.402579</v>
      </c>
      <c r="E120" s="121">
        <v>45474</v>
      </c>
      <c r="F120" s="80">
        <v>89.959555166666675</v>
      </c>
      <c r="G120" s="30"/>
      <c r="H120" s="30"/>
      <c r="I120" s="30"/>
    </row>
    <row r="121" spans="1:9" x14ac:dyDescent="0.2">
      <c r="A121" s="30"/>
      <c r="B121" s="30">
        <v>2017</v>
      </c>
      <c r="C121" s="30">
        <v>8</v>
      </c>
      <c r="D121" s="122">
        <v>64.989592999999999</v>
      </c>
      <c r="E121" s="121">
        <v>45505</v>
      </c>
      <c r="F121" s="80">
        <v>89.776555000000016</v>
      </c>
      <c r="G121" s="30"/>
      <c r="H121" s="30"/>
      <c r="I121" s="30"/>
    </row>
    <row r="122" spans="1:9" x14ac:dyDescent="0.2">
      <c r="A122" s="30"/>
      <c r="B122" s="30">
        <v>2017</v>
      </c>
      <c r="C122" s="30">
        <v>9</v>
      </c>
      <c r="D122" s="122">
        <v>81.744555000000005</v>
      </c>
      <c r="E122" s="121">
        <v>45536</v>
      </c>
      <c r="F122" s="80">
        <v>91.247085500000011</v>
      </c>
      <c r="G122" s="30"/>
      <c r="H122" s="30"/>
      <c r="I122" s="30"/>
    </row>
    <row r="123" spans="1:9" x14ac:dyDescent="0.2">
      <c r="A123" s="30"/>
      <c r="B123" s="30">
        <v>2017</v>
      </c>
      <c r="C123" s="30">
        <v>10</v>
      </c>
      <c r="D123" s="122">
        <v>80.035431000000003</v>
      </c>
      <c r="E123" s="121">
        <v>45566</v>
      </c>
      <c r="F123" s="80">
        <v>92.332044166666677</v>
      </c>
      <c r="G123" s="30"/>
      <c r="H123" s="30"/>
      <c r="I123" s="30"/>
    </row>
    <row r="124" spans="1:9" x14ac:dyDescent="0.2">
      <c r="A124" s="30"/>
      <c r="B124" s="30">
        <v>2017</v>
      </c>
      <c r="C124" s="30">
        <v>11</v>
      </c>
      <c r="D124" s="122">
        <v>0</v>
      </c>
      <c r="E124" s="121">
        <v>45597</v>
      </c>
      <c r="F124" s="80">
        <v>85.75609333333334</v>
      </c>
      <c r="G124" s="30"/>
      <c r="H124" s="30"/>
      <c r="I124" s="30"/>
    </row>
    <row r="125" spans="1:9" x14ac:dyDescent="0.2">
      <c r="A125" s="30"/>
      <c r="B125" s="30">
        <v>2017</v>
      </c>
      <c r="C125" s="30">
        <v>12</v>
      </c>
      <c r="D125" s="122">
        <v>0</v>
      </c>
      <c r="E125" s="121">
        <v>45627</v>
      </c>
      <c r="F125" s="80">
        <v>78.916002166666672</v>
      </c>
      <c r="G125" s="30"/>
      <c r="H125" s="30"/>
      <c r="I125" s="30"/>
    </row>
    <row r="126" spans="1:9" x14ac:dyDescent="0.2">
      <c r="A126" s="30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30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30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30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30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30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30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30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30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30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30"/>
      <c r="B136" s="30"/>
      <c r="C136" s="30"/>
      <c r="D136" s="30"/>
      <c r="E136" s="30"/>
      <c r="F136" s="30"/>
      <c r="G136" s="30"/>
      <c r="H136" s="30"/>
      <c r="I136" s="30"/>
    </row>
    <row r="137" spans="1:9" x14ac:dyDescent="0.2">
      <c r="A137" s="30"/>
      <c r="B137" s="30"/>
      <c r="C137" s="30"/>
      <c r="D137" s="30"/>
      <c r="E137" s="30"/>
      <c r="F137" s="30"/>
      <c r="G137" s="30"/>
      <c r="H137" s="30"/>
      <c r="I137" s="30"/>
    </row>
    <row r="138" spans="1:9" x14ac:dyDescent="0.2">
      <c r="A138" s="30"/>
      <c r="B138" s="30"/>
      <c r="C138" s="30"/>
      <c r="D138" s="30"/>
      <c r="E138" s="30"/>
      <c r="F138" s="30"/>
      <c r="G138" s="30"/>
      <c r="H138" s="30"/>
      <c r="I138" s="30"/>
    </row>
    <row r="139" spans="1:9" x14ac:dyDescent="0.2">
      <c r="A139" s="30"/>
      <c r="B139" s="30"/>
      <c r="C139" s="30"/>
      <c r="D139" s="30"/>
      <c r="E139" s="30"/>
      <c r="F139" s="30"/>
      <c r="G139" s="30"/>
      <c r="H139" s="30"/>
      <c r="I139" s="30"/>
    </row>
    <row r="140" spans="1:9" x14ac:dyDescent="0.2">
      <c r="A140" s="30"/>
      <c r="B140" s="30"/>
      <c r="C140" s="30"/>
      <c r="D140" s="30"/>
      <c r="E140" s="30"/>
      <c r="F140" s="30"/>
      <c r="G140" s="30"/>
      <c r="H140" s="30"/>
      <c r="I140" s="30"/>
    </row>
    <row r="141" spans="1:9" x14ac:dyDescent="0.2">
      <c r="A141" s="30"/>
      <c r="B141" s="30"/>
      <c r="C141" s="30"/>
      <c r="D141" s="30"/>
      <c r="E141" s="30"/>
      <c r="F141" s="30"/>
      <c r="G141" s="30"/>
      <c r="H141" s="30"/>
      <c r="I141" s="30"/>
    </row>
    <row r="142" spans="1:9" x14ac:dyDescent="0.2">
      <c r="A142" s="30"/>
      <c r="B142" s="30"/>
      <c r="C142" s="30"/>
      <c r="D142" s="30"/>
      <c r="E142" s="30"/>
      <c r="F142" s="30"/>
      <c r="G142" s="30"/>
      <c r="H142" s="30"/>
      <c r="I142" s="30"/>
    </row>
    <row r="143" spans="1:9" x14ac:dyDescent="0.2">
      <c r="A143" s="30"/>
      <c r="B143" s="30"/>
      <c r="C143" s="30"/>
      <c r="D143" s="30"/>
      <c r="E143" s="30"/>
      <c r="F143" s="30"/>
      <c r="G143" s="30"/>
      <c r="H143" s="30"/>
      <c r="I143" s="30"/>
    </row>
    <row r="144" spans="1:9" x14ac:dyDescent="0.2">
      <c r="A144" s="30"/>
      <c r="B144" s="30"/>
      <c r="C144" s="30"/>
      <c r="D144" s="30"/>
      <c r="E144" s="30"/>
      <c r="F144" s="30"/>
      <c r="G144" s="30"/>
      <c r="H144" s="30"/>
      <c r="I144" s="30"/>
    </row>
    <row r="145" spans="1:9" x14ac:dyDescent="0.2">
      <c r="A145" s="30"/>
      <c r="B145" s="30"/>
      <c r="C145" s="30"/>
      <c r="D145" s="30"/>
      <c r="E145" s="30"/>
      <c r="F145" s="30"/>
      <c r="G145" s="30"/>
      <c r="H145" s="30"/>
      <c r="I145" s="30"/>
    </row>
    <row r="146" spans="1:9" x14ac:dyDescent="0.2">
      <c r="A146" s="30"/>
      <c r="B146" s="30"/>
      <c r="C146" s="30"/>
      <c r="D146" s="30"/>
      <c r="E146" s="30"/>
      <c r="F146" s="30"/>
      <c r="G146" s="30"/>
      <c r="H146" s="30"/>
      <c r="I146" s="30"/>
    </row>
    <row r="147" spans="1:9" x14ac:dyDescent="0.2">
      <c r="A147" s="30"/>
      <c r="B147" s="30"/>
      <c r="C147" s="30"/>
      <c r="D147" s="30"/>
      <c r="E147" s="30"/>
      <c r="F147" s="30"/>
      <c r="G147" s="30"/>
      <c r="H147" s="30"/>
      <c r="I147" s="30"/>
    </row>
    <row r="148" spans="1:9" x14ac:dyDescent="0.2">
      <c r="A148" s="30"/>
      <c r="B148" s="30"/>
      <c r="C148" s="30"/>
      <c r="D148" s="30"/>
      <c r="E148" s="30"/>
      <c r="F148" s="30"/>
      <c r="G148" s="30"/>
      <c r="H148" s="30"/>
      <c r="I148" s="30"/>
    </row>
    <row r="149" spans="1:9" x14ac:dyDescent="0.2">
      <c r="A149" s="30"/>
      <c r="B149" s="30"/>
      <c r="C149" s="30"/>
      <c r="D149" s="30"/>
      <c r="E149" s="30"/>
      <c r="F149" s="30"/>
      <c r="G149" s="30"/>
      <c r="H149" s="30"/>
      <c r="I149" s="30"/>
    </row>
    <row r="150" spans="1:9" x14ac:dyDescent="0.2">
      <c r="A150" s="30"/>
      <c r="B150" s="30"/>
      <c r="C150" s="30"/>
      <c r="D150" s="30"/>
      <c r="E150" s="30"/>
      <c r="F150" s="30"/>
      <c r="G150" s="30"/>
      <c r="H150" s="30"/>
      <c r="I150" s="30"/>
    </row>
    <row r="151" spans="1:9" x14ac:dyDescent="0.2">
      <c r="A151" s="30"/>
      <c r="B151" s="30"/>
      <c r="C151" s="30"/>
      <c r="D151" s="30"/>
      <c r="E151" s="30"/>
      <c r="F151" s="30"/>
      <c r="G151" s="30"/>
      <c r="H151" s="30"/>
      <c r="I151" s="30"/>
    </row>
    <row r="152" spans="1:9" x14ac:dyDescent="0.2">
      <c r="A152" s="30"/>
      <c r="B152" s="30"/>
      <c r="C152" s="30"/>
      <c r="D152" s="30"/>
      <c r="E152" s="30"/>
      <c r="F152" s="30"/>
      <c r="G152" s="30"/>
      <c r="H152" s="30"/>
      <c r="I152" s="30"/>
    </row>
    <row r="153" spans="1:9" x14ac:dyDescent="0.2">
      <c r="A153" s="30"/>
      <c r="B153" s="30"/>
      <c r="C153" s="30"/>
      <c r="D153" s="30"/>
      <c r="E153" s="30"/>
      <c r="F153" s="30"/>
      <c r="G153" s="30"/>
      <c r="H153" s="30"/>
      <c r="I153" s="30"/>
    </row>
    <row r="154" spans="1:9" x14ac:dyDescent="0.2">
      <c r="A154" s="30"/>
      <c r="B154" s="30"/>
      <c r="C154" s="30"/>
      <c r="D154" s="30"/>
      <c r="E154" s="30"/>
      <c r="F154" s="30"/>
      <c r="G154" s="30"/>
      <c r="H154" s="30"/>
      <c r="I154" s="30"/>
    </row>
    <row r="155" spans="1:9" x14ac:dyDescent="0.2">
      <c r="A155" s="30"/>
      <c r="B155" s="30"/>
      <c r="C155" s="30"/>
      <c r="D155" s="30"/>
      <c r="E155" s="30"/>
      <c r="F155" s="30"/>
      <c r="G155" s="30"/>
      <c r="H155" s="30"/>
      <c r="I155" s="30"/>
    </row>
    <row r="156" spans="1:9" x14ac:dyDescent="0.2">
      <c r="A156" s="30"/>
      <c r="B156" s="30"/>
      <c r="C156" s="30"/>
      <c r="D156" s="30"/>
      <c r="E156" s="30"/>
      <c r="F156" s="30"/>
      <c r="G156" s="30"/>
      <c r="H156" s="30"/>
      <c r="I156" s="30"/>
    </row>
    <row r="157" spans="1:9" x14ac:dyDescent="0.2">
      <c r="A157" s="30"/>
      <c r="B157" s="30"/>
      <c r="C157" s="30"/>
      <c r="D157" s="30"/>
      <c r="E157" s="30"/>
      <c r="F157" s="30"/>
      <c r="G157" s="30"/>
      <c r="H157" s="30"/>
      <c r="I157" s="30"/>
    </row>
    <row r="158" spans="1:9" x14ac:dyDescent="0.2">
      <c r="A158" s="30"/>
      <c r="B158" s="30"/>
      <c r="C158" s="30"/>
      <c r="D158" s="30"/>
      <c r="E158" s="30"/>
      <c r="F158" s="30"/>
      <c r="G158" s="30"/>
      <c r="H158" s="30"/>
      <c r="I158" s="30"/>
    </row>
    <row r="159" spans="1:9" x14ac:dyDescent="0.2">
      <c r="A159" s="30"/>
      <c r="B159" s="30"/>
      <c r="C159" s="30"/>
      <c r="D159" s="30"/>
      <c r="E159" s="30"/>
      <c r="F159" s="30"/>
      <c r="G159" s="30"/>
      <c r="H159" s="30"/>
      <c r="I159" s="30"/>
    </row>
    <row r="160" spans="1:9" x14ac:dyDescent="0.2">
      <c r="A160" s="30"/>
      <c r="B160" s="30"/>
      <c r="C160" s="30"/>
      <c r="D160" s="30"/>
      <c r="E160" s="30"/>
      <c r="F160" s="30"/>
      <c r="G160" s="30"/>
      <c r="H160" s="30"/>
      <c r="I160" s="30"/>
    </row>
    <row r="161" spans="1:9" x14ac:dyDescent="0.2">
      <c r="A161" s="30"/>
      <c r="B161" s="30"/>
      <c r="C161" s="30"/>
      <c r="D161" s="30"/>
      <c r="E161" s="30"/>
      <c r="F161" s="30"/>
      <c r="G161" s="30"/>
      <c r="H161" s="30"/>
      <c r="I161" s="30"/>
    </row>
    <row r="162" spans="1:9" x14ac:dyDescent="0.2">
      <c r="A162" s="30"/>
      <c r="B162" s="30"/>
      <c r="C162" s="30"/>
      <c r="D162" s="30"/>
      <c r="E162" s="30"/>
      <c r="F162" s="30"/>
      <c r="G162" s="30"/>
      <c r="H162" s="30"/>
      <c r="I162" s="30"/>
    </row>
    <row r="163" spans="1:9" x14ac:dyDescent="0.2">
      <c r="A163" s="30"/>
      <c r="B163" s="30"/>
      <c r="C163" s="30"/>
      <c r="D163" s="30"/>
      <c r="E163" s="30"/>
      <c r="F163" s="30"/>
      <c r="G163" s="30"/>
      <c r="H163" s="30"/>
      <c r="I163" s="30"/>
    </row>
    <row r="164" spans="1:9" x14ac:dyDescent="0.2">
      <c r="A164" s="30"/>
      <c r="B164" s="30"/>
      <c r="C164" s="30"/>
      <c r="D164" s="30"/>
      <c r="E164" s="30"/>
      <c r="F164" s="30"/>
      <c r="G164" s="30"/>
      <c r="H164" s="30"/>
      <c r="I164" s="30"/>
    </row>
    <row r="165" spans="1:9" x14ac:dyDescent="0.2">
      <c r="A165" s="30"/>
      <c r="B165" s="30"/>
      <c r="C165" s="30"/>
      <c r="D165" s="30"/>
      <c r="E165" s="30"/>
      <c r="F165" s="30"/>
      <c r="G165" s="30"/>
      <c r="H165" s="30"/>
      <c r="I165" s="30"/>
    </row>
    <row r="166" spans="1:9" x14ac:dyDescent="0.2">
      <c r="A166" s="30"/>
      <c r="B166" s="30"/>
      <c r="C166" s="30"/>
      <c r="D166" s="30"/>
      <c r="E166" s="30"/>
      <c r="F166" s="30"/>
      <c r="G166" s="30"/>
      <c r="H166" s="30"/>
      <c r="I166" s="30"/>
    </row>
    <row r="167" spans="1:9" x14ac:dyDescent="0.2">
      <c r="A167" s="30"/>
      <c r="B167" s="30"/>
      <c r="C167" s="30"/>
      <c r="D167" s="30"/>
      <c r="E167" s="30"/>
      <c r="F167" s="30"/>
      <c r="G167" s="30"/>
      <c r="H167" s="30"/>
      <c r="I167" s="30"/>
    </row>
    <row r="168" spans="1:9" x14ac:dyDescent="0.2">
      <c r="A168" s="30"/>
      <c r="B168" s="30"/>
      <c r="C168" s="30"/>
      <c r="D168" s="30"/>
      <c r="E168" s="30"/>
      <c r="F168" s="30"/>
      <c r="G168" s="30"/>
      <c r="H168" s="30"/>
      <c r="I168" s="30"/>
    </row>
    <row r="169" spans="1:9" x14ac:dyDescent="0.2">
      <c r="A169" s="30"/>
      <c r="B169" s="30"/>
      <c r="C169" s="30"/>
      <c r="D169" s="30"/>
      <c r="E169" s="30"/>
      <c r="F169" s="30"/>
      <c r="G169" s="30"/>
      <c r="H169" s="30"/>
      <c r="I169" s="30"/>
    </row>
    <row r="170" spans="1:9" x14ac:dyDescent="0.2">
      <c r="A170" s="30"/>
      <c r="B170" s="30"/>
      <c r="C170" s="30"/>
      <c r="D170" s="30"/>
      <c r="E170" s="30"/>
      <c r="F170" s="30"/>
      <c r="G170" s="30"/>
      <c r="H170" s="30"/>
      <c r="I170" s="30"/>
    </row>
    <row r="171" spans="1:9" x14ac:dyDescent="0.2">
      <c r="A171" s="30"/>
      <c r="B171" s="30"/>
      <c r="C171" s="30"/>
      <c r="D171" s="30"/>
      <c r="E171" s="30"/>
      <c r="F171" s="30"/>
      <c r="G171" s="30"/>
      <c r="H171" s="30"/>
      <c r="I171" s="30"/>
    </row>
    <row r="172" spans="1:9" x14ac:dyDescent="0.2">
      <c r="A172" s="30"/>
      <c r="B172" s="30"/>
      <c r="C172" s="30"/>
      <c r="D172" s="30"/>
      <c r="E172" s="30"/>
      <c r="F172" s="30"/>
      <c r="G172" s="30"/>
      <c r="H172" s="30"/>
      <c r="I172" s="30"/>
    </row>
    <row r="173" spans="1:9" x14ac:dyDescent="0.2">
      <c r="A173" s="30"/>
      <c r="B173" s="30"/>
      <c r="C173" s="30"/>
      <c r="D173" s="30"/>
      <c r="E173" s="30"/>
      <c r="F173" s="30"/>
      <c r="G173" s="30"/>
      <c r="H173" s="30"/>
      <c r="I173" s="30"/>
    </row>
    <row r="174" spans="1:9" x14ac:dyDescent="0.2">
      <c r="A174" s="30"/>
      <c r="B174" s="30"/>
      <c r="C174" s="30"/>
      <c r="D174" s="30"/>
      <c r="E174" s="30"/>
      <c r="F174" s="30"/>
      <c r="G174" s="30"/>
      <c r="H174" s="30"/>
      <c r="I174" s="30"/>
    </row>
    <row r="175" spans="1:9" x14ac:dyDescent="0.2">
      <c r="A175" s="30"/>
      <c r="B175" s="30"/>
      <c r="C175" s="30"/>
      <c r="D175" s="30"/>
      <c r="E175" s="30"/>
      <c r="F175" s="30"/>
      <c r="G175" s="30"/>
      <c r="H175" s="30"/>
      <c r="I17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="115" zoomScaleNormal="115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3" t="s">
        <v>184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11.375171999999999</v>
      </c>
      <c r="D13" s="56">
        <v>20.396713999999999</v>
      </c>
      <c r="E13" s="56">
        <v>40.381419000000001</v>
      </c>
      <c r="F13" s="56">
        <v>53.994425</v>
      </c>
      <c r="G13" s="56">
        <v>62.588191999999999</v>
      </c>
      <c r="H13" s="56">
        <v>85.595134000000002</v>
      </c>
      <c r="I13" s="56">
        <v>36.759237269547597</v>
      </c>
      <c r="J13" s="56">
        <v>136.75923726954758</v>
      </c>
      <c r="K13" s="56">
        <v>15.916026515700455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13.887995999999999</v>
      </c>
      <c r="D14" s="56">
        <v>17.582892999999999</v>
      </c>
      <c r="E14" s="56">
        <v>41.100757999999999</v>
      </c>
      <c r="F14" s="56">
        <v>65.919946999999993</v>
      </c>
      <c r="G14" s="56">
        <v>64.638813999999996</v>
      </c>
      <c r="H14" s="56">
        <v>84.952032000000003</v>
      </c>
      <c r="I14" s="56">
        <v>31.425728201015591</v>
      </c>
      <c r="J14" s="56">
        <v>131.4257282010156</v>
      </c>
      <c r="K14" s="56">
        <v>-1.9434678853731402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15.751279</v>
      </c>
      <c r="D15" s="56">
        <v>15.791375</v>
      </c>
      <c r="E15" s="56">
        <v>48.980843</v>
      </c>
      <c r="F15" s="56">
        <v>98.583297999999999</v>
      </c>
      <c r="G15" s="56">
        <v>68.860597999999996</v>
      </c>
      <c r="H15" s="56">
        <v>75.507102000000003</v>
      </c>
      <c r="I15" s="56">
        <v>9.6521148422208149</v>
      </c>
      <c r="J15" s="56">
        <v>109.65211484222081</v>
      </c>
      <c r="K15" s="56">
        <v>-30.149833291233573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14.938834</v>
      </c>
      <c r="D16" s="56">
        <v>14.262062</v>
      </c>
      <c r="E16" s="56">
        <v>46.259234999999997</v>
      </c>
      <c r="F16" s="56">
        <v>82.424060999999995</v>
      </c>
      <c r="G16" s="56">
        <v>59.756489000000002</v>
      </c>
      <c r="H16" s="56">
        <v>80.769942</v>
      </c>
      <c r="I16" s="56">
        <v>35.165139973334107</v>
      </c>
      <c r="J16" s="56">
        <v>135.16513997333411</v>
      </c>
      <c r="K16" s="56">
        <v>-27.501158915234715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13.742077</v>
      </c>
      <c r="D17" s="56">
        <v>16.022428999999999</v>
      </c>
      <c r="E17" s="56">
        <v>20.459599000000001</v>
      </c>
      <c r="F17" s="56">
        <v>77.381935999999996</v>
      </c>
      <c r="G17" s="56">
        <v>68.881594000000007</v>
      </c>
      <c r="H17" s="56">
        <v>74.116894000000002</v>
      </c>
      <c r="I17" s="56">
        <v>7.6004338691697537</v>
      </c>
      <c r="J17" s="56">
        <v>107.60043386916975</v>
      </c>
      <c r="K17" s="56">
        <v>-10.984917720332032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12.797129999999999</v>
      </c>
      <c r="D18" s="56">
        <v>17.124891999999999</v>
      </c>
      <c r="E18" s="56">
        <v>30.636977000000002</v>
      </c>
      <c r="F18" s="56">
        <v>96.070785999999998</v>
      </c>
      <c r="G18" s="56">
        <v>70.736089000000007</v>
      </c>
      <c r="H18" s="56">
        <v>65.792188999999993</v>
      </c>
      <c r="I18" s="56">
        <v>-6.9892187564964399</v>
      </c>
      <c r="J18" s="56">
        <v>93.010781243503558</v>
      </c>
      <c r="K18" s="56">
        <v>-26.370864708028918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14.595255999999999</v>
      </c>
      <c r="D19" s="56">
        <v>22.308513000000001</v>
      </c>
      <c r="E19" s="56">
        <v>63.238061999999999</v>
      </c>
      <c r="F19" s="56">
        <v>84.110797000000005</v>
      </c>
      <c r="G19" s="56">
        <v>69.678631999999993</v>
      </c>
      <c r="H19" s="56">
        <v>85.760684999999995</v>
      </c>
      <c r="I19" s="56">
        <v>23.080322529868269</v>
      </c>
      <c r="J19" s="56">
        <v>123.08032252986827</v>
      </c>
      <c r="K19" s="56">
        <v>-17.158516521963296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13.646329</v>
      </c>
      <c r="D20" s="56">
        <v>27.573753</v>
      </c>
      <c r="E20" s="56">
        <v>72.907414000000003</v>
      </c>
      <c r="F20" s="56">
        <v>89.707359999999994</v>
      </c>
      <c r="G20" s="56">
        <v>77.44162</v>
      </c>
      <c r="H20" s="56">
        <v>83.627921000000001</v>
      </c>
      <c r="I20" s="56">
        <v>7.9883414112463136</v>
      </c>
      <c r="J20" s="56">
        <v>107.98834141124631</v>
      </c>
      <c r="K20" s="56">
        <v>-13.673058710009967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16.618549000000002</v>
      </c>
      <c r="D21" s="56">
        <v>32.462088999999999</v>
      </c>
      <c r="E21" s="56">
        <v>49.736927999999999</v>
      </c>
      <c r="F21" s="56">
        <v>91.081644999999995</v>
      </c>
      <c r="G21" s="56">
        <v>82.942695999999998</v>
      </c>
      <c r="H21" s="56">
        <v>79.524704999999997</v>
      </c>
      <c r="I21" s="56">
        <v>-4.1209065593913135</v>
      </c>
      <c r="J21" s="56">
        <v>95.879093440608685</v>
      </c>
      <c r="K21" s="56">
        <v>-8.9358827456399119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19.890447999999999</v>
      </c>
      <c r="D22" s="56">
        <v>26.581564</v>
      </c>
      <c r="E22" s="56">
        <v>64.720421999999999</v>
      </c>
      <c r="F22" s="56">
        <v>75.184079999999994</v>
      </c>
      <c r="G22" s="56">
        <v>56.253694000000003</v>
      </c>
      <c r="H22" s="35">
        <v>97.533430999999993</v>
      </c>
      <c r="I22" s="35">
        <v>73.381380074346737</v>
      </c>
      <c r="J22" s="35">
        <v>173.38138007434674</v>
      </c>
      <c r="K22" s="35">
        <v>-25.178716026052317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16.466899000000002</v>
      </c>
      <c r="D23" s="56">
        <v>27.152221000000001</v>
      </c>
      <c r="E23" s="56">
        <v>74.847414999999998</v>
      </c>
      <c r="F23" s="56">
        <v>77.876977999999994</v>
      </c>
      <c r="G23" s="56">
        <v>74.900160999999997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x14ac:dyDescent="0.2">
      <c r="A24" s="47"/>
      <c r="B24" s="55" t="s">
        <v>16</v>
      </c>
      <c r="C24" s="56">
        <v>18.274726999999999</v>
      </c>
      <c r="D24" s="56">
        <v>36.116602999999998</v>
      </c>
      <c r="E24" s="56">
        <v>86.138452000000001</v>
      </c>
      <c r="F24" s="56">
        <v>105.641351</v>
      </c>
      <c r="G24" s="56">
        <v>101.15773299999999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x14ac:dyDescent="0.2">
      <c r="A25" s="47"/>
      <c r="B25" s="57" t="s">
        <v>31</v>
      </c>
      <c r="C25" s="58">
        <v>181.98469599999999</v>
      </c>
      <c r="D25" s="58">
        <v>273.37510800000001</v>
      </c>
      <c r="E25" s="58">
        <v>639.40752399999997</v>
      </c>
      <c r="F25" s="58">
        <v>997.97666399999991</v>
      </c>
      <c r="G25" s="58">
        <v>857.83631200000002</v>
      </c>
      <c r="H25" s="35">
        <v>813.18003499999998</v>
      </c>
      <c r="I25" s="21"/>
      <c r="J25" s="21"/>
      <c r="K25" s="21"/>
      <c r="L25" s="50"/>
      <c r="M25" s="45"/>
      <c r="N25" s="45"/>
      <c r="O25" s="45"/>
    </row>
    <row r="26" spans="1:15" ht="18.95" customHeight="1" x14ac:dyDescent="0.2">
      <c r="A26" s="47"/>
      <c r="B26" s="57" t="s">
        <v>17</v>
      </c>
      <c r="C26" s="58"/>
      <c r="D26" s="58">
        <v>50.218734876475565</v>
      </c>
      <c r="E26" s="58">
        <v>133.89383498661479</v>
      </c>
      <c r="F26" s="58">
        <v>56.07834229989448</v>
      </c>
      <c r="G26" s="58">
        <v>-14.04244779014191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147.24306999999999</v>
      </c>
      <c r="D28" s="58">
        <v>210.10628400000002</v>
      </c>
      <c r="E28" s="58">
        <v>478.42165699999998</v>
      </c>
      <c r="F28" s="58">
        <v>814.45833499999992</v>
      </c>
      <c r="G28" s="58">
        <v>681.77841799999999</v>
      </c>
      <c r="H28" s="35">
        <v>813.18003499999998</v>
      </c>
      <c r="I28" s="35">
        <v>19.273361187564021</v>
      </c>
      <c r="J28" s="35">
        <v>119.27336118756402</v>
      </c>
      <c r="K28" s="35">
        <v>-16.290571450778991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42.693495863676326</v>
      </c>
      <c r="E29" s="58">
        <v>127.70459211967213</v>
      </c>
      <c r="F29" s="58">
        <v>70.238600841600274</v>
      </c>
      <c r="G29" s="58">
        <v>-16.290571450778991</v>
      </c>
      <c r="H29" s="35">
        <v>19.273361187564021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2" t="s">
        <v>185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30"/>
      <c r="B53" s="30" t="s">
        <v>1</v>
      </c>
      <c r="C53" s="30" t="s">
        <v>143</v>
      </c>
      <c r="D53" s="30" t="s">
        <v>159</v>
      </c>
      <c r="E53" s="30" t="s">
        <v>144</v>
      </c>
      <c r="F53" s="30" t="s">
        <v>145</v>
      </c>
      <c r="G53" s="30"/>
      <c r="H53" s="30"/>
      <c r="I53" s="30"/>
    </row>
    <row r="54" spans="1:14" x14ac:dyDescent="0.2">
      <c r="A54" s="30"/>
      <c r="B54" s="30">
        <v>2019</v>
      </c>
      <c r="C54" s="30">
        <v>1</v>
      </c>
      <c r="D54" s="122">
        <v>11.375171999999999</v>
      </c>
      <c r="E54" s="121">
        <v>43466</v>
      </c>
      <c r="F54" s="30"/>
      <c r="G54" s="30"/>
      <c r="H54" s="30"/>
      <c r="I54" s="30"/>
    </row>
    <row r="55" spans="1:14" x14ac:dyDescent="0.2">
      <c r="A55" s="30"/>
      <c r="B55" s="30">
        <v>2019</v>
      </c>
      <c r="C55" s="30">
        <v>2</v>
      </c>
      <c r="D55" s="122">
        <v>13.887995999999999</v>
      </c>
      <c r="E55" s="121">
        <v>43497</v>
      </c>
      <c r="F55" s="30"/>
      <c r="G55" s="30"/>
      <c r="H55" s="30"/>
      <c r="I55" s="30"/>
    </row>
    <row r="56" spans="1:14" x14ac:dyDescent="0.2">
      <c r="A56" s="30"/>
      <c r="B56" s="30">
        <v>2019</v>
      </c>
      <c r="C56" s="30">
        <v>3</v>
      </c>
      <c r="D56" s="122">
        <v>15.751279</v>
      </c>
      <c r="E56" s="121">
        <v>43525</v>
      </c>
      <c r="F56" s="30"/>
      <c r="G56" s="30"/>
      <c r="H56" s="30"/>
      <c r="I56" s="30"/>
    </row>
    <row r="57" spans="1:14" x14ac:dyDescent="0.2">
      <c r="A57" s="30"/>
      <c r="B57" s="30">
        <v>2019</v>
      </c>
      <c r="C57" s="30">
        <v>4</v>
      </c>
      <c r="D57" s="122">
        <v>14.938834</v>
      </c>
      <c r="E57" s="121">
        <v>43556</v>
      </c>
      <c r="F57" s="80">
        <v>13.841759124999998</v>
      </c>
      <c r="G57" s="30"/>
      <c r="H57" s="30"/>
      <c r="I57" s="30"/>
    </row>
    <row r="58" spans="1:14" x14ac:dyDescent="0.2">
      <c r="A58" s="30"/>
      <c r="B58" s="30">
        <v>2019</v>
      </c>
      <c r="C58" s="30">
        <v>5</v>
      </c>
      <c r="D58" s="122">
        <v>13.742077</v>
      </c>
      <c r="E58" s="121">
        <v>43586</v>
      </c>
      <c r="F58" s="80">
        <v>13.841759124999998</v>
      </c>
      <c r="G58" s="30"/>
      <c r="H58" s="30"/>
      <c r="I58" s="30"/>
    </row>
    <row r="59" spans="1:14" x14ac:dyDescent="0.2">
      <c r="A59" s="30"/>
      <c r="B59" s="30">
        <v>2019</v>
      </c>
      <c r="C59" s="30">
        <v>6</v>
      </c>
      <c r="D59" s="122">
        <v>12.797129999999999</v>
      </c>
      <c r="E59" s="121">
        <v>43617</v>
      </c>
      <c r="F59" s="80">
        <v>13.841759124999998</v>
      </c>
      <c r="G59" s="30"/>
      <c r="H59" s="30"/>
      <c r="I59" s="30"/>
    </row>
    <row r="60" spans="1:14" x14ac:dyDescent="0.2">
      <c r="A60" s="30"/>
      <c r="B60" s="30">
        <v>2019</v>
      </c>
      <c r="C60" s="30">
        <v>7</v>
      </c>
      <c r="D60" s="122">
        <v>14.595255999999999</v>
      </c>
      <c r="E60" s="121">
        <v>43647</v>
      </c>
      <c r="F60" s="80">
        <v>13.841759124999998</v>
      </c>
      <c r="G60" s="30"/>
      <c r="H60" s="30"/>
      <c r="I60" s="30"/>
    </row>
    <row r="61" spans="1:14" x14ac:dyDescent="0.2">
      <c r="A61" s="30"/>
      <c r="B61" s="30">
        <v>2019</v>
      </c>
      <c r="C61" s="30">
        <v>8</v>
      </c>
      <c r="D61" s="122">
        <v>13.646329</v>
      </c>
      <c r="E61" s="121">
        <v>43678</v>
      </c>
      <c r="F61" s="80">
        <v>13.841759124999998</v>
      </c>
      <c r="G61" s="30"/>
      <c r="H61" s="30"/>
      <c r="I61" s="30"/>
    </row>
    <row r="62" spans="1:14" x14ac:dyDescent="0.2">
      <c r="A62" s="30"/>
      <c r="B62" s="30">
        <v>2019</v>
      </c>
      <c r="C62" s="30">
        <v>9</v>
      </c>
      <c r="D62" s="122">
        <v>16.618549000000002</v>
      </c>
      <c r="E62" s="121">
        <v>43709</v>
      </c>
      <c r="F62" s="80">
        <v>14.150291333333332</v>
      </c>
      <c r="G62" s="30"/>
      <c r="H62" s="30"/>
      <c r="I62" s="30"/>
    </row>
    <row r="63" spans="1:14" x14ac:dyDescent="0.2">
      <c r="A63" s="30"/>
      <c r="B63" s="30">
        <v>2019</v>
      </c>
      <c r="C63" s="30">
        <v>10</v>
      </c>
      <c r="D63" s="122">
        <v>19.890447999999999</v>
      </c>
      <c r="E63" s="121">
        <v>43739</v>
      </c>
      <c r="F63" s="80">
        <v>14.724307</v>
      </c>
      <c r="G63" s="30"/>
      <c r="H63" s="30"/>
      <c r="I63" s="30"/>
    </row>
    <row r="64" spans="1:14" x14ac:dyDescent="0.2">
      <c r="A64" s="30"/>
      <c r="B64" s="30">
        <v>2019</v>
      </c>
      <c r="C64" s="30">
        <v>11</v>
      </c>
      <c r="D64" s="122">
        <v>16.466899000000002</v>
      </c>
      <c r="E64" s="121">
        <v>43770</v>
      </c>
      <c r="F64" s="80">
        <v>14.882724454545455</v>
      </c>
      <c r="G64" s="30"/>
      <c r="H64" s="30"/>
      <c r="I64" s="30"/>
    </row>
    <row r="65" spans="1:9" x14ac:dyDescent="0.2">
      <c r="A65" s="30"/>
      <c r="B65" s="30">
        <v>2019</v>
      </c>
      <c r="C65" s="30">
        <v>12</v>
      </c>
      <c r="D65" s="122">
        <v>18.274726999999999</v>
      </c>
      <c r="E65" s="121">
        <v>43800</v>
      </c>
      <c r="F65" s="80">
        <v>15.165391333333332</v>
      </c>
      <c r="G65" s="30"/>
      <c r="H65" s="30"/>
      <c r="I65" s="30"/>
    </row>
    <row r="66" spans="1:9" x14ac:dyDescent="0.2">
      <c r="A66" s="30"/>
      <c r="B66" s="30">
        <v>2020</v>
      </c>
      <c r="C66" s="30">
        <v>1</v>
      </c>
      <c r="D66" s="122">
        <v>20.396713999999999</v>
      </c>
      <c r="E66" s="121">
        <v>43831</v>
      </c>
      <c r="F66" s="80">
        <v>15.917186500000001</v>
      </c>
      <c r="G66" s="30"/>
      <c r="H66" s="30"/>
      <c r="I66" s="30"/>
    </row>
    <row r="67" spans="1:9" x14ac:dyDescent="0.2">
      <c r="A67" s="30"/>
      <c r="B67" s="30">
        <v>2020</v>
      </c>
      <c r="C67" s="30">
        <v>2</v>
      </c>
      <c r="D67" s="122">
        <v>17.582892999999999</v>
      </c>
      <c r="E67" s="121">
        <v>43862</v>
      </c>
      <c r="F67" s="80">
        <v>16.225094583333334</v>
      </c>
      <c r="G67" s="30"/>
      <c r="H67" s="30"/>
      <c r="I67" s="30"/>
    </row>
    <row r="68" spans="1:9" x14ac:dyDescent="0.2">
      <c r="A68" s="30"/>
      <c r="B68" s="30">
        <v>2020</v>
      </c>
      <c r="C68" s="30">
        <v>3</v>
      </c>
      <c r="D68" s="122">
        <v>15.791375</v>
      </c>
      <c r="E68" s="121">
        <v>43891</v>
      </c>
      <c r="F68" s="80">
        <v>16.228435916666665</v>
      </c>
      <c r="G68" s="30"/>
      <c r="H68" s="30"/>
      <c r="I68" s="30"/>
    </row>
    <row r="69" spans="1:9" x14ac:dyDescent="0.2">
      <c r="A69" s="30"/>
      <c r="B69" s="30">
        <v>2020</v>
      </c>
      <c r="C69" s="30">
        <v>4</v>
      </c>
      <c r="D69" s="122">
        <v>14.262062</v>
      </c>
      <c r="E69" s="121">
        <v>43922</v>
      </c>
      <c r="F69" s="80">
        <v>16.172038249999996</v>
      </c>
      <c r="G69" s="30"/>
      <c r="H69" s="30"/>
      <c r="I69" s="30"/>
    </row>
    <row r="70" spans="1:9" x14ac:dyDescent="0.2">
      <c r="A70" s="30"/>
      <c r="B70" s="30">
        <v>2020</v>
      </c>
      <c r="C70" s="30">
        <v>5</v>
      </c>
      <c r="D70" s="122">
        <v>16.022428999999999</v>
      </c>
      <c r="E70" s="121">
        <v>43952</v>
      </c>
      <c r="F70" s="80">
        <v>16.362067583333328</v>
      </c>
      <c r="G70" s="30"/>
      <c r="H70" s="30"/>
      <c r="I70" s="30"/>
    </row>
    <row r="71" spans="1:9" x14ac:dyDescent="0.2">
      <c r="A71" s="30"/>
      <c r="B71" s="30">
        <v>2020</v>
      </c>
      <c r="C71" s="30">
        <v>6</v>
      </c>
      <c r="D71" s="122">
        <v>17.124891999999999</v>
      </c>
      <c r="E71" s="121">
        <v>43983</v>
      </c>
      <c r="F71" s="80">
        <v>16.722714416666662</v>
      </c>
      <c r="G71" s="30"/>
      <c r="H71" s="30"/>
      <c r="I71" s="30"/>
    </row>
    <row r="72" spans="1:9" x14ac:dyDescent="0.2">
      <c r="A72" s="30"/>
      <c r="B72" s="30">
        <v>2020</v>
      </c>
      <c r="C72" s="30">
        <v>7</v>
      </c>
      <c r="D72" s="122">
        <v>22.308513000000001</v>
      </c>
      <c r="E72" s="121">
        <v>44013</v>
      </c>
      <c r="F72" s="80">
        <v>17.365485833333334</v>
      </c>
      <c r="G72" s="30"/>
      <c r="H72" s="30"/>
      <c r="I72" s="30"/>
    </row>
    <row r="73" spans="1:9" x14ac:dyDescent="0.2">
      <c r="A73" s="30"/>
      <c r="B73" s="30">
        <v>2020</v>
      </c>
      <c r="C73" s="30">
        <v>8</v>
      </c>
      <c r="D73" s="122">
        <v>27.573753</v>
      </c>
      <c r="E73" s="121">
        <v>44044</v>
      </c>
      <c r="F73" s="80">
        <v>18.526104499999999</v>
      </c>
      <c r="G73" s="30"/>
      <c r="H73" s="30"/>
      <c r="I73" s="30"/>
    </row>
    <row r="74" spans="1:9" x14ac:dyDescent="0.2">
      <c r="A74" s="30"/>
      <c r="B74" s="30">
        <v>2020</v>
      </c>
      <c r="C74" s="30">
        <v>9</v>
      </c>
      <c r="D74" s="122">
        <v>32.462088999999999</v>
      </c>
      <c r="E74" s="121">
        <v>44075</v>
      </c>
      <c r="F74" s="80">
        <v>19.8463995</v>
      </c>
      <c r="G74" s="30"/>
      <c r="H74" s="30"/>
      <c r="I74" s="30"/>
    </row>
    <row r="75" spans="1:9" x14ac:dyDescent="0.2">
      <c r="A75" s="30"/>
      <c r="B75" s="30">
        <v>2020</v>
      </c>
      <c r="C75" s="30">
        <v>10</v>
      </c>
      <c r="D75" s="122">
        <v>26.581564</v>
      </c>
      <c r="E75" s="121">
        <v>44105</v>
      </c>
      <c r="F75" s="80">
        <v>20.403992500000001</v>
      </c>
      <c r="G75" s="30"/>
      <c r="H75" s="30"/>
      <c r="I75" s="30"/>
    </row>
    <row r="76" spans="1:9" x14ac:dyDescent="0.2">
      <c r="A76" s="30"/>
      <c r="B76" s="30">
        <v>2020</v>
      </c>
      <c r="C76" s="30">
        <v>11</v>
      </c>
      <c r="D76" s="122">
        <v>27.152221000000001</v>
      </c>
      <c r="E76" s="121">
        <v>44136</v>
      </c>
      <c r="F76" s="80">
        <v>21.294436000000001</v>
      </c>
      <c r="G76" s="30"/>
      <c r="H76" s="30"/>
      <c r="I76" s="30"/>
    </row>
    <row r="77" spans="1:9" x14ac:dyDescent="0.2">
      <c r="A77" s="30"/>
      <c r="B77" s="30">
        <v>2020</v>
      </c>
      <c r="C77" s="30">
        <v>12</v>
      </c>
      <c r="D77" s="122">
        <v>36.116602999999998</v>
      </c>
      <c r="E77" s="121">
        <v>44166</v>
      </c>
      <c r="F77" s="80">
        <v>22.781259000000002</v>
      </c>
      <c r="G77" s="30"/>
      <c r="H77" s="30"/>
      <c r="I77" s="30"/>
    </row>
    <row r="78" spans="1:9" x14ac:dyDescent="0.2">
      <c r="A78" s="30"/>
      <c r="B78" s="30">
        <v>2021</v>
      </c>
      <c r="C78" s="30">
        <v>1</v>
      </c>
      <c r="D78" s="122">
        <v>40.381419000000001</v>
      </c>
      <c r="E78" s="121">
        <v>44197</v>
      </c>
      <c r="F78" s="80">
        <v>24.446651083333332</v>
      </c>
      <c r="G78" s="30"/>
      <c r="H78" s="30"/>
      <c r="I78" s="30"/>
    </row>
    <row r="79" spans="1:9" x14ac:dyDescent="0.2">
      <c r="A79" s="30"/>
      <c r="B79" s="30">
        <v>2021</v>
      </c>
      <c r="C79" s="30">
        <v>2</v>
      </c>
      <c r="D79" s="122">
        <v>41.100757999999999</v>
      </c>
      <c r="E79" s="121">
        <v>44228</v>
      </c>
      <c r="F79" s="80">
        <v>26.406473166666668</v>
      </c>
      <c r="G79" s="30"/>
      <c r="H79" s="30"/>
      <c r="I79" s="30"/>
    </row>
    <row r="80" spans="1:9" x14ac:dyDescent="0.2">
      <c r="A80" s="30"/>
      <c r="B80" s="30">
        <v>2021</v>
      </c>
      <c r="C80" s="30">
        <v>3</v>
      </c>
      <c r="D80" s="122">
        <v>48.980843</v>
      </c>
      <c r="E80" s="121">
        <v>44256</v>
      </c>
      <c r="F80" s="80">
        <v>29.172262166666666</v>
      </c>
      <c r="G80" s="30"/>
      <c r="H80" s="30"/>
      <c r="I80" s="30"/>
    </row>
    <row r="81" spans="1:9" x14ac:dyDescent="0.2">
      <c r="A81" s="30"/>
      <c r="B81" s="30">
        <v>2021</v>
      </c>
      <c r="C81" s="30">
        <v>4</v>
      </c>
      <c r="D81" s="122">
        <v>46.259234999999997</v>
      </c>
      <c r="E81" s="121">
        <v>44287</v>
      </c>
      <c r="F81" s="80">
        <v>31.838693249999995</v>
      </c>
      <c r="G81" s="30"/>
      <c r="H81" s="30"/>
      <c r="I81" s="30"/>
    </row>
    <row r="82" spans="1:9" x14ac:dyDescent="0.2">
      <c r="A82" s="30"/>
      <c r="B82" s="30">
        <v>2021</v>
      </c>
      <c r="C82" s="30">
        <v>5</v>
      </c>
      <c r="D82" s="122">
        <v>20.459599000000001</v>
      </c>
      <c r="E82" s="121">
        <v>44317</v>
      </c>
      <c r="F82" s="80">
        <v>32.208457416666668</v>
      </c>
      <c r="G82" s="30"/>
      <c r="H82" s="30"/>
      <c r="I82" s="30"/>
    </row>
    <row r="83" spans="1:9" x14ac:dyDescent="0.2">
      <c r="A83" s="30"/>
      <c r="B83" s="30">
        <v>2021</v>
      </c>
      <c r="C83" s="30">
        <v>6</v>
      </c>
      <c r="D83" s="122">
        <v>30.636977000000002</v>
      </c>
      <c r="E83" s="121">
        <v>44348</v>
      </c>
      <c r="F83" s="80">
        <v>33.334464500000003</v>
      </c>
      <c r="G83" s="30"/>
      <c r="H83" s="30"/>
      <c r="I83" s="30"/>
    </row>
    <row r="84" spans="1:9" x14ac:dyDescent="0.2">
      <c r="A84" s="30"/>
      <c r="B84" s="30">
        <v>2021</v>
      </c>
      <c r="C84" s="30">
        <v>7</v>
      </c>
      <c r="D84" s="122">
        <v>63.238061999999999</v>
      </c>
      <c r="E84" s="121">
        <v>44378</v>
      </c>
      <c r="F84" s="80">
        <v>36.745260250000001</v>
      </c>
      <c r="G84" s="30"/>
      <c r="H84" s="30"/>
      <c r="I84" s="30"/>
    </row>
    <row r="85" spans="1:9" x14ac:dyDescent="0.2">
      <c r="A85" s="30"/>
      <c r="B85" s="30">
        <v>2021</v>
      </c>
      <c r="C85" s="30">
        <v>8</v>
      </c>
      <c r="D85" s="122">
        <v>72.907414000000003</v>
      </c>
      <c r="E85" s="121">
        <v>44409</v>
      </c>
      <c r="F85" s="80">
        <v>40.523065333333335</v>
      </c>
      <c r="G85" s="30"/>
      <c r="H85" s="30"/>
      <c r="I85" s="30"/>
    </row>
    <row r="86" spans="1:9" x14ac:dyDescent="0.2">
      <c r="A86" s="30"/>
      <c r="B86" s="30">
        <v>2021</v>
      </c>
      <c r="C86" s="30">
        <v>9</v>
      </c>
      <c r="D86" s="122">
        <v>49.736927999999999</v>
      </c>
      <c r="E86" s="121">
        <v>44440</v>
      </c>
      <c r="F86" s="80">
        <v>41.962635249999998</v>
      </c>
      <c r="G86" s="30"/>
      <c r="H86" s="30"/>
      <c r="I86" s="30"/>
    </row>
    <row r="87" spans="1:9" x14ac:dyDescent="0.2">
      <c r="A87" s="30"/>
      <c r="B87" s="30">
        <v>2021</v>
      </c>
      <c r="C87" s="30">
        <v>10</v>
      </c>
      <c r="D87" s="122">
        <v>64.720421999999999</v>
      </c>
      <c r="E87" s="121">
        <v>44470</v>
      </c>
      <c r="F87" s="80">
        <v>45.140873416666665</v>
      </c>
      <c r="G87" s="30"/>
      <c r="H87" s="30"/>
      <c r="I87" s="30"/>
    </row>
    <row r="88" spans="1:9" x14ac:dyDescent="0.2">
      <c r="A88" s="30"/>
      <c r="B88" s="30">
        <v>2021</v>
      </c>
      <c r="C88" s="30">
        <v>11</v>
      </c>
      <c r="D88" s="122">
        <v>74.847414999999998</v>
      </c>
      <c r="E88" s="121">
        <v>44501</v>
      </c>
      <c r="F88" s="80">
        <v>49.115472916666668</v>
      </c>
      <c r="G88" s="30"/>
      <c r="H88" s="30"/>
      <c r="I88" s="30"/>
    </row>
    <row r="89" spans="1:9" x14ac:dyDescent="0.2">
      <c r="A89" s="30"/>
      <c r="B89" s="30">
        <v>2021</v>
      </c>
      <c r="C89" s="30">
        <v>12</v>
      </c>
      <c r="D89" s="122">
        <v>86.138452000000001</v>
      </c>
      <c r="E89" s="121">
        <v>44531</v>
      </c>
      <c r="F89" s="80">
        <v>53.283960333333333</v>
      </c>
      <c r="G89" s="30"/>
      <c r="H89" s="30"/>
      <c r="I89" s="30"/>
    </row>
    <row r="90" spans="1:9" x14ac:dyDescent="0.2">
      <c r="A90" s="30"/>
      <c r="B90" s="30">
        <v>2022</v>
      </c>
      <c r="C90" s="30">
        <v>1</v>
      </c>
      <c r="D90" s="122">
        <v>53.994425</v>
      </c>
      <c r="E90" s="121">
        <v>44562</v>
      </c>
      <c r="F90" s="80">
        <v>54.418377499999998</v>
      </c>
      <c r="G90" s="30"/>
      <c r="H90" s="30"/>
      <c r="I90" s="30"/>
    </row>
    <row r="91" spans="1:9" x14ac:dyDescent="0.2">
      <c r="A91" s="30"/>
      <c r="B91" s="30">
        <v>2022</v>
      </c>
      <c r="C91" s="30">
        <v>2</v>
      </c>
      <c r="D91" s="122">
        <v>65.919946999999993</v>
      </c>
      <c r="E91" s="121">
        <v>44593</v>
      </c>
      <c r="F91" s="80">
        <v>56.486643249999993</v>
      </c>
      <c r="G91" s="30"/>
      <c r="H91" s="30"/>
      <c r="I91" s="30"/>
    </row>
    <row r="92" spans="1:9" x14ac:dyDescent="0.2">
      <c r="A92" s="30"/>
      <c r="B92" s="30">
        <v>2022</v>
      </c>
      <c r="C92" s="30">
        <v>3</v>
      </c>
      <c r="D92" s="122">
        <v>98.583297999999999</v>
      </c>
      <c r="E92" s="121">
        <v>44621</v>
      </c>
      <c r="F92" s="80">
        <v>60.620181166666661</v>
      </c>
      <c r="G92" s="30"/>
      <c r="H92" s="30"/>
      <c r="I92" s="30"/>
    </row>
    <row r="93" spans="1:9" x14ac:dyDescent="0.2">
      <c r="A93" s="30"/>
      <c r="B93" s="30">
        <v>2022</v>
      </c>
      <c r="C93" s="30">
        <v>4</v>
      </c>
      <c r="D93" s="122">
        <v>82.424060999999995</v>
      </c>
      <c r="E93" s="121">
        <v>44652</v>
      </c>
      <c r="F93" s="80">
        <v>63.633916666666664</v>
      </c>
      <c r="G93" s="30"/>
      <c r="H93" s="30"/>
      <c r="I93" s="30"/>
    </row>
    <row r="94" spans="1:9" x14ac:dyDescent="0.2">
      <c r="A94" s="30"/>
      <c r="B94" s="30">
        <v>2022</v>
      </c>
      <c r="C94" s="30">
        <v>5</v>
      </c>
      <c r="D94" s="122">
        <v>77.381935999999996</v>
      </c>
      <c r="E94" s="121">
        <v>44682</v>
      </c>
      <c r="F94" s="80">
        <v>68.377444749999995</v>
      </c>
      <c r="G94" s="30"/>
      <c r="H94" s="30"/>
      <c r="I94" s="30"/>
    </row>
    <row r="95" spans="1:9" x14ac:dyDescent="0.2">
      <c r="A95" s="30"/>
      <c r="B95" s="30">
        <v>2022</v>
      </c>
      <c r="C95" s="30">
        <v>6</v>
      </c>
      <c r="D95" s="122">
        <v>96.070785999999998</v>
      </c>
      <c r="E95" s="121">
        <v>44713</v>
      </c>
      <c r="F95" s="80">
        <v>73.830262166666671</v>
      </c>
      <c r="G95" s="30"/>
      <c r="H95" s="30"/>
      <c r="I95" s="30"/>
    </row>
    <row r="96" spans="1:9" x14ac:dyDescent="0.2">
      <c r="A96" s="30"/>
      <c r="B96" s="30">
        <v>2022</v>
      </c>
      <c r="C96" s="30">
        <v>7</v>
      </c>
      <c r="D96" s="122">
        <v>84.110797000000005</v>
      </c>
      <c r="E96" s="121">
        <v>44743</v>
      </c>
      <c r="F96" s="80">
        <v>75.569656749999993</v>
      </c>
      <c r="G96" s="30"/>
      <c r="H96" s="30"/>
      <c r="I96" s="30"/>
    </row>
    <row r="97" spans="1:9" x14ac:dyDescent="0.2">
      <c r="A97" s="30"/>
      <c r="B97" s="30">
        <v>2022</v>
      </c>
      <c r="C97" s="30">
        <v>8</v>
      </c>
      <c r="D97" s="122">
        <v>89.707359999999994</v>
      </c>
      <c r="E97" s="121">
        <v>44774</v>
      </c>
      <c r="F97" s="80">
        <v>76.969652249999996</v>
      </c>
      <c r="G97" s="30"/>
      <c r="H97" s="30"/>
      <c r="I97" s="30"/>
    </row>
    <row r="98" spans="1:9" x14ac:dyDescent="0.2">
      <c r="A98" s="30"/>
      <c r="B98" s="30">
        <v>2022</v>
      </c>
      <c r="C98" s="30">
        <v>9</v>
      </c>
      <c r="D98" s="122">
        <v>91.081644999999995</v>
      </c>
      <c r="E98" s="121">
        <v>44805</v>
      </c>
      <c r="F98" s="80">
        <v>80.415045333333339</v>
      </c>
      <c r="G98" s="30"/>
      <c r="H98" s="30"/>
      <c r="I98" s="30"/>
    </row>
    <row r="99" spans="1:9" x14ac:dyDescent="0.2">
      <c r="A99" s="30"/>
      <c r="B99" s="30">
        <v>2022</v>
      </c>
      <c r="C99" s="30">
        <v>10</v>
      </c>
      <c r="D99" s="122">
        <v>75.184079999999994</v>
      </c>
      <c r="E99" s="121">
        <v>44835</v>
      </c>
      <c r="F99" s="80">
        <v>81.28701683333334</v>
      </c>
      <c r="G99" s="30"/>
      <c r="H99" s="30"/>
      <c r="I99" s="30"/>
    </row>
    <row r="100" spans="1:9" x14ac:dyDescent="0.2">
      <c r="A100" s="30"/>
      <c r="B100" s="30">
        <v>2022</v>
      </c>
      <c r="C100" s="30">
        <v>11</v>
      </c>
      <c r="D100" s="122">
        <v>77.876977999999994</v>
      </c>
      <c r="E100" s="121">
        <v>44866</v>
      </c>
      <c r="F100" s="80">
        <v>81.539480416666677</v>
      </c>
      <c r="G100" s="30"/>
      <c r="H100" s="30"/>
      <c r="I100" s="30"/>
    </row>
    <row r="101" spans="1:9" x14ac:dyDescent="0.2">
      <c r="A101" s="30"/>
      <c r="B101" s="30">
        <v>2022</v>
      </c>
      <c r="C101" s="30">
        <v>12</v>
      </c>
      <c r="D101" s="122">
        <v>105.641351</v>
      </c>
      <c r="E101" s="121">
        <v>44896</v>
      </c>
      <c r="F101" s="80">
        <v>83.164721999999998</v>
      </c>
      <c r="G101" s="30"/>
      <c r="H101" s="30"/>
      <c r="I101" s="30"/>
    </row>
    <row r="102" spans="1:9" x14ac:dyDescent="0.2">
      <c r="A102" s="30"/>
      <c r="B102" s="30" t="s">
        <v>171</v>
      </c>
      <c r="C102" s="30">
        <v>1</v>
      </c>
      <c r="D102" s="122">
        <v>62.588191999999999</v>
      </c>
      <c r="E102" s="121">
        <v>44927</v>
      </c>
      <c r="F102" s="80">
        <v>83.880869250000003</v>
      </c>
      <c r="G102" s="30"/>
      <c r="H102" s="30"/>
      <c r="I102" s="30"/>
    </row>
    <row r="103" spans="1:9" x14ac:dyDescent="0.2">
      <c r="A103" s="30"/>
      <c r="B103" s="30" t="s">
        <v>171</v>
      </c>
      <c r="C103" s="30">
        <v>2</v>
      </c>
      <c r="D103" s="122">
        <v>64.638813999999996</v>
      </c>
      <c r="E103" s="121">
        <v>44958</v>
      </c>
      <c r="F103" s="80">
        <v>83.774108166666664</v>
      </c>
      <c r="G103" s="30"/>
      <c r="H103" s="30"/>
      <c r="I103" s="30"/>
    </row>
    <row r="104" spans="1:9" x14ac:dyDescent="0.2">
      <c r="A104" s="30"/>
      <c r="B104" s="30" t="s">
        <v>171</v>
      </c>
      <c r="C104" s="30">
        <v>3</v>
      </c>
      <c r="D104" s="122">
        <v>68.860597999999996</v>
      </c>
      <c r="E104" s="121">
        <v>44986</v>
      </c>
      <c r="F104" s="80">
        <v>81.297216500000005</v>
      </c>
      <c r="G104" s="30"/>
      <c r="H104" s="30"/>
      <c r="I104" s="30"/>
    </row>
    <row r="105" spans="1:9" x14ac:dyDescent="0.2">
      <c r="A105" s="30"/>
      <c r="B105" s="30" t="s">
        <v>171</v>
      </c>
      <c r="C105" s="30">
        <v>4</v>
      </c>
      <c r="D105" s="122">
        <v>59.756489000000002</v>
      </c>
      <c r="E105" s="121">
        <v>45017</v>
      </c>
      <c r="F105" s="80">
        <v>79.408252166666657</v>
      </c>
      <c r="G105" s="30"/>
      <c r="H105" s="30"/>
      <c r="I105" s="30"/>
    </row>
    <row r="106" spans="1:9" x14ac:dyDescent="0.2">
      <c r="A106" s="30"/>
      <c r="B106" s="30" t="s">
        <v>171</v>
      </c>
      <c r="C106" s="30">
        <v>5</v>
      </c>
      <c r="D106" s="122">
        <v>68.881594000000007</v>
      </c>
      <c r="E106" s="121">
        <v>45047</v>
      </c>
      <c r="F106" s="80">
        <v>78.699890333333329</v>
      </c>
      <c r="G106" s="30"/>
      <c r="H106" s="30"/>
      <c r="I106" s="30"/>
    </row>
    <row r="107" spans="1:9" x14ac:dyDescent="0.2">
      <c r="A107" s="30"/>
      <c r="B107" s="30" t="s">
        <v>171</v>
      </c>
      <c r="C107" s="30">
        <v>6</v>
      </c>
      <c r="D107" s="122">
        <v>70.736089000000007</v>
      </c>
      <c r="E107" s="121">
        <v>45078</v>
      </c>
      <c r="F107" s="80">
        <v>76.588665583333338</v>
      </c>
      <c r="G107" s="30"/>
      <c r="H107" s="30"/>
      <c r="I107" s="30"/>
    </row>
    <row r="108" spans="1:9" x14ac:dyDescent="0.2">
      <c r="A108" s="30"/>
      <c r="B108" s="30" t="s">
        <v>171</v>
      </c>
      <c r="C108" s="30">
        <v>7</v>
      </c>
      <c r="D108" s="122">
        <v>69.678631999999993</v>
      </c>
      <c r="E108" s="121">
        <v>45108</v>
      </c>
      <c r="F108" s="80">
        <v>75.385985166666657</v>
      </c>
      <c r="G108" s="30"/>
      <c r="H108" s="30"/>
      <c r="I108" s="30"/>
    </row>
    <row r="109" spans="1:9" x14ac:dyDescent="0.2">
      <c r="A109" s="30"/>
      <c r="B109" s="30" t="s">
        <v>171</v>
      </c>
      <c r="C109" s="30">
        <v>8</v>
      </c>
      <c r="D109" s="122">
        <v>77.44162</v>
      </c>
      <c r="E109" s="121">
        <v>45139</v>
      </c>
      <c r="F109" s="80">
        <v>74.363840166666648</v>
      </c>
      <c r="G109" s="30"/>
      <c r="H109" s="30"/>
      <c r="I109" s="30"/>
    </row>
    <row r="110" spans="1:9" x14ac:dyDescent="0.2">
      <c r="A110" s="30"/>
      <c r="B110" s="30" t="s">
        <v>171</v>
      </c>
      <c r="C110" s="30">
        <v>9</v>
      </c>
      <c r="D110" s="122">
        <v>82.942695999999998</v>
      </c>
      <c r="E110" s="121">
        <v>45170</v>
      </c>
      <c r="F110" s="80">
        <v>73.685594416666646</v>
      </c>
      <c r="G110" s="30"/>
      <c r="H110" s="30"/>
      <c r="I110" s="30"/>
    </row>
    <row r="111" spans="1:9" x14ac:dyDescent="0.2">
      <c r="A111" s="30"/>
      <c r="B111" s="30" t="s">
        <v>171</v>
      </c>
      <c r="C111" s="30">
        <v>10</v>
      </c>
      <c r="D111" s="122">
        <v>56.253694000000003</v>
      </c>
      <c r="E111" s="121">
        <v>45200</v>
      </c>
      <c r="F111" s="80">
        <v>72.108062250000003</v>
      </c>
      <c r="G111" s="30"/>
      <c r="H111" s="30"/>
      <c r="I111" s="30"/>
    </row>
    <row r="112" spans="1:9" x14ac:dyDescent="0.2">
      <c r="A112" s="30"/>
      <c r="B112" s="30" t="s">
        <v>171</v>
      </c>
      <c r="C112" s="30">
        <v>11</v>
      </c>
      <c r="D112" s="122">
        <v>74.900160999999997</v>
      </c>
      <c r="E112" s="121">
        <v>45231</v>
      </c>
      <c r="F112" s="80">
        <v>71.859994166666667</v>
      </c>
      <c r="G112" s="30"/>
      <c r="H112" s="30"/>
      <c r="I112" s="30"/>
    </row>
    <row r="113" spans="1:9" x14ac:dyDescent="0.2">
      <c r="A113" s="30"/>
      <c r="B113" s="30" t="s">
        <v>171</v>
      </c>
      <c r="C113" s="30">
        <v>12</v>
      </c>
      <c r="D113" s="122">
        <v>101.15773299999999</v>
      </c>
      <c r="E113" s="121">
        <v>45261</v>
      </c>
      <c r="F113" s="80">
        <v>71.48635933333334</v>
      </c>
      <c r="G113" s="30"/>
      <c r="H113" s="30"/>
      <c r="I113" s="30"/>
    </row>
    <row r="114" spans="1:9" x14ac:dyDescent="0.2">
      <c r="A114" s="30"/>
      <c r="B114" s="30">
        <v>2017</v>
      </c>
      <c r="C114" s="30">
        <v>1</v>
      </c>
      <c r="D114" s="122">
        <v>85.595134000000002</v>
      </c>
      <c r="E114" s="121">
        <v>45292</v>
      </c>
      <c r="F114" s="80">
        <v>73.4036045</v>
      </c>
      <c r="G114" s="30"/>
      <c r="H114" s="30"/>
      <c r="I114" s="30"/>
    </row>
    <row r="115" spans="1:9" x14ac:dyDescent="0.2">
      <c r="A115" s="30"/>
      <c r="B115" s="30">
        <v>2017</v>
      </c>
      <c r="C115" s="30">
        <v>2</v>
      </c>
      <c r="D115" s="122">
        <v>84.952032000000003</v>
      </c>
      <c r="E115" s="121">
        <v>45323</v>
      </c>
      <c r="F115" s="80">
        <v>75.096372666666682</v>
      </c>
      <c r="G115" s="30"/>
      <c r="H115" s="30"/>
      <c r="I115" s="30"/>
    </row>
    <row r="116" spans="1:9" x14ac:dyDescent="0.2">
      <c r="A116" s="30"/>
      <c r="B116" s="30">
        <v>2017</v>
      </c>
      <c r="C116" s="30">
        <v>3</v>
      </c>
      <c r="D116" s="122">
        <v>75.507102000000003</v>
      </c>
      <c r="E116" s="121">
        <v>45352</v>
      </c>
      <c r="F116" s="80">
        <v>75.650248000000005</v>
      </c>
      <c r="G116" s="30"/>
      <c r="H116" s="30"/>
      <c r="I116" s="30"/>
    </row>
    <row r="117" spans="1:9" x14ac:dyDescent="0.2">
      <c r="A117" s="30"/>
      <c r="B117" s="30">
        <v>2017</v>
      </c>
      <c r="C117" s="30">
        <v>4</v>
      </c>
      <c r="D117" s="122">
        <v>80.769942</v>
      </c>
      <c r="E117" s="121">
        <v>45383</v>
      </c>
      <c r="F117" s="80">
        <v>77.401369083333336</v>
      </c>
      <c r="G117" s="30"/>
      <c r="H117" s="30"/>
      <c r="I117" s="30"/>
    </row>
    <row r="118" spans="1:9" x14ac:dyDescent="0.2">
      <c r="A118" s="30"/>
      <c r="B118" s="30">
        <v>2017</v>
      </c>
      <c r="C118" s="30">
        <v>5</v>
      </c>
      <c r="D118" s="122">
        <v>74.116894000000002</v>
      </c>
      <c r="E118" s="121">
        <v>45413</v>
      </c>
      <c r="F118" s="80">
        <v>77.837644083333345</v>
      </c>
      <c r="G118" s="30"/>
      <c r="H118" s="30"/>
      <c r="I118" s="30"/>
    </row>
    <row r="119" spans="1:9" x14ac:dyDescent="0.2">
      <c r="A119" s="30"/>
      <c r="B119" s="30">
        <v>2017</v>
      </c>
      <c r="C119" s="30">
        <v>6</v>
      </c>
      <c r="D119" s="122">
        <v>65.792188999999993</v>
      </c>
      <c r="E119" s="121">
        <v>45444</v>
      </c>
      <c r="F119" s="80">
        <v>77.425652416666679</v>
      </c>
      <c r="G119" s="30"/>
      <c r="H119" s="30"/>
      <c r="I119" s="30"/>
    </row>
    <row r="120" spans="1:9" x14ac:dyDescent="0.2">
      <c r="A120" s="30"/>
      <c r="B120" s="30">
        <v>2017</v>
      </c>
      <c r="C120" s="30">
        <v>7</v>
      </c>
      <c r="D120" s="122">
        <v>85.760684999999995</v>
      </c>
      <c r="E120" s="121">
        <v>45474</v>
      </c>
      <c r="F120" s="80">
        <v>78.76582350000001</v>
      </c>
      <c r="G120" s="30"/>
      <c r="H120" s="30"/>
      <c r="I120" s="30"/>
    </row>
    <row r="121" spans="1:9" x14ac:dyDescent="0.2">
      <c r="A121" s="30"/>
      <c r="B121" s="30">
        <v>2017</v>
      </c>
      <c r="C121" s="30">
        <v>8</v>
      </c>
      <c r="D121" s="122">
        <v>83.627921000000001</v>
      </c>
      <c r="E121" s="121">
        <v>45505</v>
      </c>
      <c r="F121" s="80">
        <v>79.28134858333334</v>
      </c>
      <c r="G121" s="30"/>
      <c r="H121" s="30"/>
      <c r="I121" s="30"/>
    </row>
    <row r="122" spans="1:9" x14ac:dyDescent="0.2">
      <c r="A122" s="30"/>
      <c r="B122" s="30">
        <v>2017</v>
      </c>
      <c r="C122" s="30">
        <v>9</v>
      </c>
      <c r="D122" s="122">
        <v>79.524704999999997</v>
      </c>
      <c r="E122" s="121">
        <v>45536</v>
      </c>
      <c r="F122" s="80">
        <v>78.996516</v>
      </c>
      <c r="G122" s="30"/>
      <c r="H122" s="30"/>
      <c r="I122" s="30"/>
    </row>
    <row r="123" spans="1:9" x14ac:dyDescent="0.2">
      <c r="A123" s="30"/>
      <c r="B123" s="30">
        <v>2017</v>
      </c>
      <c r="C123" s="30">
        <v>10</v>
      </c>
      <c r="D123" s="122">
        <v>97.533430999999993</v>
      </c>
      <c r="E123" s="121">
        <v>45566</v>
      </c>
      <c r="F123" s="80">
        <v>82.436494083333329</v>
      </c>
      <c r="G123" s="30"/>
      <c r="H123" s="30"/>
      <c r="I123" s="30"/>
    </row>
    <row r="124" spans="1:9" x14ac:dyDescent="0.2">
      <c r="A124" s="30"/>
      <c r="B124" s="30">
        <v>2017</v>
      </c>
      <c r="C124" s="30">
        <v>11</v>
      </c>
      <c r="D124" s="122">
        <v>0</v>
      </c>
      <c r="E124" s="121">
        <v>45597</v>
      </c>
      <c r="F124" s="80">
        <v>76.194813999999994</v>
      </c>
      <c r="G124" s="30"/>
      <c r="H124" s="30"/>
      <c r="I124" s="30"/>
    </row>
    <row r="125" spans="1:9" x14ac:dyDescent="0.2">
      <c r="A125" s="30"/>
      <c r="B125" s="30">
        <v>2017</v>
      </c>
      <c r="C125" s="30">
        <v>12</v>
      </c>
      <c r="D125" s="122">
        <v>0</v>
      </c>
      <c r="E125" s="121">
        <v>45627</v>
      </c>
      <c r="F125" s="80">
        <v>67.76500291666666</v>
      </c>
      <c r="G125" s="30"/>
      <c r="H125" s="30"/>
      <c r="I125" s="30"/>
    </row>
    <row r="126" spans="1:9" x14ac:dyDescent="0.2">
      <c r="A126" s="30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30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30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30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30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30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30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30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30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30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30"/>
      <c r="B136" s="30"/>
      <c r="C136" s="30"/>
      <c r="D136" s="30"/>
      <c r="E136" s="30"/>
      <c r="F136" s="30"/>
      <c r="G136" s="30"/>
      <c r="H136" s="30"/>
      <c r="I136" s="30"/>
    </row>
    <row r="137" spans="1:9" x14ac:dyDescent="0.2">
      <c r="A137" s="30"/>
      <c r="B137" s="30"/>
      <c r="C137" s="30"/>
      <c r="D137" s="30"/>
      <c r="E137" s="30"/>
      <c r="F137" s="30"/>
      <c r="G137" s="30"/>
      <c r="H137" s="30"/>
      <c r="I137" s="30"/>
    </row>
    <row r="138" spans="1:9" x14ac:dyDescent="0.2">
      <c r="A138" s="30"/>
      <c r="B138" s="30"/>
      <c r="C138" s="30"/>
      <c r="D138" s="30"/>
      <c r="E138" s="30"/>
      <c r="F138" s="30"/>
      <c r="G138" s="30"/>
      <c r="H138" s="30"/>
      <c r="I138" s="30"/>
    </row>
    <row r="139" spans="1:9" x14ac:dyDescent="0.2">
      <c r="A139" s="30"/>
      <c r="B139" s="30"/>
      <c r="C139" s="30"/>
      <c r="D139" s="30"/>
      <c r="E139" s="30"/>
      <c r="F139" s="30"/>
      <c r="G139" s="30"/>
      <c r="H139" s="30"/>
      <c r="I139" s="30"/>
    </row>
    <row r="140" spans="1:9" x14ac:dyDescent="0.2">
      <c r="A140" s="30"/>
      <c r="B140" s="30"/>
      <c r="C140" s="30"/>
      <c r="D140" s="30"/>
      <c r="E140" s="30"/>
      <c r="F140" s="30"/>
      <c r="G140" s="30"/>
      <c r="H140" s="30"/>
      <c r="I140" s="30"/>
    </row>
    <row r="141" spans="1:9" x14ac:dyDescent="0.2">
      <c r="A141" s="30"/>
      <c r="B141" s="30"/>
      <c r="C141" s="30"/>
      <c r="D141" s="30"/>
      <c r="E141" s="30"/>
      <c r="F141" s="30"/>
      <c r="G141" s="30"/>
      <c r="H141" s="30"/>
      <c r="I141" s="30"/>
    </row>
    <row r="142" spans="1:9" x14ac:dyDescent="0.2">
      <c r="A142" s="30"/>
      <c r="B142" s="30"/>
      <c r="C142" s="30"/>
      <c r="D142" s="30"/>
      <c r="E142" s="30"/>
      <c r="F142" s="30"/>
      <c r="G142" s="30"/>
      <c r="H142" s="30"/>
      <c r="I142" s="30"/>
    </row>
    <row r="143" spans="1:9" x14ac:dyDescent="0.2">
      <c r="A143" s="30"/>
      <c r="B143" s="30"/>
      <c r="C143" s="30"/>
      <c r="D143" s="30"/>
      <c r="E143" s="30"/>
      <c r="F143" s="30"/>
      <c r="G143" s="30"/>
      <c r="H143" s="30"/>
      <c r="I143" s="30"/>
    </row>
    <row r="144" spans="1:9" x14ac:dyDescent="0.2">
      <c r="A144" s="30"/>
      <c r="B144" s="30"/>
      <c r="C144" s="30"/>
      <c r="D144" s="30"/>
      <c r="E144" s="30"/>
      <c r="F144" s="30"/>
      <c r="G144" s="30"/>
      <c r="H144" s="30"/>
      <c r="I144" s="30"/>
    </row>
    <row r="145" spans="1:9" x14ac:dyDescent="0.2">
      <c r="A145" s="30"/>
      <c r="B145" s="30"/>
      <c r="C145" s="30"/>
      <c r="D145" s="30"/>
      <c r="E145" s="30"/>
      <c r="F145" s="30"/>
      <c r="G145" s="30"/>
      <c r="H145" s="30"/>
      <c r="I145" s="30"/>
    </row>
    <row r="146" spans="1:9" x14ac:dyDescent="0.2">
      <c r="A146" s="30"/>
      <c r="B146" s="30"/>
      <c r="C146" s="30"/>
      <c r="D146" s="30"/>
      <c r="E146" s="30"/>
      <c r="F146" s="30"/>
      <c r="G146" s="30"/>
      <c r="H146" s="30"/>
      <c r="I146" s="30"/>
    </row>
    <row r="147" spans="1:9" x14ac:dyDescent="0.2">
      <c r="A147" s="30"/>
      <c r="B147" s="30"/>
      <c r="C147" s="30"/>
      <c r="D147" s="30"/>
      <c r="E147" s="30"/>
      <c r="F147" s="30"/>
      <c r="G147" s="30"/>
      <c r="H147" s="30"/>
      <c r="I147" s="30"/>
    </row>
    <row r="148" spans="1:9" x14ac:dyDescent="0.2">
      <c r="A148" s="30"/>
      <c r="B148" s="30"/>
      <c r="C148" s="30"/>
      <c r="D148" s="30"/>
      <c r="E148" s="30"/>
      <c r="F148" s="30"/>
      <c r="G148" s="30"/>
      <c r="H148" s="30"/>
      <c r="I148" s="30"/>
    </row>
    <row r="149" spans="1:9" x14ac:dyDescent="0.2">
      <c r="A149" s="30"/>
      <c r="B149" s="30"/>
      <c r="C149" s="30"/>
      <c r="D149" s="30"/>
      <c r="E149" s="30"/>
      <c r="F149" s="30"/>
      <c r="G149" s="30"/>
      <c r="H149" s="30"/>
      <c r="I149" s="30"/>
    </row>
    <row r="150" spans="1:9" x14ac:dyDescent="0.2">
      <c r="A150" s="30"/>
      <c r="B150" s="30"/>
      <c r="C150" s="30"/>
      <c r="D150" s="30"/>
      <c r="E150" s="30"/>
      <c r="F150" s="30"/>
      <c r="G150" s="30"/>
      <c r="H150" s="30"/>
      <c r="I150" s="30"/>
    </row>
    <row r="151" spans="1:9" x14ac:dyDescent="0.2">
      <c r="A151" s="30"/>
      <c r="B151" s="30"/>
      <c r="C151" s="30"/>
      <c r="D151" s="30"/>
      <c r="E151" s="30"/>
      <c r="F151" s="30"/>
      <c r="G151" s="30"/>
      <c r="H151" s="30"/>
      <c r="I151" s="30"/>
    </row>
    <row r="152" spans="1:9" x14ac:dyDescent="0.2">
      <c r="A152" s="30"/>
      <c r="B152" s="30"/>
      <c r="C152" s="30"/>
      <c r="D152" s="30"/>
      <c r="E152" s="30"/>
      <c r="F152" s="30"/>
      <c r="G152" s="30"/>
      <c r="H152" s="30"/>
      <c r="I152" s="30"/>
    </row>
    <row r="153" spans="1:9" x14ac:dyDescent="0.2">
      <c r="A153" s="30"/>
      <c r="B153" s="30"/>
      <c r="C153" s="30"/>
      <c r="D153" s="30"/>
      <c r="E153" s="30"/>
      <c r="F153" s="30"/>
      <c r="G153" s="30"/>
      <c r="H153" s="30"/>
      <c r="I153" s="30"/>
    </row>
    <row r="154" spans="1:9" x14ac:dyDescent="0.2">
      <c r="A154" s="30"/>
      <c r="B154" s="30"/>
      <c r="C154" s="30"/>
      <c r="D154" s="30"/>
      <c r="E154" s="30"/>
      <c r="F154" s="30"/>
      <c r="G154" s="30"/>
      <c r="H154" s="30"/>
      <c r="I154" s="30"/>
    </row>
    <row r="155" spans="1:9" x14ac:dyDescent="0.2">
      <c r="A155" s="30"/>
      <c r="B155" s="30"/>
      <c r="C155" s="30"/>
      <c r="D155" s="30"/>
      <c r="E155" s="30"/>
      <c r="F155" s="30"/>
      <c r="G155" s="30"/>
      <c r="H155" s="30"/>
      <c r="I155" s="30"/>
    </row>
    <row r="156" spans="1:9" x14ac:dyDescent="0.2">
      <c r="A156" s="30"/>
      <c r="B156" s="30"/>
      <c r="C156" s="30"/>
      <c r="D156" s="30"/>
      <c r="E156" s="30"/>
      <c r="F156" s="30"/>
      <c r="G156" s="30"/>
      <c r="H156" s="30"/>
      <c r="I156" s="30"/>
    </row>
    <row r="157" spans="1:9" x14ac:dyDescent="0.2">
      <c r="A157" s="30"/>
      <c r="B157" s="30"/>
      <c r="C157" s="30"/>
      <c r="D157" s="30"/>
      <c r="E157" s="30"/>
      <c r="F157" s="30"/>
      <c r="G157" s="30"/>
      <c r="H157" s="30"/>
      <c r="I157" s="30"/>
    </row>
    <row r="158" spans="1:9" x14ac:dyDescent="0.2">
      <c r="A158" s="30"/>
      <c r="B158" s="30"/>
      <c r="C158" s="30"/>
      <c r="D158" s="30"/>
      <c r="E158" s="30"/>
      <c r="F158" s="30"/>
      <c r="G158" s="30"/>
      <c r="H158" s="30"/>
      <c r="I158" s="30"/>
    </row>
    <row r="159" spans="1:9" x14ac:dyDescent="0.2">
      <c r="A159" s="30"/>
      <c r="B159" s="30"/>
      <c r="C159" s="30"/>
      <c r="D159" s="30"/>
      <c r="E159" s="30"/>
      <c r="F159" s="30"/>
      <c r="G159" s="30"/>
      <c r="H159" s="30"/>
      <c r="I159" s="30"/>
    </row>
    <row r="160" spans="1:9" x14ac:dyDescent="0.2">
      <c r="A160" s="30"/>
      <c r="B160" s="30"/>
      <c r="C160" s="30"/>
      <c r="D160" s="30"/>
      <c r="E160" s="30"/>
      <c r="F160" s="30"/>
      <c r="G160" s="30"/>
      <c r="H160" s="30"/>
      <c r="I160" s="30"/>
    </row>
    <row r="161" spans="1:9" x14ac:dyDescent="0.2">
      <c r="A161" s="30"/>
      <c r="B161" s="30"/>
      <c r="C161" s="30"/>
      <c r="D161" s="30"/>
      <c r="E161" s="30"/>
      <c r="F161" s="30"/>
      <c r="G161" s="30"/>
      <c r="H161" s="30"/>
      <c r="I161" s="30"/>
    </row>
    <row r="162" spans="1:9" x14ac:dyDescent="0.2">
      <c r="A162" s="30"/>
      <c r="B162" s="30"/>
      <c r="C162" s="30"/>
      <c r="D162" s="30"/>
      <c r="E162" s="30"/>
      <c r="F162" s="30"/>
      <c r="G162" s="30"/>
      <c r="H162" s="30"/>
      <c r="I162" s="30"/>
    </row>
    <row r="163" spans="1:9" x14ac:dyDescent="0.2">
      <c r="A163" s="30"/>
      <c r="B163" s="30"/>
      <c r="C163" s="30"/>
      <c r="D163" s="30"/>
      <c r="E163" s="30"/>
      <c r="F163" s="30"/>
      <c r="G163" s="30"/>
      <c r="H163" s="30"/>
      <c r="I163" s="30"/>
    </row>
    <row r="164" spans="1:9" x14ac:dyDescent="0.2">
      <c r="A164" s="30"/>
      <c r="B164" s="30"/>
      <c r="C164" s="30"/>
      <c r="D164" s="30"/>
      <c r="E164" s="30"/>
      <c r="F164" s="30"/>
      <c r="G164" s="30"/>
      <c r="H164" s="30"/>
      <c r="I164" s="30"/>
    </row>
    <row r="165" spans="1:9" x14ac:dyDescent="0.2">
      <c r="A165" s="30"/>
      <c r="B165" s="30"/>
      <c r="C165" s="30"/>
      <c r="D165" s="30"/>
      <c r="E165" s="30"/>
      <c r="F165" s="30"/>
      <c r="G165" s="30"/>
      <c r="H165" s="30"/>
      <c r="I165" s="30"/>
    </row>
    <row r="166" spans="1:9" x14ac:dyDescent="0.2">
      <c r="A166" s="30"/>
      <c r="B166" s="30"/>
      <c r="C166" s="30"/>
      <c r="D166" s="30"/>
      <c r="E166" s="30"/>
      <c r="F166" s="30"/>
      <c r="G166" s="30"/>
      <c r="H166" s="30"/>
      <c r="I166" s="30"/>
    </row>
    <row r="167" spans="1:9" x14ac:dyDescent="0.2">
      <c r="A167" s="30"/>
      <c r="B167" s="30"/>
      <c r="C167" s="30"/>
      <c r="D167" s="30"/>
      <c r="E167" s="30"/>
      <c r="F167" s="30"/>
      <c r="G167" s="30"/>
      <c r="H167" s="30"/>
      <c r="I167" s="30"/>
    </row>
    <row r="168" spans="1:9" x14ac:dyDescent="0.2">
      <c r="A168" s="30"/>
      <c r="B168" s="30"/>
      <c r="C168" s="30"/>
      <c r="D168" s="30"/>
      <c r="E168" s="30"/>
      <c r="F168" s="30"/>
      <c r="G168" s="30"/>
      <c r="H168" s="30"/>
      <c r="I168" s="30"/>
    </row>
    <row r="169" spans="1:9" x14ac:dyDescent="0.2">
      <c r="A169" s="30"/>
      <c r="B169" s="30"/>
      <c r="C169" s="30"/>
      <c r="D169" s="30"/>
      <c r="E169" s="30"/>
      <c r="F169" s="30"/>
      <c r="G169" s="30"/>
      <c r="H169" s="30"/>
      <c r="I169" s="30"/>
    </row>
    <row r="170" spans="1:9" x14ac:dyDescent="0.2">
      <c r="A170" s="30"/>
      <c r="B170" s="30"/>
      <c r="C170" s="30"/>
      <c r="D170" s="30"/>
      <c r="E170" s="30"/>
      <c r="F170" s="30"/>
      <c r="G170" s="30"/>
      <c r="H170" s="30"/>
      <c r="I170" s="30"/>
    </row>
    <row r="171" spans="1:9" x14ac:dyDescent="0.2">
      <c r="A171" s="30"/>
      <c r="B171" s="30"/>
      <c r="C171" s="30"/>
      <c r="D171" s="30"/>
      <c r="E171" s="30"/>
      <c r="F171" s="30"/>
      <c r="G171" s="30"/>
      <c r="H171" s="30"/>
      <c r="I171" s="30"/>
    </row>
    <row r="172" spans="1:9" x14ac:dyDescent="0.2">
      <c r="A172" s="30"/>
      <c r="B172" s="30"/>
      <c r="C172" s="30"/>
      <c r="D172" s="30"/>
      <c r="E172" s="30"/>
      <c r="F172" s="30"/>
      <c r="G172" s="30"/>
      <c r="H172" s="30"/>
      <c r="I172" s="30"/>
    </row>
    <row r="173" spans="1:9" x14ac:dyDescent="0.2">
      <c r="A173" s="30"/>
      <c r="B173" s="30"/>
      <c r="C173" s="30"/>
      <c r="D173" s="30"/>
      <c r="E173" s="30"/>
      <c r="F173" s="30"/>
      <c r="G173" s="30"/>
      <c r="H173" s="30"/>
      <c r="I173" s="30"/>
    </row>
    <row r="174" spans="1:9" x14ac:dyDescent="0.2">
      <c r="A174" s="30"/>
      <c r="B174" s="30"/>
      <c r="C174" s="30"/>
      <c r="D174" s="30"/>
      <c r="E174" s="30"/>
      <c r="F174" s="30"/>
      <c r="G174" s="30"/>
      <c r="H174" s="30"/>
      <c r="I174" s="30"/>
    </row>
    <row r="175" spans="1:9" x14ac:dyDescent="0.2">
      <c r="A175" s="30"/>
      <c r="B175" s="30"/>
      <c r="C175" s="30"/>
      <c r="D175" s="30"/>
      <c r="E175" s="30"/>
      <c r="F175" s="30"/>
      <c r="G175" s="30"/>
      <c r="H175" s="30"/>
      <c r="I175" s="30"/>
    </row>
    <row r="176" spans="1:9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3" t="s">
        <v>178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  <c r="M10" s="45"/>
      <c r="N10" s="46"/>
      <c r="O10" s="45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3.0391789999999999</v>
      </c>
      <c r="D13" s="56">
        <v>10.874537</v>
      </c>
      <c r="E13" s="56">
        <v>1.3335349999999999</v>
      </c>
      <c r="F13" s="56">
        <v>0.89153400000000005</v>
      </c>
      <c r="G13" s="56">
        <v>18.362075000000001</v>
      </c>
      <c r="H13" s="56">
        <v>2.8831479999999998</v>
      </c>
      <c r="I13" s="56">
        <v>-84.298354080353121</v>
      </c>
      <c r="J13" s="56">
        <v>15.701645919646879</v>
      </c>
      <c r="K13" s="56">
        <v>1959.6045692031935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0.63739500000000004</v>
      </c>
      <c r="D14" s="56">
        <v>9.5488780000000002</v>
      </c>
      <c r="E14" s="56">
        <v>1.9299949999999999</v>
      </c>
      <c r="F14" s="56">
        <v>32.009965999999999</v>
      </c>
      <c r="G14" s="56">
        <v>20.522790000000001</v>
      </c>
      <c r="H14" s="56">
        <v>38.592067999999998</v>
      </c>
      <c r="I14" s="56">
        <v>88.04493930893409</v>
      </c>
      <c r="J14" s="56">
        <v>188.04493930893409</v>
      </c>
      <c r="K14" s="56">
        <v>-35.886248676427833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7.671157</v>
      </c>
      <c r="D15" s="56">
        <v>6.8227039999999999</v>
      </c>
      <c r="E15" s="56">
        <v>12.504828</v>
      </c>
      <c r="F15" s="56">
        <v>15.141613</v>
      </c>
      <c r="G15" s="56">
        <v>7.5888109999999998</v>
      </c>
      <c r="H15" s="56">
        <v>93.823622999999998</v>
      </c>
      <c r="I15" s="56">
        <v>1136.3415428319404</v>
      </c>
      <c r="J15" s="56">
        <v>1236.3415428319404</v>
      </c>
      <c r="K15" s="56">
        <v>-49.881092589012809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0.75483199999999995</v>
      </c>
      <c r="D16" s="56">
        <v>0.76135699999999995</v>
      </c>
      <c r="E16" s="56">
        <v>17.770240000000001</v>
      </c>
      <c r="F16" s="56">
        <v>30.005559999999999</v>
      </c>
      <c r="G16" s="56">
        <v>21.680053999999998</v>
      </c>
      <c r="H16" s="56">
        <v>57.649565000000003</v>
      </c>
      <c r="I16" s="56">
        <v>165.91061535178838</v>
      </c>
      <c r="J16" s="56">
        <v>265.91061535178835</v>
      </c>
      <c r="K16" s="56">
        <v>-27.746544307121745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0.65476900000000005</v>
      </c>
      <c r="D17" s="56">
        <v>3.8319890000000001</v>
      </c>
      <c r="E17" s="56">
        <v>4.3446189999999998</v>
      </c>
      <c r="F17" s="56">
        <v>5.0482399999999998</v>
      </c>
      <c r="G17" s="56">
        <v>13.013373</v>
      </c>
      <c r="H17" s="56">
        <v>66.536418999999995</v>
      </c>
      <c r="I17" s="56">
        <v>411.29264488153837</v>
      </c>
      <c r="J17" s="56">
        <v>511.29264488153837</v>
      </c>
      <c r="K17" s="56">
        <v>157.78039475143814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0.45182</v>
      </c>
      <c r="D18" s="56">
        <v>0.33375100000000002</v>
      </c>
      <c r="E18" s="56">
        <v>13.433737000000001</v>
      </c>
      <c r="F18" s="56">
        <v>1.8721479999999999</v>
      </c>
      <c r="G18" s="56">
        <v>6.0745899999999997</v>
      </c>
      <c r="H18" s="56">
        <v>56.287604000000002</v>
      </c>
      <c r="I18" s="56">
        <v>826.60745828113511</v>
      </c>
      <c r="J18" s="56">
        <v>926.60745828113511</v>
      </c>
      <c r="K18" s="56">
        <v>224.47167638455934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11</v>
      </c>
      <c r="C19" s="56">
        <v>0.728742</v>
      </c>
      <c r="D19" s="56">
        <v>0.39452900000000002</v>
      </c>
      <c r="E19" s="56">
        <v>13.583107</v>
      </c>
      <c r="F19" s="56">
        <v>2.1039590000000001</v>
      </c>
      <c r="G19" s="56">
        <v>14.531319</v>
      </c>
      <c r="H19" s="56">
        <v>51.127909000000002</v>
      </c>
      <c r="I19" s="56">
        <v>251.84630521152278</v>
      </c>
      <c r="J19" s="56">
        <v>351.8463052115228</v>
      </c>
      <c r="K19" s="56">
        <v>590.6655025121687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0.93562199999999995</v>
      </c>
      <c r="D20" s="56">
        <v>0.47223599999999999</v>
      </c>
      <c r="E20" s="56">
        <v>17.487452999999999</v>
      </c>
      <c r="F20" s="56">
        <v>7.1495660000000001</v>
      </c>
      <c r="G20" s="56">
        <v>12.697266000000001</v>
      </c>
      <c r="H20" s="56">
        <v>55.212502000000001</v>
      </c>
      <c r="I20" s="56">
        <v>334.83772018322685</v>
      </c>
      <c r="J20" s="56">
        <v>434.83772018322685</v>
      </c>
      <c r="K20" s="56">
        <v>77.594919747576284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1.576775</v>
      </c>
      <c r="D21" s="56">
        <v>1.429379</v>
      </c>
      <c r="E21" s="56">
        <v>9.349361</v>
      </c>
      <c r="F21" s="56">
        <v>7.1844109999999999</v>
      </c>
      <c r="G21" s="56">
        <v>19.285471000000001</v>
      </c>
      <c r="H21" s="56">
        <v>47.864578999999999</v>
      </c>
      <c r="I21" s="56">
        <v>148.18983679475602</v>
      </c>
      <c r="J21" s="56">
        <v>248.18983679475602</v>
      </c>
      <c r="K21" s="56">
        <v>168.43496286612782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0.85412200000000005</v>
      </c>
      <c r="D22" s="56">
        <v>3.1443249999999998</v>
      </c>
      <c r="E22" s="56">
        <v>11.673522999999999</v>
      </c>
      <c r="F22" s="56">
        <v>3.04318</v>
      </c>
      <c r="G22" s="56">
        <v>4.3702870000000003</v>
      </c>
      <c r="H22" s="35">
        <v>41.839689</v>
      </c>
      <c r="I22" s="35">
        <v>857.36707909572067</v>
      </c>
      <c r="J22" s="35">
        <v>957.36707909572067</v>
      </c>
      <c r="K22" s="35">
        <v>43.609217989077223</v>
      </c>
      <c r="L22" s="50"/>
      <c r="M22" s="45"/>
      <c r="N22" s="46">
        <v>1</v>
      </c>
      <c r="O22" s="46"/>
    </row>
    <row r="23" spans="1:15" x14ac:dyDescent="0.2">
      <c r="A23" s="47"/>
      <c r="B23" s="55" t="s">
        <v>15</v>
      </c>
      <c r="C23" s="56">
        <v>0.88497499999999996</v>
      </c>
      <c r="D23" s="56">
        <v>1.3493900000000001</v>
      </c>
      <c r="E23" s="56">
        <v>43.973072000000002</v>
      </c>
      <c r="F23" s="56">
        <v>8.8178809999999999</v>
      </c>
      <c r="G23" s="56">
        <v>11.687485000000001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x14ac:dyDescent="0.2">
      <c r="A24" s="47"/>
      <c r="B24" s="55" t="s">
        <v>16</v>
      </c>
      <c r="C24" s="56">
        <v>6.500019</v>
      </c>
      <c r="D24" s="56">
        <v>1.1925950000000001</v>
      </c>
      <c r="E24" s="56">
        <v>17.12961</v>
      </c>
      <c r="F24" s="56">
        <v>13.693889</v>
      </c>
      <c r="G24" s="56">
        <v>13.866578000000001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x14ac:dyDescent="0.2">
      <c r="A25" s="47"/>
      <c r="B25" s="57" t="s">
        <v>31</v>
      </c>
      <c r="C25" s="58">
        <v>24.689407000000003</v>
      </c>
      <c r="D25" s="58">
        <v>40.155670000000001</v>
      </c>
      <c r="E25" s="58">
        <v>164.51308</v>
      </c>
      <c r="F25" s="58">
        <v>126.96194700000001</v>
      </c>
      <c r="G25" s="58">
        <v>163.68009899999998</v>
      </c>
      <c r="H25" s="35">
        <v>511.81710600000002</v>
      </c>
      <c r="I25" s="21"/>
      <c r="J25" s="21"/>
      <c r="K25" s="21"/>
      <c r="L25" s="50"/>
      <c r="M25" s="45"/>
      <c r="N25" s="45"/>
      <c r="O25" s="45"/>
    </row>
    <row r="26" spans="1:15" ht="18.95" customHeight="1" x14ac:dyDescent="0.2">
      <c r="A26" s="47"/>
      <c r="B26" s="57" t="s">
        <v>17</v>
      </c>
      <c r="C26" s="58"/>
      <c r="D26" s="58">
        <v>62.643315005500114</v>
      </c>
      <c r="E26" s="58">
        <v>309.6882955756933</v>
      </c>
      <c r="F26" s="58">
        <v>-22.825621525048334</v>
      </c>
      <c r="G26" s="58">
        <v>28.920596184618972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17.304413</v>
      </c>
      <c r="D28" s="58">
        <v>37.613685000000004</v>
      </c>
      <c r="E28" s="58">
        <v>103.41039800000001</v>
      </c>
      <c r="F28" s="58">
        <v>104.45017700000001</v>
      </c>
      <c r="G28" s="58">
        <v>138.12603599999997</v>
      </c>
      <c r="H28" s="35">
        <v>511.81710600000002</v>
      </c>
      <c r="I28" s="35">
        <v>270.54354184174241</v>
      </c>
      <c r="J28" s="35">
        <v>370.54354184174241</v>
      </c>
      <c r="K28" s="35">
        <v>32.241074134321444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117.36469766411611</v>
      </c>
      <c r="E29" s="58">
        <v>174.92759084891577</v>
      </c>
      <c r="F29" s="58">
        <v>1.0054878620619823</v>
      </c>
      <c r="G29" s="58">
        <v>32.241074134321444</v>
      </c>
      <c r="H29" s="35">
        <v>270.54354184174241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2" t="s">
        <v>180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1:9" x14ac:dyDescent="0.2">
      <c r="A49" s="46"/>
      <c r="B49" s="30"/>
      <c r="C49" s="30"/>
      <c r="D49" s="30"/>
      <c r="E49" s="30"/>
      <c r="F49" s="30"/>
      <c r="G49" s="30"/>
      <c r="H49" s="30"/>
      <c r="I49" s="30"/>
    </row>
    <row r="50" spans="1:9" x14ac:dyDescent="0.2">
      <c r="A50" s="46"/>
      <c r="B50" s="30"/>
      <c r="C50" s="30"/>
      <c r="D50" s="30"/>
      <c r="E50" s="30"/>
      <c r="F50" s="30"/>
      <c r="G50" s="30"/>
      <c r="H50" s="30"/>
      <c r="I50" s="30"/>
    </row>
    <row r="51" spans="1:9" x14ac:dyDescent="0.2">
      <c r="A51" s="46"/>
      <c r="B51" s="30"/>
      <c r="C51" s="30"/>
      <c r="D51" s="30"/>
      <c r="E51" s="30"/>
      <c r="F51" s="30"/>
      <c r="G51" s="30"/>
      <c r="H51" s="30"/>
      <c r="I51" s="30"/>
    </row>
    <row r="52" spans="1:9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9" x14ac:dyDescent="0.2">
      <c r="A53" s="46"/>
      <c r="B53" s="30" t="s">
        <v>1</v>
      </c>
      <c r="C53" s="30" t="s">
        <v>143</v>
      </c>
      <c r="D53" s="30" t="s">
        <v>158</v>
      </c>
      <c r="E53" s="30" t="s">
        <v>144</v>
      </c>
      <c r="F53" s="30" t="s">
        <v>145</v>
      </c>
      <c r="G53" s="30"/>
      <c r="H53" s="30"/>
      <c r="I53" s="30"/>
    </row>
    <row r="54" spans="1:9" x14ac:dyDescent="0.2">
      <c r="A54" s="46"/>
      <c r="B54" s="30">
        <v>2019</v>
      </c>
      <c r="C54" s="30">
        <v>1</v>
      </c>
      <c r="D54" s="122">
        <v>3.0391789999999999</v>
      </c>
      <c r="E54" s="121">
        <v>43466</v>
      </c>
      <c r="F54" s="30"/>
      <c r="G54" s="30"/>
      <c r="H54" s="83"/>
      <c r="I54" s="30"/>
    </row>
    <row r="55" spans="1:9" x14ac:dyDescent="0.2">
      <c r="A55" s="46"/>
      <c r="B55" s="30">
        <v>2019</v>
      </c>
      <c r="C55" s="30">
        <v>2</v>
      </c>
      <c r="D55" s="122">
        <v>0.63739500000000004</v>
      </c>
      <c r="E55" s="121">
        <v>43497</v>
      </c>
      <c r="F55" s="30"/>
      <c r="G55" s="30"/>
      <c r="H55" s="83"/>
      <c r="I55" s="30"/>
    </row>
    <row r="56" spans="1:9" x14ac:dyDescent="0.2">
      <c r="A56" s="46"/>
      <c r="B56" s="30">
        <v>2019</v>
      </c>
      <c r="C56" s="30">
        <v>3</v>
      </c>
      <c r="D56" s="122">
        <v>7.671157</v>
      </c>
      <c r="E56" s="121">
        <v>43525</v>
      </c>
      <c r="F56" s="30"/>
      <c r="G56" s="30"/>
      <c r="H56" s="83"/>
      <c r="I56" s="30"/>
    </row>
    <row r="57" spans="1:9" x14ac:dyDescent="0.2">
      <c r="A57" s="46"/>
      <c r="B57" s="30">
        <v>2019</v>
      </c>
      <c r="C57" s="30">
        <v>4</v>
      </c>
      <c r="D57" s="122">
        <v>0.75483199999999995</v>
      </c>
      <c r="E57" s="121">
        <v>43556</v>
      </c>
      <c r="F57" s="80">
        <v>1.8591895000000001</v>
      </c>
      <c r="G57" s="30"/>
      <c r="H57" s="83"/>
      <c r="I57" s="30"/>
    </row>
    <row r="58" spans="1:9" x14ac:dyDescent="0.2">
      <c r="A58" s="46"/>
      <c r="B58" s="30">
        <v>2019</v>
      </c>
      <c r="C58" s="30">
        <v>5</v>
      </c>
      <c r="D58" s="122">
        <v>0.65476900000000005</v>
      </c>
      <c r="E58" s="121">
        <v>43586</v>
      </c>
      <c r="F58" s="80">
        <v>1.8591895000000001</v>
      </c>
      <c r="G58" s="30"/>
      <c r="H58" s="83"/>
      <c r="I58" s="30"/>
    </row>
    <row r="59" spans="1:9" x14ac:dyDescent="0.2">
      <c r="A59" s="46"/>
      <c r="B59" s="30">
        <v>2019</v>
      </c>
      <c r="C59" s="30">
        <v>6</v>
      </c>
      <c r="D59" s="122">
        <v>0.45182</v>
      </c>
      <c r="E59" s="121">
        <v>43617</v>
      </c>
      <c r="F59" s="80">
        <v>1.8591895000000001</v>
      </c>
      <c r="G59" s="30"/>
      <c r="H59" s="83"/>
      <c r="I59" s="30"/>
    </row>
    <row r="60" spans="1:9" x14ac:dyDescent="0.2">
      <c r="A60" s="46"/>
      <c r="B60" s="30">
        <v>2019</v>
      </c>
      <c r="C60" s="30">
        <v>7</v>
      </c>
      <c r="D60" s="122">
        <v>0.728742</v>
      </c>
      <c r="E60" s="121">
        <v>43647</v>
      </c>
      <c r="F60" s="80">
        <v>1.8591895000000001</v>
      </c>
      <c r="G60" s="30"/>
      <c r="H60" s="83"/>
      <c r="I60" s="30"/>
    </row>
    <row r="61" spans="1:9" x14ac:dyDescent="0.2">
      <c r="A61" s="46"/>
      <c r="B61" s="30">
        <v>2019</v>
      </c>
      <c r="C61" s="30">
        <v>8</v>
      </c>
      <c r="D61" s="122">
        <v>0.93562199999999995</v>
      </c>
      <c r="E61" s="121">
        <v>43678</v>
      </c>
      <c r="F61" s="80">
        <v>1.8591895000000001</v>
      </c>
      <c r="G61" s="30"/>
      <c r="H61" s="83"/>
      <c r="I61" s="30"/>
    </row>
    <row r="62" spans="1:9" x14ac:dyDescent="0.2">
      <c r="A62" s="46"/>
      <c r="B62" s="30">
        <v>2019</v>
      </c>
      <c r="C62" s="30">
        <v>9</v>
      </c>
      <c r="D62" s="122">
        <v>1.576775</v>
      </c>
      <c r="E62" s="121">
        <v>43709</v>
      </c>
      <c r="F62" s="80">
        <v>1.8278101111111111</v>
      </c>
      <c r="G62" s="30"/>
      <c r="H62" s="30"/>
      <c r="I62" s="30"/>
    </row>
    <row r="63" spans="1:9" x14ac:dyDescent="0.2">
      <c r="A63" s="46"/>
      <c r="B63" s="30">
        <v>2019</v>
      </c>
      <c r="C63" s="30">
        <v>10</v>
      </c>
      <c r="D63" s="122">
        <v>0.85412200000000005</v>
      </c>
      <c r="E63" s="121">
        <v>43739</v>
      </c>
      <c r="F63" s="80">
        <v>1.7304413000000001</v>
      </c>
      <c r="G63" s="30"/>
      <c r="H63" s="30"/>
      <c r="I63" s="30"/>
    </row>
    <row r="64" spans="1:9" x14ac:dyDescent="0.2">
      <c r="A64" s="46"/>
      <c r="B64" s="30">
        <v>2019</v>
      </c>
      <c r="C64" s="30">
        <v>11</v>
      </c>
      <c r="D64" s="122">
        <v>0.88497499999999996</v>
      </c>
      <c r="E64" s="121">
        <v>43770</v>
      </c>
      <c r="F64" s="80">
        <v>1.6535807272727274</v>
      </c>
      <c r="G64" s="30"/>
      <c r="H64" s="30"/>
      <c r="I64" s="30"/>
    </row>
    <row r="65" spans="1:9" x14ac:dyDescent="0.2">
      <c r="A65" s="46"/>
      <c r="B65" s="30">
        <v>2019</v>
      </c>
      <c r="C65" s="30">
        <v>12</v>
      </c>
      <c r="D65" s="122">
        <v>6.500019</v>
      </c>
      <c r="E65" s="121">
        <v>43800</v>
      </c>
      <c r="F65" s="80">
        <v>2.0574505833333334</v>
      </c>
      <c r="G65" s="30"/>
      <c r="H65" s="30"/>
      <c r="I65" s="30"/>
    </row>
    <row r="66" spans="1:9" x14ac:dyDescent="0.2">
      <c r="A66" s="46"/>
      <c r="B66" s="30">
        <v>2020</v>
      </c>
      <c r="C66" s="30">
        <v>1</v>
      </c>
      <c r="D66" s="122">
        <v>10.874537</v>
      </c>
      <c r="E66" s="121">
        <v>43831</v>
      </c>
      <c r="F66" s="80">
        <v>2.7103970833333335</v>
      </c>
      <c r="G66" s="30"/>
      <c r="H66" s="30"/>
      <c r="I66" s="30"/>
    </row>
    <row r="67" spans="1:9" x14ac:dyDescent="0.2">
      <c r="A67" s="46"/>
      <c r="B67" s="30">
        <v>2020</v>
      </c>
      <c r="C67" s="30">
        <v>2</v>
      </c>
      <c r="D67" s="122">
        <v>9.5488780000000002</v>
      </c>
      <c r="E67" s="121">
        <v>43862</v>
      </c>
      <c r="F67" s="80">
        <v>3.4530206666666667</v>
      </c>
      <c r="G67" s="30"/>
      <c r="H67" s="30"/>
      <c r="I67" s="30"/>
    </row>
    <row r="68" spans="1:9" x14ac:dyDescent="0.2">
      <c r="A68" s="46"/>
      <c r="B68" s="30">
        <v>2020</v>
      </c>
      <c r="C68" s="30">
        <v>3</v>
      </c>
      <c r="D68" s="122">
        <v>6.8227039999999999</v>
      </c>
      <c r="E68" s="121">
        <v>43891</v>
      </c>
      <c r="F68" s="80">
        <v>3.3823162500000001</v>
      </c>
      <c r="G68" s="30"/>
      <c r="H68" s="30"/>
      <c r="I68" s="30"/>
    </row>
    <row r="69" spans="1:9" x14ac:dyDescent="0.2">
      <c r="A69" s="46"/>
      <c r="B69" s="30">
        <v>2020</v>
      </c>
      <c r="C69" s="30">
        <v>4</v>
      </c>
      <c r="D69" s="122">
        <v>0.76135699999999995</v>
      </c>
      <c r="E69" s="121">
        <v>43922</v>
      </c>
      <c r="F69" s="80">
        <v>3.3828599999999995</v>
      </c>
      <c r="G69" s="30"/>
      <c r="H69" s="30"/>
      <c r="I69" s="30"/>
    </row>
    <row r="70" spans="1:9" x14ac:dyDescent="0.2">
      <c r="A70" s="46"/>
      <c r="B70" s="30">
        <v>2020</v>
      </c>
      <c r="C70" s="30">
        <v>5</v>
      </c>
      <c r="D70" s="122">
        <v>3.8319890000000001</v>
      </c>
      <c r="E70" s="121">
        <v>43952</v>
      </c>
      <c r="F70" s="80">
        <v>3.6476283333333335</v>
      </c>
      <c r="G70" s="30"/>
      <c r="H70" s="30"/>
      <c r="I70" s="30"/>
    </row>
    <row r="71" spans="1:9" x14ac:dyDescent="0.2">
      <c r="A71" s="46"/>
      <c r="B71" s="30">
        <v>2020</v>
      </c>
      <c r="C71" s="30">
        <v>6</v>
      </c>
      <c r="D71" s="122">
        <v>0.33375100000000002</v>
      </c>
      <c r="E71" s="121">
        <v>43983</v>
      </c>
      <c r="F71" s="80">
        <v>3.6377892499999995</v>
      </c>
      <c r="G71" s="30"/>
      <c r="H71" s="30"/>
      <c r="I71" s="30"/>
    </row>
    <row r="72" spans="1:9" x14ac:dyDescent="0.2">
      <c r="A72" s="46"/>
      <c r="B72" s="30">
        <v>2020</v>
      </c>
      <c r="C72" s="30">
        <v>7</v>
      </c>
      <c r="D72" s="122">
        <v>0.39452900000000002</v>
      </c>
      <c r="E72" s="121">
        <v>44013</v>
      </c>
      <c r="F72" s="80">
        <v>3.6099381666666663</v>
      </c>
      <c r="G72" s="30"/>
      <c r="H72" s="30"/>
      <c r="I72" s="30"/>
    </row>
    <row r="73" spans="1:9" x14ac:dyDescent="0.2">
      <c r="A73" s="46"/>
      <c r="B73" s="30">
        <v>2020</v>
      </c>
      <c r="C73" s="30">
        <v>8</v>
      </c>
      <c r="D73" s="122">
        <v>0.47223599999999999</v>
      </c>
      <c r="E73" s="121">
        <v>44044</v>
      </c>
      <c r="F73" s="80">
        <v>3.5713226666666666</v>
      </c>
      <c r="G73" s="30"/>
      <c r="H73" s="30"/>
      <c r="I73" s="30"/>
    </row>
    <row r="74" spans="1:9" x14ac:dyDescent="0.2">
      <c r="A74" s="46"/>
      <c r="B74" s="30">
        <v>2020</v>
      </c>
      <c r="C74" s="30">
        <v>9</v>
      </c>
      <c r="D74" s="122">
        <v>1.429379</v>
      </c>
      <c r="E74" s="121">
        <v>44075</v>
      </c>
      <c r="F74" s="80">
        <v>3.5590396666666666</v>
      </c>
      <c r="G74" s="30"/>
      <c r="H74" s="30"/>
      <c r="I74" s="30"/>
    </row>
    <row r="75" spans="1:9" x14ac:dyDescent="0.2">
      <c r="A75" s="46"/>
      <c r="B75" s="30">
        <v>2020</v>
      </c>
      <c r="C75" s="30">
        <v>10</v>
      </c>
      <c r="D75" s="122">
        <v>3.1443249999999998</v>
      </c>
      <c r="E75" s="121">
        <v>44105</v>
      </c>
      <c r="F75" s="80">
        <v>3.7498899166666662</v>
      </c>
      <c r="G75" s="30"/>
      <c r="H75" s="30"/>
      <c r="I75" s="30"/>
    </row>
    <row r="76" spans="1:9" x14ac:dyDescent="0.2">
      <c r="A76" s="46"/>
      <c r="B76" s="30">
        <v>2020</v>
      </c>
      <c r="C76" s="30">
        <v>11</v>
      </c>
      <c r="D76" s="122">
        <v>1.3493900000000001</v>
      </c>
      <c r="E76" s="121">
        <v>44136</v>
      </c>
      <c r="F76" s="80">
        <v>3.7885911666666665</v>
      </c>
      <c r="G76" s="30"/>
      <c r="H76" s="30"/>
      <c r="I76" s="30"/>
    </row>
    <row r="77" spans="1:9" x14ac:dyDescent="0.2">
      <c r="A77" s="46"/>
      <c r="B77" s="30">
        <v>2020</v>
      </c>
      <c r="C77" s="30">
        <v>12</v>
      </c>
      <c r="D77" s="122">
        <v>1.1925950000000001</v>
      </c>
      <c r="E77" s="121">
        <v>44166</v>
      </c>
      <c r="F77" s="80">
        <v>3.3463058333333335</v>
      </c>
      <c r="G77" s="30"/>
      <c r="H77" s="30"/>
      <c r="I77" s="30"/>
    </row>
    <row r="78" spans="1:9" x14ac:dyDescent="0.2">
      <c r="A78" s="46"/>
      <c r="B78" s="30">
        <v>2021</v>
      </c>
      <c r="C78" s="30">
        <v>1</v>
      </c>
      <c r="D78" s="122">
        <v>1.3335349999999999</v>
      </c>
      <c r="E78" s="121">
        <v>44197</v>
      </c>
      <c r="F78" s="80">
        <v>2.551222333333333</v>
      </c>
      <c r="G78" s="30"/>
      <c r="H78" s="30"/>
      <c r="I78" s="30"/>
    </row>
    <row r="79" spans="1:9" x14ac:dyDescent="0.2">
      <c r="A79" s="46"/>
      <c r="B79" s="30">
        <v>2021</v>
      </c>
      <c r="C79" s="30">
        <v>2</v>
      </c>
      <c r="D79" s="122">
        <v>1.9299949999999999</v>
      </c>
      <c r="E79" s="121">
        <v>44228</v>
      </c>
      <c r="F79" s="80">
        <v>1.9163154166666665</v>
      </c>
      <c r="G79" s="30"/>
      <c r="H79" s="30"/>
      <c r="I79" s="30"/>
    </row>
    <row r="80" spans="1:9" x14ac:dyDescent="0.2">
      <c r="A80" s="46"/>
      <c r="B80" s="30">
        <v>2021</v>
      </c>
      <c r="C80" s="30">
        <v>3</v>
      </c>
      <c r="D80" s="122">
        <v>12.504828</v>
      </c>
      <c r="E80" s="121">
        <v>44256</v>
      </c>
      <c r="F80" s="80">
        <v>2.38982575</v>
      </c>
      <c r="G80" s="30"/>
      <c r="H80" s="30"/>
      <c r="I80" s="30"/>
    </row>
    <row r="81" spans="1:9" x14ac:dyDescent="0.2">
      <c r="A81" s="46"/>
      <c r="B81" s="30">
        <v>2021</v>
      </c>
      <c r="C81" s="30">
        <v>4</v>
      </c>
      <c r="D81" s="122">
        <v>17.770240000000001</v>
      </c>
      <c r="E81" s="121">
        <v>44287</v>
      </c>
      <c r="F81" s="80">
        <v>3.8072326666666663</v>
      </c>
      <c r="G81" s="30"/>
      <c r="H81" s="30"/>
      <c r="I81" s="30"/>
    </row>
    <row r="82" spans="1:9" x14ac:dyDescent="0.2">
      <c r="A82" s="46"/>
      <c r="B82" s="30">
        <v>2021</v>
      </c>
      <c r="C82" s="30">
        <v>5</v>
      </c>
      <c r="D82" s="122">
        <v>4.3446189999999998</v>
      </c>
      <c r="E82" s="121">
        <v>44317</v>
      </c>
      <c r="F82" s="80">
        <v>3.8499518333333338</v>
      </c>
      <c r="G82" s="30"/>
      <c r="H82" s="30"/>
      <c r="I82" s="30"/>
    </row>
    <row r="83" spans="1:9" x14ac:dyDescent="0.2">
      <c r="A83" s="46"/>
      <c r="B83" s="30">
        <v>2021</v>
      </c>
      <c r="C83" s="30">
        <v>6</v>
      </c>
      <c r="D83" s="122">
        <v>13.433737000000001</v>
      </c>
      <c r="E83" s="121">
        <v>44348</v>
      </c>
      <c r="F83" s="80">
        <v>4.9416173333333333</v>
      </c>
      <c r="G83" s="30"/>
      <c r="H83" s="30"/>
      <c r="I83" s="30"/>
    </row>
    <row r="84" spans="1:9" x14ac:dyDescent="0.2">
      <c r="A84" s="46"/>
      <c r="B84" s="30">
        <v>2021</v>
      </c>
      <c r="C84" s="30">
        <v>7</v>
      </c>
      <c r="D84" s="122">
        <v>13.583107</v>
      </c>
      <c r="E84" s="121">
        <v>44378</v>
      </c>
      <c r="F84" s="80">
        <v>6.0406655000000002</v>
      </c>
      <c r="G84" s="30"/>
      <c r="H84" s="30"/>
      <c r="I84" s="30"/>
    </row>
    <row r="85" spans="1:9" x14ac:dyDescent="0.2">
      <c r="A85" s="46"/>
      <c r="B85" s="30">
        <v>2021</v>
      </c>
      <c r="C85" s="30">
        <v>8</v>
      </c>
      <c r="D85" s="122">
        <v>17.487452999999999</v>
      </c>
      <c r="E85" s="121">
        <v>44409</v>
      </c>
      <c r="F85" s="80">
        <v>7.4586002499999999</v>
      </c>
      <c r="G85" s="30"/>
      <c r="H85" s="30"/>
      <c r="I85" s="30"/>
    </row>
    <row r="86" spans="1:9" x14ac:dyDescent="0.2">
      <c r="A86" s="46"/>
      <c r="B86" s="30">
        <v>2021</v>
      </c>
      <c r="C86" s="30">
        <v>9</v>
      </c>
      <c r="D86" s="122">
        <v>9.349361</v>
      </c>
      <c r="E86" s="121">
        <v>44440</v>
      </c>
      <c r="F86" s="80">
        <v>8.1185987500000003</v>
      </c>
      <c r="G86" s="30"/>
      <c r="H86" s="30"/>
      <c r="I86" s="30"/>
    </row>
    <row r="87" spans="1:9" x14ac:dyDescent="0.2">
      <c r="A87" s="46"/>
      <c r="B87" s="30">
        <v>2021</v>
      </c>
      <c r="C87" s="30">
        <v>10</v>
      </c>
      <c r="D87" s="122">
        <v>11.673522999999999</v>
      </c>
      <c r="E87" s="121">
        <v>44470</v>
      </c>
      <c r="F87" s="80">
        <v>8.8293652500000004</v>
      </c>
      <c r="G87" s="30"/>
      <c r="H87" s="30"/>
      <c r="I87" s="30"/>
    </row>
    <row r="88" spans="1:9" x14ac:dyDescent="0.2">
      <c r="A88" s="46"/>
      <c r="B88" s="30">
        <v>2021</v>
      </c>
      <c r="C88" s="30">
        <v>11</v>
      </c>
      <c r="D88" s="122">
        <v>43.973072000000002</v>
      </c>
      <c r="E88" s="121">
        <v>44501</v>
      </c>
      <c r="F88" s="80">
        <v>12.381338750000003</v>
      </c>
      <c r="G88" s="30"/>
      <c r="H88" s="30"/>
      <c r="I88" s="30"/>
    </row>
    <row r="89" spans="1:9" x14ac:dyDescent="0.2">
      <c r="A89" s="46"/>
      <c r="B89" s="30">
        <v>2021</v>
      </c>
      <c r="C89" s="30">
        <v>12</v>
      </c>
      <c r="D89" s="122">
        <v>17.12961</v>
      </c>
      <c r="E89" s="121">
        <v>44531</v>
      </c>
      <c r="F89" s="80">
        <v>13.709423333333334</v>
      </c>
      <c r="G89" s="30"/>
      <c r="H89" s="30"/>
      <c r="I89" s="30"/>
    </row>
    <row r="90" spans="1:9" x14ac:dyDescent="0.2">
      <c r="A90" s="46"/>
      <c r="B90" s="30">
        <v>2022</v>
      </c>
      <c r="C90" s="30">
        <v>1</v>
      </c>
      <c r="D90" s="122">
        <v>0.89153400000000005</v>
      </c>
      <c r="E90" s="121">
        <v>44562</v>
      </c>
      <c r="F90" s="80">
        <v>13.672589916666668</v>
      </c>
      <c r="G90" s="30"/>
      <c r="H90" s="30"/>
      <c r="I90" s="30"/>
    </row>
    <row r="91" spans="1:9" x14ac:dyDescent="0.2">
      <c r="A91" s="46"/>
      <c r="B91" s="30">
        <v>2022</v>
      </c>
      <c r="C91" s="30">
        <v>2</v>
      </c>
      <c r="D91" s="122">
        <v>32.009965999999999</v>
      </c>
      <c r="E91" s="121">
        <v>44593</v>
      </c>
      <c r="F91" s="80">
        <v>16.179254166666666</v>
      </c>
      <c r="G91" s="30"/>
      <c r="H91" s="30"/>
      <c r="I91" s="30"/>
    </row>
    <row r="92" spans="1:9" x14ac:dyDescent="0.2">
      <c r="A92" s="46"/>
      <c r="B92" s="30">
        <v>2022</v>
      </c>
      <c r="C92" s="30">
        <v>3</v>
      </c>
      <c r="D92" s="122">
        <v>15.141613</v>
      </c>
      <c r="E92" s="121">
        <v>44621</v>
      </c>
      <c r="F92" s="80">
        <v>16.398986250000004</v>
      </c>
      <c r="G92" s="30"/>
      <c r="H92" s="30"/>
      <c r="I92" s="30"/>
    </row>
    <row r="93" spans="1:9" x14ac:dyDescent="0.2">
      <c r="A93" s="46"/>
      <c r="B93" s="30">
        <v>2022</v>
      </c>
      <c r="C93" s="30">
        <v>4</v>
      </c>
      <c r="D93" s="122">
        <v>30.005559999999999</v>
      </c>
      <c r="E93" s="121">
        <v>44652</v>
      </c>
      <c r="F93" s="80">
        <v>17.418596250000004</v>
      </c>
      <c r="G93" s="30"/>
      <c r="H93" s="30"/>
      <c r="I93" s="30"/>
    </row>
    <row r="94" spans="1:9" x14ac:dyDescent="0.2">
      <c r="A94" s="46"/>
      <c r="B94" s="30">
        <v>2022</v>
      </c>
      <c r="C94" s="30">
        <v>5</v>
      </c>
      <c r="D94" s="122">
        <v>5.0482399999999998</v>
      </c>
      <c r="E94" s="121">
        <v>44682</v>
      </c>
      <c r="F94" s="80">
        <v>17.477231333333332</v>
      </c>
      <c r="G94" s="30"/>
      <c r="H94" s="30"/>
      <c r="I94" s="30"/>
    </row>
    <row r="95" spans="1:9" x14ac:dyDescent="0.2">
      <c r="A95" s="46"/>
      <c r="B95" s="30">
        <v>2022</v>
      </c>
      <c r="C95" s="30">
        <v>6</v>
      </c>
      <c r="D95" s="122">
        <v>1.8721479999999999</v>
      </c>
      <c r="E95" s="121">
        <v>44713</v>
      </c>
      <c r="F95" s="80">
        <v>16.513765583333335</v>
      </c>
      <c r="G95" s="30"/>
      <c r="H95" s="30"/>
      <c r="I95" s="30"/>
    </row>
    <row r="96" spans="1:9" x14ac:dyDescent="0.2">
      <c r="A96" s="46"/>
      <c r="B96" s="30">
        <v>2022</v>
      </c>
      <c r="C96" s="30">
        <v>7</v>
      </c>
      <c r="D96" s="122">
        <v>2.1039590000000001</v>
      </c>
      <c r="E96" s="121">
        <v>44743</v>
      </c>
      <c r="F96" s="80">
        <v>15.557169916666666</v>
      </c>
      <c r="G96" s="30"/>
      <c r="H96" s="30"/>
      <c r="I96" s="30"/>
    </row>
    <row r="97" spans="1:9" x14ac:dyDescent="0.2">
      <c r="A97" s="46"/>
      <c r="B97" s="30">
        <v>2022</v>
      </c>
      <c r="C97" s="30">
        <v>8</v>
      </c>
      <c r="D97" s="122">
        <v>7.1495660000000001</v>
      </c>
      <c r="E97" s="121">
        <v>44774</v>
      </c>
      <c r="F97" s="80">
        <v>14.695679333333333</v>
      </c>
      <c r="G97" s="30"/>
      <c r="H97" s="30"/>
      <c r="I97" s="30"/>
    </row>
    <row r="98" spans="1:9" x14ac:dyDescent="0.2">
      <c r="A98" s="46"/>
      <c r="B98" s="30">
        <v>2022</v>
      </c>
      <c r="C98" s="30">
        <v>9</v>
      </c>
      <c r="D98" s="122">
        <v>7.1844109999999999</v>
      </c>
      <c r="E98" s="121">
        <v>44805</v>
      </c>
      <c r="F98" s="80">
        <v>14.515266833333335</v>
      </c>
      <c r="G98" s="30"/>
      <c r="H98" s="30"/>
      <c r="I98" s="30"/>
    </row>
    <row r="99" spans="1:9" x14ac:dyDescent="0.2">
      <c r="A99" s="46"/>
      <c r="B99" s="30">
        <v>2022</v>
      </c>
      <c r="C99" s="30">
        <v>10</v>
      </c>
      <c r="D99" s="122">
        <v>3.04318</v>
      </c>
      <c r="E99" s="121">
        <v>44835</v>
      </c>
      <c r="F99" s="80">
        <v>13.796071583333335</v>
      </c>
      <c r="G99" s="30"/>
      <c r="H99" s="30"/>
      <c r="I99" s="30"/>
    </row>
    <row r="100" spans="1:9" x14ac:dyDescent="0.2">
      <c r="A100" s="46"/>
      <c r="B100" s="30">
        <v>2022</v>
      </c>
      <c r="C100" s="30">
        <v>11</v>
      </c>
      <c r="D100" s="122">
        <v>8.8178809999999999</v>
      </c>
      <c r="E100" s="121">
        <v>44866</v>
      </c>
      <c r="F100" s="80">
        <v>10.866472333333334</v>
      </c>
      <c r="G100" s="30"/>
      <c r="H100" s="30"/>
      <c r="I100" s="30"/>
    </row>
    <row r="101" spans="1:9" x14ac:dyDescent="0.2">
      <c r="A101" s="46"/>
      <c r="B101" s="30">
        <v>2022</v>
      </c>
      <c r="C101" s="30">
        <v>12</v>
      </c>
      <c r="D101" s="122">
        <v>13.693889</v>
      </c>
      <c r="E101" s="121">
        <v>44896</v>
      </c>
      <c r="F101" s="80">
        <v>10.580162250000001</v>
      </c>
      <c r="G101" s="30"/>
      <c r="H101" s="30"/>
      <c r="I101" s="30"/>
    </row>
    <row r="102" spans="1:9" x14ac:dyDescent="0.2">
      <c r="A102" s="46"/>
      <c r="B102" s="30" t="s">
        <v>171</v>
      </c>
      <c r="C102" s="30">
        <v>1</v>
      </c>
      <c r="D102" s="122">
        <v>18.362075000000001</v>
      </c>
      <c r="E102" s="121">
        <v>44927</v>
      </c>
      <c r="F102" s="80">
        <v>12.036040666666667</v>
      </c>
      <c r="G102" s="30"/>
      <c r="H102" s="30"/>
      <c r="I102" s="30"/>
    </row>
    <row r="103" spans="1:9" x14ac:dyDescent="0.2">
      <c r="A103" s="46"/>
      <c r="B103" s="30" t="s">
        <v>171</v>
      </c>
      <c r="C103" s="30">
        <v>2</v>
      </c>
      <c r="D103" s="122">
        <v>20.522790000000001</v>
      </c>
      <c r="E103" s="121">
        <v>44958</v>
      </c>
      <c r="F103" s="80">
        <v>11.078776</v>
      </c>
      <c r="G103" s="30"/>
      <c r="H103" s="30"/>
      <c r="I103" s="30"/>
    </row>
    <row r="104" spans="1:9" x14ac:dyDescent="0.2">
      <c r="A104" s="46"/>
      <c r="B104" s="30" t="s">
        <v>171</v>
      </c>
      <c r="C104" s="30">
        <v>3</v>
      </c>
      <c r="D104" s="122">
        <v>7.5888109999999998</v>
      </c>
      <c r="E104" s="121">
        <v>44986</v>
      </c>
      <c r="F104" s="80">
        <v>10.449375833333333</v>
      </c>
      <c r="G104" s="30"/>
      <c r="H104" s="30"/>
      <c r="I104" s="30"/>
    </row>
    <row r="105" spans="1:9" x14ac:dyDescent="0.2">
      <c r="A105" s="46"/>
      <c r="B105" s="30" t="s">
        <v>171</v>
      </c>
      <c r="C105" s="30">
        <v>4</v>
      </c>
      <c r="D105" s="122">
        <v>21.680053999999998</v>
      </c>
      <c r="E105" s="121">
        <v>45017</v>
      </c>
      <c r="F105" s="80">
        <v>9.7555836666666682</v>
      </c>
      <c r="G105" s="30"/>
      <c r="H105" s="30"/>
      <c r="I105" s="30"/>
    </row>
    <row r="106" spans="1:9" x14ac:dyDescent="0.2">
      <c r="A106" s="46"/>
      <c r="B106" s="30" t="s">
        <v>171</v>
      </c>
      <c r="C106" s="30">
        <v>5</v>
      </c>
      <c r="D106" s="122">
        <v>13.013373</v>
      </c>
      <c r="E106" s="121">
        <v>45047</v>
      </c>
      <c r="F106" s="80">
        <v>10.419344749999999</v>
      </c>
      <c r="G106" s="30"/>
      <c r="H106" s="30"/>
      <c r="I106" s="30"/>
    </row>
    <row r="107" spans="1:9" x14ac:dyDescent="0.2">
      <c r="A107" s="46"/>
      <c r="B107" s="30" t="s">
        <v>171</v>
      </c>
      <c r="C107" s="30">
        <v>6</v>
      </c>
      <c r="D107" s="122">
        <v>6.0745899999999997</v>
      </c>
      <c r="E107" s="121">
        <v>45078</v>
      </c>
      <c r="F107" s="80">
        <v>10.76954825</v>
      </c>
      <c r="G107" s="30"/>
      <c r="H107" s="30"/>
      <c r="I107" s="30"/>
    </row>
    <row r="108" spans="1:9" x14ac:dyDescent="0.2">
      <c r="A108" s="46"/>
      <c r="B108" s="30" t="s">
        <v>171</v>
      </c>
      <c r="C108" s="30">
        <v>7</v>
      </c>
      <c r="D108" s="122">
        <v>14.531319</v>
      </c>
      <c r="E108" s="121">
        <v>45108</v>
      </c>
      <c r="F108" s="80">
        <v>11.805161583333335</v>
      </c>
      <c r="G108" s="30"/>
      <c r="H108" s="30"/>
      <c r="I108" s="30"/>
    </row>
    <row r="109" spans="1:9" x14ac:dyDescent="0.2">
      <c r="A109" s="46"/>
      <c r="B109" s="30" t="s">
        <v>171</v>
      </c>
      <c r="C109" s="30">
        <v>8</v>
      </c>
      <c r="D109" s="122">
        <v>12.697266000000001</v>
      </c>
      <c r="E109" s="121">
        <v>45139</v>
      </c>
      <c r="F109" s="80">
        <v>12.26746991666667</v>
      </c>
      <c r="G109" s="30"/>
      <c r="H109" s="30"/>
      <c r="I109" s="30"/>
    </row>
    <row r="110" spans="1:9" x14ac:dyDescent="0.2">
      <c r="A110" s="46"/>
      <c r="B110" s="30" t="s">
        <v>171</v>
      </c>
      <c r="C110" s="30">
        <v>9</v>
      </c>
      <c r="D110" s="122">
        <v>19.285471000000001</v>
      </c>
      <c r="E110" s="121">
        <v>45170</v>
      </c>
      <c r="F110" s="80">
        <v>13.275891583333333</v>
      </c>
      <c r="G110" s="30"/>
      <c r="H110" s="30"/>
      <c r="I110" s="30"/>
    </row>
    <row r="111" spans="1:9" x14ac:dyDescent="0.2">
      <c r="A111" s="46"/>
      <c r="B111" s="30" t="s">
        <v>171</v>
      </c>
      <c r="C111" s="30">
        <v>10</v>
      </c>
      <c r="D111" s="122">
        <v>4.3702870000000003</v>
      </c>
      <c r="E111" s="121">
        <v>45200</v>
      </c>
      <c r="F111" s="80">
        <v>13.386483833333331</v>
      </c>
      <c r="G111" s="30"/>
      <c r="H111" s="30"/>
      <c r="I111" s="30"/>
    </row>
    <row r="112" spans="1:9" x14ac:dyDescent="0.2">
      <c r="A112" s="46"/>
      <c r="B112" s="30" t="s">
        <v>171</v>
      </c>
      <c r="C112" s="30">
        <v>11</v>
      </c>
      <c r="D112" s="122">
        <v>11.687485000000001</v>
      </c>
      <c r="E112" s="121">
        <v>45231</v>
      </c>
      <c r="F112" s="80">
        <v>13.625617500000002</v>
      </c>
      <c r="G112" s="30"/>
      <c r="H112" s="30"/>
      <c r="I112" s="30"/>
    </row>
    <row r="113" spans="1:9" x14ac:dyDescent="0.2">
      <c r="A113" s="46"/>
      <c r="B113" s="30" t="s">
        <v>171</v>
      </c>
      <c r="C113" s="30">
        <v>12</v>
      </c>
      <c r="D113" s="122">
        <v>13.866578000000001</v>
      </c>
      <c r="E113" s="121">
        <v>45261</v>
      </c>
      <c r="F113" s="80">
        <v>13.640008249999999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22">
        <v>2.8831479999999998</v>
      </c>
      <c r="E114" s="121">
        <v>45292</v>
      </c>
      <c r="F114" s="80">
        <v>12.350097666666668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22">
        <v>38.592067999999998</v>
      </c>
      <c r="E115" s="121">
        <v>45323</v>
      </c>
      <c r="F115" s="80">
        <v>13.855870833333334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22">
        <v>93.823622999999998</v>
      </c>
      <c r="E116" s="121">
        <v>45352</v>
      </c>
      <c r="F116" s="80">
        <v>21.042105166666669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22">
        <v>57.649565000000003</v>
      </c>
      <c r="E117" s="121">
        <v>45383</v>
      </c>
      <c r="F117" s="80">
        <v>24.039564416666668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22">
        <v>66.536418999999995</v>
      </c>
      <c r="E118" s="121">
        <v>45413</v>
      </c>
      <c r="F118" s="80">
        <v>28.499818250000004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22">
        <v>56.287604000000002</v>
      </c>
      <c r="E119" s="121">
        <v>45444</v>
      </c>
      <c r="F119" s="80">
        <v>32.684236083333332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22">
        <v>51.127909000000002</v>
      </c>
      <c r="E120" s="121">
        <v>45474</v>
      </c>
      <c r="F120" s="80">
        <v>35.733951916666662</v>
      </c>
      <c r="G120" s="30"/>
      <c r="H120" s="30"/>
      <c r="I120" s="30"/>
    </row>
    <row r="121" spans="1:9" x14ac:dyDescent="0.2">
      <c r="A121" s="46"/>
      <c r="B121" s="30">
        <v>2017</v>
      </c>
      <c r="C121" s="30">
        <v>8</v>
      </c>
      <c r="D121" s="122">
        <v>55.212502000000001</v>
      </c>
      <c r="E121" s="121">
        <v>45505</v>
      </c>
      <c r="F121" s="80">
        <v>39.276888249999992</v>
      </c>
      <c r="G121" s="30"/>
      <c r="H121" s="30"/>
      <c r="I121" s="30"/>
    </row>
    <row r="122" spans="1:9" x14ac:dyDescent="0.2">
      <c r="A122" s="46"/>
      <c r="B122" s="30">
        <v>2017</v>
      </c>
      <c r="C122" s="30">
        <v>9</v>
      </c>
      <c r="D122" s="122">
        <v>47.864578999999999</v>
      </c>
      <c r="E122" s="121">
        <v>45536</v>
      </c>
      <c r="F122" s="80">
        <v>41.658480583333336</v>
      </c>
      <c r="G122" s="30"/>
      <c r="H122" s="30"/>
      <c r="I122" s="30"/>
    </row>
    <row r="123" spans="1:9" x14ac:dyDescent="0.2">
      <c r="A123" s="46"/>
      <c r="B123" s="30">
        <v>2017</v>
      </c>
      <c r="C123" s="30">
        <v>10</v>
      </c>
      <c r="D123" s="122">
        <v>41.839689</v>
      </c>
      <c r="E123" s="121">
        <v>45566</v>
      </c>
      <c r="F123" s="80">
        <v>44.780930749999989</v>
      </c>
      <c r="G123" s="30"/>
      <c r="H123" s="30"/>
      <c r="I123" s="30"/>
    </row>
    <row r="124" spans="1:9" x14ac:dyDescent="0.2">
      <c r="A124" s="46"/>
      <c r="B124" s="30">
        <v>2017</v>
      </c>
      <c r="C124" s="30">
        <v>11</v>
      </c>
      <c r="D124" s="122">
        <v>0</v>
      </c>
      <c r="E124" s="121">
        <v>45597</v>
      </c>
      <c r="F124" s="80">
        <v>43.806973666666664</v>
      </c>
      <c r="G124" s="30"/>
      <c r="H124" s="30"/>
      <c r="I124" s="30"/>
    </row>
    <row r="125" spans="1:9" x14ac:dyDescent="0.2">
      <c r="A125" s="46"/>
      <c r="B125" s="30">
        <v>2017</v>
      </c>
      <c r="C125" s="30">
        <v>12</v>
      </c>
      <c r="D125" s="122">
        <v>0</v>
      </c>
      <c r="E125" s="121">
        <v>45627</v>
      </c>
      <c r="F125" s="80">
        <v>42.651425500000002</v>
      </c>
      <c r="G125" s="30"/>
      <c r="H125" s="30"/>
      <c r="I125" s="30"/>
    </row>
    <row r="126" spans="1:9" x14ac:dyDescent="0.2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4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46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46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46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46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46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46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46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46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46"/>
      <c r="B136" s="30"/>
      <c r="C136" s="30"/>
      <c r="D136" s="30"/>
      <c r="E136" s="30"/>
      <c r="F136" s="30"/>
      <c r="G136" s="30"/>
      <c r="H136" s="30"/>
      <c r="I136" s="30"/>
    </row>
    <row r="137" spans="1:9" x14ac:dyDescent="0.2">
      <c r="A137" s="46"/>
      <c r="B137" s="30"/>
      <c r="C137" s="30"/>
      <c r="D137" s="30"/>
      <c r="E137" s="30"/>
      <c r="F137" s="30"/>
      <c r="G137" s="30"/>
      <c r="H137" s="30"/>
      <c r="I137" s="30"/>
    </row>
    <row r="138" spans="1:9" x14ac:dyDescent="0.2">
      <c r="A138" s="46"/>
      <c r="B138" s="30"/>
      <c r="C138" s="30"/>
      <c r="D138" s="30"/>
      <c r="E138" s="30"/>
      <c r="F138" s="30"/>
      <c r="G138" s="30"/>
      <c r="H138" s="30"/>
      <c r="I138" s="30"/>
    </row>
    <row r="139" spans="1:9" x14ac:dyDescent="0.2">
      <c r="A139" s="46"/>
      <c r="B139" s="30"/>
      <c r="C139" s="30"/>
      <c r="D139" s="30"/>
      <c r="E139" s="30"/>
      <c r="F139" s="30"/>
      <c r="G139" s="30"/>
      <c r="H139" s="30"/>
      <c r="I139" s="30"/>
    </row>
    <row r="140" spans="1:9" x14ac:dyDescent="0.2">
      <c r="A140" s="46"/>
      <c r="B140" s="30"/>
      <c r="C140" s="30"/>
      <c r="D140" s="30"/>
      <c r="E140" s="30"/>
      <c r="F140" s="30"/>
      <c r="G140" s="30"/>
      <c r="H140" s="30"/>
      <c r="I140" s="30"/>
    </row>
    <row r="141" spans="1:9" x14ac:dyDescent="0.2">
      <c r="A141" s="46"/>
      <c r="B141" s="30"/>
      <c r="C141" s="30"/>
      <c r="D141" s="30"/>
      <c r="E141" s="30"/>
      <c r="F141" s="30"/>
      <c r="G141" s="30"/>
      <c r="H141" s="30"/>
      <c r="I141" s="30"/>
    </row>
    <row r="142" spans="1:9" x14ac:dyDescent="0.2">
      <c r="A142" s="46"/>
      <c r="B142" s="30"/>
      <c r="C142" s="30"/>
      <c r="D142" s="30"/>
      <c r="E142" s="30"/>
      <c r="F142" s="30"/>
      <c r="G142" s="30"/>
      <c r="H142" s="30"/>
      <c r="I142" s="30"/>
    </row>
    <row r="143" spans="1:9" x14ac:dyDescent="0.2">
      <c r="A143" s="46"/>
      <c r="B143" s="30"/>
      <c r="C143" s="30"/>
      <c r="D143" s="30"/>
      <c r="E143" s="30"/>
      <c r="F143" s="30"/>
      <c r="G143" s="30"/>
      <c r="H143" s="30"/>
      <c r="I143" s="30"/>
    </row>
    <row r="144" spans="1:9" x14ac:dyDescent="0.2">
      <c r="A144" s="46"/>
      <c r="B144" s="30"/>
      <c r="C144" s="30"/>
      <c r="D144" s="30"/>
      <c r="E144" s="30"/>
      <c r="F144" s="30"/>
      <c r="G144" s="30"/>
      <c r="H144" s="30"/>
      <c r="I144" s="30"/>
    </row>
    <row r="145" spans="1:9" x14ac:dyDescent="0.2">
      <c r="A145" s="46"/>
      <c r="B145" s="30"/>
      <c r="C145" s="30"/>
      <c r="D145" s="30"/>
      <c r="E145" s="30"/>
      <c r="F145" s="30"/>
      <c r="G145" s="30"/>
      <c r="H145" s="30"/>
      <c r="I145" s="30"/>
    </row>
    <row r="146" spans="1:9" x14ac:dyDescent="0.2">
      <c r="A146" s="46"/>
      <c r="B146" s="30"/>
      <c r="C146" s="30"/>
      <c r="D146" s="30"/>
      <c r="E146" s="30"/>
      <c r="F146" s="30"/>
      <c r="G146" s="30"/>
      <c r="H146" s="30"/>
      <c r="I146" s="30"/>
    </row>
    <row r="147" spans="1:9" x14ac:dyDescent="0.2">
      <c r="A147" s="46"/>
      <c r="B147" s="30"/>
      <c r="C147" s="30"/>
      <c r="D147" s="30"/>
      <c r="E147" s="30"/>
      <c r="F147" s="30"/>
      <c r="G147" s="30"/>
      <c r="H147" s="30"/>
      <c r="I147" s="30"/>
    </row>
    <row r="148" spans="1:9" x14ac:dyDescent="0.2">
      <c r="A148" s="46"/>
      <c r="B148" s="30"/>
      <c r="C148" s="30"/>
      <c r="D148" s="30"/>
      <c r="E148" s="30"/>
      <c r="F148" s="30"/>
      <c r="G148" s="30"/>
      <c r="H148" s="30"/>
      <c r="I148" s="30"/>
    </row>
    <row r="149" spans="1:9" x14ac:dyDescent="0.2">
      <c r="A149" s="46"/>
      <c r="B149" s="30"/>
      <c r="C149" s="30"/>
      <c r="D149" s="30"/>
      <c r="E149" s="30"/>
      <c r="F149" s="30"/>
      <c r="G149" s="30"/>
      <c r="H149" s="30"/>
      <c r="I149" s="30"/>
    </row>
    <row r="150" spans="1:9" x14ac:dyDescent="0.2">
      <c r="A150" s="46"/>
      <c r="B150" s="30"/>
      <c r="C150" s="30"/>
      <c r="D150" s="30"/>
      <c r="E150" s="30"/>
      <c r="F150" s="30"/>
      <c r="G150" s="30"/>
      <c r="H150" s="30"/>
      <c r="I150" s="30"/>
    </row>
    <row r="151" spans="1:9" x14ac:dyDescent="0.2">
      <c r="A151" s="46"/>
      <c r="B151" s="30"/>
      <c r="C151" s="30"/>
      <c r="D151" s="30"/>
      <c r="E151" s="30"/>
      <c r="F151" s="30"/>
      <c r="G151" s="30"/>
      <c r="H151" s="30"/>
      <c r="I151" s="30"/>
    </row>
    <row r="152" spans="1:9" x14ac:dyDescent="0.2">
      <c r="A152" s="46"/>
      <c r="B152" s="30"/>
      <c r="C152" s="30"/>
      <c r="D152" s="30"/>
      <c r="E152" s="30"/>
      <c r="F152" s="30"/>
      <c r="G152" s="30"/>
      <c r="H152" s="30"/>
      <c r="I152" s="30"/>
    </row>
    <row r="153" spans="1:9" x14ac:dyDescent="0.2">
      <c r="A153" s="46"/>
      <c r="B153" s="30"/>
      <c r="C153" s="30"/>
      <c r="D153" s="30"/>
      <c r="E153" s="30"/>
      <c r="F153" s="30"/>
      <c r="G153" s="30"/>
      <c r="H153" s="30"/>
      <c r="I153" s="30"/>
    </row>
    <row r="154" spans="1:9" x14ac:dyDescent="0.2">
      <c r="A154" s="46"/>
      <c r="B154" s="30"/>
      <c r="C154" s="30"/>
      <c r="D154" s="30"/>
      <c r="E154" s="30"/>
      <c r="F154" s="30"/>
      <c r="G154" s="30"/>
      <c r="H154" s="30"/>
      <c r="I154" s="30"/>
    </row>
    <row r="155" spans="1:9" x14ac:dyDescent="0.2">
      <c r="A155" s="46"/>
      <c r="B155" s="30"/>
      <c r="C155" s="30"/>
      <c r="D155" s="30"/>
      <c r="E155" s="30"/>
      <c r="F155" s="30"/>
      <c r="G155" s="30"/>
      <c r="H155" s="30"/>
      <c r="I155" s="30"/>
    </row>
    <row r="156" spans="1:9" x14ac:dyDescent="0.2">
      <c r="A156" s="46"/>
      <c r="B156" s="30"/>
      <c r="C156" s="30"/>
      <c r="D156" s="30"/>
      <c r="E156" s="30"/>
      <c r="F156" s="30"/>
      <c r="G156" s="30"/>
      <c r="H156" s="30"/>
      <c r="I156" s="30"/>
    </row>
    <row r="157" spans="1:9" x14ac:dyDescent="0.2">
      <c r="A157" s="46"/>
      <c r="B157" s="30"/>
      <c r="C157" s="30"/>
      <c r="D157" s="30"/>
      <c r="E157" s="30"/>
      <c r="F157" s="30"/>
      <c r="G157" s="30"/>
      <c r="H157" s="30"/>
      <c r="I157" s="30"/>
    </row>
    <row r="158" spans="1:9" x14ac:dyDescent="0.2">
      <c r="A158" s="46"/>
      <c r="B158" s="30"/>
      <c r="C158" s="30"/>
      <c r="D158" s="30"/>
      <c r="E158" s="30"/>
      <c r="F158" s="30"/>
      <c r="G158" s="30"/>
      <c r="H158" s="30"/>
      <c r="I158" s="30"/>
    </row>
    <row r="159" spans="1:9" x14ac:dyDescent="0.2">
      <c r="A159" s="46"/>
      <c r="B159" s="30"/>
      <c r="C159" s="30"/>
      <c r="D159" s="30"/>
      <c r="E159" s="30"/>
      <c r="F159" s="30"/>
      <c r="G159" s="30"/>
      <c r="H159" s="30"/>
      <c r="I159" s="30"/>
    </row>
    <row r="160" spans="1:9" x14ac:dyDescent="0.2">
      <c r="A160" s="46"/>
      <c r="B160" s="30"/>
      <c r="C160" s="30"/>
      <c r="D160" s="30"/>
      <c r="E160" s="30"/>
      <c r="F160" s="30"/>
      <c r="G160" s="30"/>
      <c r="H160" s="30"/>
      <c r="I160" s="30"/>
    </row>
    <row r="161" spans="1:9" x14ac:dyDescent="0.2">
      <c r="A161" s="46"/>
      <c r="B161" s="30"/>
      <c r="C161" s="30"/>
      <c r="D161" s="30"/>
      <c r="E161" s="30"/>
      <c r="F161" s="30"/>
      <c r="G161" s="30"/>
      <c r="H161" s="30"/>
      <c r="I161" s="30"/>
    </row>
    <row r="162" spans="1:9" x14ac:dyDescent="0.2">
      <c r="A162" s="46"/>
      <c r="B162" s="30"/>
      <c r="C162" s="30"/>
      <c r="D162" s="30"/>
      <c r="E162" s="30"/>
      <c r="F162" s="30"/>
      <c r="G162" s="30"/>
      <c r="H162" s="30"/>
      <c r="I162" s="30"/>
    </row>
    <row r="163" spans="1:9" x14ac:dyDescent="0.2">
      <c r="A163" s="46"/>
      <c r="B163" s="30"/>
      <c r="C163" s="30"/>
      <c r="D163" s="30"/>
      <c r="E163" s="30"/>
      <c r="F163" s="30"/>
      <c r="G163" s="30"/>
      <c r="H163" s="30"/>
      <c r="I163" s="30"/>
    </row>
    <row r="164" spans="1:9" x14ac:dyDescent="0.2">
      <c r="A164" s="46"/>
      <c r="B164" s="30"/>
      <c r="C164" s="30"/>
      <c r="D164" s="30"/>
      <c r="E164" s="30"/>
      <c r="F164" s="30"/>
      <c r="G164" s="30"/>
      <c r="H164" s="30"/>
      <c r="I164" s="30"/>
    </row>
    <row r="165" spans="1:9" x14ac:dyDescent="0.2">
      <c r="A165" s="46"/>
      <c r="B165" s="30"/>
      <c r="C165" s="30"/>
      <c r="D165" s="30"/>
      <c r="E165" s="30"/>
      <c r="F165" s="30"/>
      <c r="G165" s="30"/>
      <c r="H165" s="30"/>
      <c r="I165" s="30"/>
    </row>
    <row r="166" spans="1:9" x14ac:dyDescent="0.2">
      <c r="A166" s="46"/>
      <c r="B166" s="30"/>
      <c r="C166" s="30"/>
      <c r="D166" s="30"/>
      <c r="E166" s="30"/>
      <c r="F166" s="30"/>
      <c r="G166" s="30"/>
      <c r="H166" s="30"/>
      <c r="I166" s="30"/>
    </row>
    <row r="167" spans="1:9" x14ac:dyDescent="0.2">
      <c r="A167" s="46"/>
      <c r="B167" s="30"/>
      <c r="C167" s="30"/>
      <c r="D167" s="30"/>
      <c r="E167" s="30"/>
      <c r="F167" s="30"/>
      <c r="G167" s="30"/>
      <c r="H167" s="30"/>
      <c r="I167" s="30"/>
    </row>
    <row r="168" spans="1:9" x14ac:dyDescent="0.2">
      <c r="A168" s="46"/>
      <c r="B168" s="30"/>
      <c r="C168" s="30"/>
      <c r="D168" s="30"/>
      <c r="E168" s="30"/>
      <c r="F168" s="30"/>
      <c r="G168" s="30"/>
      <c r="H168" s="30"/>
      <c r="I168" s="30"/>
    </row>
    <row r="169" spans="1:9" x14ac:dyDescent="0.2">
      <c r="A169" s="46"/>
      <c r="B169" s="30"/>
      <c r="C169" s="30"/>
      <c r="D169" s="30"/>
      <c r="E169" s="30"/>
      <c r="F169" s="30"/>
      <c r="G169" s="30"/>
      <c r="H169" s="30"/>
      <c r="I169" s="30"/>
    </row>
    <row r="170" spans="1:9" x14ac:dyDescent="0.2">
      <c r="A170" s="46"/>
      <c r="B170" s="30"/>
      <c r="C170" s="30"/>
      <c r="D170" s="30"/>
      <c r="E170" s="30"/>
      <c r="F170" s="30"/>
      <c r="G170" s="30"/>
      <c r="H170" s="30"/>
      <c r="I170" s="30"/>
    </row>
    <row r="171" spans="1:9" x14ac:dyDescent="0.2">
      <c r="A171" s="46"/>
      <c r="B171" s="30"/>
      <c r="C171" s="30"/>
      <c r="D171" s="30"/>
      <c r="E171" s="30"/>
      <c r="F171" s="30"/>
      <c r="G171" s="30"/>
      <c r="H171" s="30"/>
      <c r="I171" s="30"/>
    </row>
    <row r="172" spans="1:9" x14ac:dyDescent="0.2">
      <c r="A172" s="46"/>
      <c r="B172" s="30"/>
      <c r="C172" s="30"/>
      <c r="D172" s="30"/>
      <c r="E172" s="30"/>
      <c r="F172" s="30"/>
      <c r="G172" s="30"/>
      <c r="H172" s="30"/>
      <c r="I172" s="30"/>
    </row>
    <row r="173" spans="1:9" x14ac:dyDescent="0.2">
      <c r="A173" s="46"/>
      <c r="B173" s="30"/>
      <c r="C173" s="30"/>
      <c r="D173" s="30"/>
      <c r="E173" s="30"/>
      <c r="F173" s="30"/>
      <c r="G173" s="30"/>
      <c r="H173" s="30"/>
      <c r="I173" s="30"/>
    </row>
    <row r="174" spans="1:9" x14ac:dyDescent="0.2">
      <c r="A174" s="46"/>
      <c r="B174" s="30"/>
      <c r="C174" s="30"/>
      <c r="D174" s="30"/>
      <c r="E174" s="30"/>
      <c r="F174" s="30"/>
      <c r="G174" s="30"/>
      <c r="H174" s="30"/>
      <c r="I174" s="30"/>
    </row>
    <row r="175" spans="1:9" x14ac:dyDescent="0.2">
      <c r="A175" s="46"/>
      <c r="B175" s="30"/>
      <c r="C175" s="30"/>
      <c r="D175" s="30"/>
      <c r="E175" s="30"/>
      <c r="F175" s="30"/>
      <c r="G175" s="30"/>
      <c r="H175" s="30"/>
      <c r="I175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3" t="s">
        <v>70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</row>
    <row r="11" spans="1:15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12.923244</v>
      </c>
      <c r="D13" s="56">
        <v>15.986411</v>
      </c>
      <c r="E13" s="56">
        <v>11.734487</v>
      </c>
      <c r="F13" s="56">
        <v>12.689641999999999</v>
      </c>
      <c r="G13" s="56">
        <v>14.202449</v>
      </c>
      <c r="H13" s="56">
        <v>18.298978999999999</v>
      </c>
      <c r="I13" s="56">
        <v>28.843828272152216</v>
      </c>
      <c r="J13" s="56">
        <v>128.84382827215222</v>
      </c>
      <c r="K13" s="56">
        <v>11.921589277301914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17.117567000000001</v>
      </c>
      <c r="D14" s="56">
        <v>16.387929</v>
      </c>
      <c r="E14" s="56">
        <v>17.039843999999999</v>
      </c>
      <c r="F14" s="56">
        <v>18.521625</v>
      </c>
      <c r="G14" s="56">
        <v>20.169789999999999</v>
      </c>
      <c r="H14" s="56">
        <v>27.751273999999999</v>
      </c>
      <c r="I14" s="56">
        <v>37.588314008227151</v>
      </c>
      <c r="J14" s="56">
        <v>137.58831400822714</v>
      </c>
      <c r="K14" s="56">
        <v>8.8985982601418545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15.352715</v>
      </c>
      <c r="D15" s="56">
        <v>17.813410999999999</v>
      </c>
      <c r="E15" s="56">
        <v>20.783131000000001</v>
      </c>
      <c r="F15" s="56">
        <v>23.618554</v>
      </c>
      <c r="G15" s="56">
        <v>22.698108999999999</v>
      </c>
      <c r="H15" s="56">
        <v>26.689366</v>
      </c>
      <c r="I15" s="56">
        <v>17.584094780759063</v>
      </c>
      <c r="J15" s="56">
        <v>117.58409478075906</v>
      </c>
      <c r="K15" s="56">
        <v>-3.8971268097107048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20.649740000000001</v>
      </c>
      <c r="D16" s="56">
        <v>12.341924000000001</v>
      </c>
      <c r="E16" s="56">
        <v>18.727588000000001</v>
      </c>
      <c r="F16" s="56">
        <v>19.944987999999999</v>
      </c>
      <c r="G16" s="56">
        <v>21.462142</v>
      </c>
      <c r="H16" s="56">
        <v>36.325380000000003</v>
      </c>
      <c r="I16" s="56">
        <v>69.253283292972355</v>
      </c>
      <c r="J16" s="56">
        <v>169.25328329297236</v>
      </c>
      <c r="K16" s="56">
        <v>7.6066929696824159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20.138185</v>
      </c>
      <c r="D17" s="56">
        <v>12.451231999999999</v>
      </c>
      <c r="E17" s="56">
        <v>11.217110999999999</v>
      </c>
      <c r="F17" s="56">
        <v>22.062076999999999</v>
      </c>
      <c r="G17" s="56">
        <v>27.321732000000001</v>
      </c>
      <c r="H17" s="56">
        <v>35.947414999999999</v>
      </c>
      <c r="I17" s="56">
        <v>31.570776698929627</v>
      </c>
      <c r="J17" s="56">
        <v>131.57077669892962</v>
      </c>
      <c r="K17" s="56">
        <v>23.840253118507391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16.453233999999998</v>
      </c>
      <c r="D18" s="56">
        <v>15.923154</v>
      </c>
      <c r="E18" s="56">
        <v>18.562608999999998</v>
      </c>
      <c r="F18" s="56">
        <v>22.801749999999998</v>
      </c>
      <c r="G18" s="56">
        <v>21.987175000000001</v>
      </c>
      <c r="H18" s="56">
        <v>25.398671</v>
      </c>
      <c r="I18" s="56">
        <v>15.515845032388187</v>
      </c>
      <c r="J18" s="56">
        <v>115.51584503238819</v>
      </c>
      <c r="K18" s="56">
        <v>-3.5724231692742747</v>
      </c>
      <c r="L18" s="50"/>
      <c r="N18" s="46">
        <v>1</v>
      </c>
      <c r="O18" s="46"/>
    </row>
    <row r="19" spans="1:15" x14ac:dyDescent="0.2">
      <c r="A19" s="47"/>
      <c r="B19" s="55" t="s">
        <v>11</v>
      </c>
      <c r="C19" s="56">
        <v>17.835345</v>
      </c>
      <c r="D19" s="56">
        <v>14.194267999999999</v>
      </c>
      <c r="E19" s="56">
        <v>22.893270999999999</v>
      </c>
      <c r="F19" s="56">
        <v>21.244015000000001</v>
      </c>
      <c r="G19" s="56">
        <v>22.538104000000001</v>
      </c>
      <c r="H19" s="56">
        <v>27.974101000000001</v>
      </c>
      <c r="I19" s="56">
        <v>24.119140634012524</v>
      </c>
      <c r="J19" s="56">
        <v>124.11914063401252</v>
      </c>
      <c r="K19" s="56">
        <v>6.0915462543215115</v>
      </c>
      <c r="L19" s="50"/>
      <c r="N19" s="46">
        <v>1</v>
      </c>
      <c r="O19" s="46"/>
    </row>
    <row r="20" spans="1:15" x14ac:dyDescent="0.2">
      <c r="A20" s="47"/>
      <c r="B20" s="55" t="s">
        <v>12</v>
      </c>
      <c r="C20" s="56">
        <v>15.435464</v>
      </c>
      <c r="D20" s="56">
        <v>15.897271999999999</v>
      </c>
      <c r="E20" s="56">
        <v>23.114429999999999</v>
      </c>
      <c r="F20" s="56">
        <v>26.668268000000001</v>
      </c>
      <c r="G20" s="56">
        <v>26.986856</v>
      </c>
      <c r="H20" s="56">
        <v>26.012022000000002</v>
      </c>
      <c r="I20" s="56">
        <v>-3.6122547954456019</v>
      </c>
      <c r="J20" s="56">
        <v>96.387745204554392</v>
      </c>
      <c r="K20" s="56">
        <v>1.1946332622726041</v>
      </c>
      <c r="L20" s="50"/>
      <c r="N20" s="46">
        <v>1</v>
      </c>
      <c r="O20" s="46"/>
    </row>
    <row r="21" spans="1:15" x14ac:dyDescent="0.2">
      <c r="A21" s="47"/>
      <c r="B21" s="55" t="s">
        <v>13</v>
      </c>
      <c r="C21" s="56">
        <v>21.756651000000002</v>
      </c>
      <c r="D21" s="56">
        <v>17.798867999999999</v>
      </c>
      <c r="E21" s="56">
        <v>18.567798</v>
      </c>
      <c r="F21" s="56">
        <v>22.813054999999999</v>
      </c>
      <c r="G21" s="56">
        <v>25.006640999999998</v>
      </c>
      <c r="H21" s="56">
        <v>27.175252</v>
      </c>
      <c r="I21" s="56">
        <v>8.6721403326420532</v>
      </c>
      <c r="J21" s="56">
        <v>108.67214033264206</v>
      </c>
      <c r="K21" s="56">
        <v>9.6154855191468158</v>
      </c>
      <c r="L21" s="50"/>
      <c r="N21" s="46">
        <v>1</v>
      </c>
      <c r="O21" s="46"/>
    </row>
    <row r="22" spans="1:15" x14ac:dyDescent="0.2">
      <c r="A22" s="47"/>
      <c r="B22" s="55" t="s">
        <v>14</v>
      </c>
      <c r="C22" s="56">
        <v>18.932024999999999</v>
      </c>
      <c r="D22" s="56">
        <v>16.499161999999998</v>
      </c>
      <c r="E22" s="56">
        <v>23.139531999999999</v>
      </c>
      <c r="F22" s="56">
        <v>22.446144</v>
      </c>
      <c r="G22" s="56">
        <v>25.03105</v>
      </c>
      <c r="H22" s="35">
        <v>26.685725999999999</v>
      </c>
      <c r="I22" s="35">
        <v>6.6104937667416985</v>
      </c>
      <c r="J22" s="35">
        <v>106.6104937667417</v>
      </c>
      <c r="K22" s="35">
        <v>11.516035894628484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18.557378</v>
      </c>
      <c r="D23" s="56">
        <v>16.401624000000002</v>
      </c>
      <c r="E23" s="56">
        <v>24.863782</v>
      </c>
      <c r="F23" s="56">
        <v>23.264088000000001</v>
      </c>
      <c r="G23" s="56">
        <v>29.162897999999998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18.977734000000002</v>
      </c>
      <c r="D24" s="56">
        <v>18.567128</v>
      </c>
      <c r="E24" s="56">
        <v>24.820226999999999</v>
      </c>
      <c r="F24" s="56">
        <v>24.710059000000001</v>
      </c>
      <c r="G24" s="56">
        <v>24.237438000000001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214.12928200000002</v>
      </c>
      <c r="D25" s="58">
        <v>190.262383</v>
      </c>
      <c r="E25" s="58">
        <v>235.46381000000002</v>
      </c>
      <c r="F25" s="58">
        <v>260.784265</v>
      </c>
      <c r="G25" s="58">
        <v>280.80438399999997</v>
      </c>
      <c r="H25" s="35">
        <v>278.25818600000002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-11.14602298998042</v>
      </c>
      <c r="E26" s="58">
        <v>23.757416619763472</v>
      </c>
      <c r="F26" s="58">
        <v>10.753438076110289</v>
      </c>
      <c r="G26" s="58">
        <v>7.6768891712082343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176.59417000000002</v>
      </c>
      <c r="D28" s="58">
        <v>155.293631</v>
      </c>
      <c r="E28" s="58">
        <v>185.77980100000002</v>
      </c>
      <c r="F28" s="58">
        <v>212.81011799999999</v>
      </c>
      <c r="G28" s="58">
        <v>227.40404799999999</v>
      </c>
      <c r="H28" s="35">
        <v>278.25818600000002</v>
      </c>
      <c r="I28" s="35">
        <v>22.362899186385654</v>
      </c>
      <c r="J28" s="35">
        <v>122.36289918638565</v>
      </c>
      <c r="K28" s="35">
        <v>6.8577237478905984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-12.061858553994176</v>
      </c>
      <c r="E29" s="58">
        <v>19.631307352199158</v>
      </c>
      <c r="F29" s="58">
        <v>14.549653328566103</v>
      </c>
      <c r="G29" s="58">
        <v>6.8577237478905984</v>
      </c>
      <c r="H29" s="35">
        <v>22.362899186385654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2" t="s">
        <v>179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x14ac:dyDescent="0.2">
      <c r="A32" s="65"/>
      <c r="B32" s="52"/>
      <c r="C32" s="132" t="s">
        <v>140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3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3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3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46"/>
      <c r="B49" s="30"/>
      <c r="C49" s="30"/>
      <c r="D49" s="30"/>
      <c r="E49" s="30"/>
      <c r="F49" s="30"/>
      <c r="G49" s="30"/>
      <c r="H49" s="30"/>
      <c r="I49" s="30"/>
      <c r="N49" s="30"/>
    </row>
    <row r="50" spans="1:15" s="64" customFormat="1" x14ac:dyDescent="0.2">
      <c r="A50" s="46"/>
      <c r="B50" s="30"/>
      <c r="C50" s="30"/>
      <c r="D50" s="30"/>
      <c r="E50" s="30"/>
      <c r="F50" s="30"/>
      <c r="G50" s="30"/>
      <c r="H50" s="30"/>
      <c r="I50" s="30"/>
      <c r="N50" s="30"/>
    </row>
    <row r="51" spans="1:15" s="64" customFormat="1" x14ac:dyDescent="0.2">
      <c r="A51" s="46"/>
      <c r="B51" s="30"/>
      <c r="C51" s="30"/>
      <c r="D51" s="30"/>
      <c r="E51" s="30"/>
      <c r="F51" s="30"/>
      <c r="G51" s="30"/>
      <c r="H51" s="30"/>
      <c r="I51" s="30"/>
      <c r="N51" s="30"/>
    </row>
    <row r="52" spans="1:15" s="64" customFormat="1" x14ac:dyDescent="0.2">
      <c r="A52" s="46"/>
      <c r="B52" s="30"/>
      <c r="C52" s="30"/>
      <c r="D52" s="30"/>
      <c r="E52" s="30"/>
      <c r="F52" s="30"/>
      <c r="G52" s="30"/>
      <c r="H52" s="30"/>
      <c r="I52" s="30"/>
      <c r="N52" s="30"/>
    </row>
    <row r="53" spans="1:15" x14ac:dyDescent="0.2">
      <c r="A53" s="46"/>
      <c r="B53" s="30" t="s">
        <v>1</v>
      </c>
      <c r="C53" s="30" t="s">
        <v>143</v>
      </c>
      <c r="D53" s="30" t="s">
        <v>160</v>
      </c>
      <c r="E53" s="30" t="s">
        <v>144</v>
      </c>
      <c r="F53" s="30" t="s">
        <v>145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2019</v>
      </c>
      <c r="C54" s="30">
        <v>1</v>
      </c>
      <c r="D54" s="122">
        <v>12.923244</v>
      </c>
      <c r="E54" s="121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2019</v>
      </c>
      <c r="C55" s="30">
        <v>2</v>
      </c>
      <c r="D55" s="122">
        <v>17.117567000000001</v>
      </c>
      <c r="E55" s="121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2019</v>
      </c>
      <c r="C56" s="30">
        <v>3</v>
      </c>
      <c r="D56" s="122">
        <v>15.352715</v>
      </c>
      <c r="E56" s="121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2019</v>
      </c>
      <c r="C57" s="30">
        <v>4</v>
      </c>
      <c r="D57" s="122">
        <v>20.649740000000001</v>
      </c>
      <c r="E57" s="121">
        <v>43556</v>
      </c>
      <c r="F57" s="80">
        <v>16.988186750000001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2019</v>
      </c>
      <c r="C58" s="30">
        <v>5</v>
      </c>
      <c r="D58" s="122">
        <v>20.138185</v>
      </c>
      <c r="E58" s="121">
        <v>43586</v>
      </c>
      <c r="F58" s="80">
        <v>16.988186750000001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122">
        <v>16.453233999999998</v>
      </c>
      <c r="E59" s="121">
        <v>43617</v>
      </c>
      <c r="F59" s="80">
        <v>16.988186750000001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46"/>
      <c r="B60" s="30">
        <v>2019</v>
      </c>
      <c r="C60" s="30">
        <v>7</v>
      </c>
      <c r="D60" s="122">
        <v>17.835345</v>
      </c>
      <c r="E60" s="121">
        <v>43647</v>
      </c>
      <c r="F60" s="80">
        <v>16.988186750000001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46"/>
      <c r="B61" s="30">
        <v>2019</v>
      </c>
      <c r="C61" s="30">
        <v>8</v>
      </c>
      <c r="D61" s="122">
        <v>15.435464</v>
      </c>
      <c r="E61" s="121">
        <v>43678</v>
      </c>
      <c r="F61" s="80">
        <v>16.988186750000001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46"/>
      <c r="B62" s="30">
        <v>2019</v>
      </c>
      <c r="C62" s="30">
        <v>9</v>
      </c>
      <c r="D62" s="122">
        <v>21.756651000000002</v>
      </c>
      <c r="E62" s="121">
        <v>43709</v>
      </c>
      <c r="F62" s="80">
        <v>17.518016111111113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46"/>
      <c r="B63" s="30">
        <v>2019</v>
      </c>
      <c r="C63" s="30">
        <v>10</v>
      </c>
      <c r="D63" s="122">
        <v>18.932024999999999</v>
      </c>
      <c r="E63" s="121">
        <v>43739</v>
      </c>
      <c r="F63" s="80">
        <v>17.659417000000001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46"/>
      <c r="B64" s="30">
        <v>2019</v>
      </c>
      <c r="C64" s="30">
        <v>11</v>
      </c>
      <c r="D64" s="122">
        <v>18.557378</v>
      </c>
      <c r="E64" s="121">
        <v>43770</v>
      </c>
      <c r="F64" s="80">
        <v>17.741049818181821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">
      <c r="A65" s="46"/>
      <c r="B65" s="30">
        <v>2019</v>
      </c>
      <c r="C65" s="30">
        <v>12</v>
      </c>
      <c r="D65" s="122">
        <v>18.977734000000002</v>
      </c>
      <c r="E65" s="121">
        <v>43800</v>
      </c>
      <c r="F65" s="80">
        <v>17.844106833333335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">
      <c r="A66" s="46"/>
      <c r="B66" s="30">
        <v>2020</v>
      </c>
      <c r="C66" s="30">
        <v>1</v>
      </c>
      <c r="D66" s="122">
        <v>15.986411</v>
      </c>
      <c r="E66" s="121">
        <v>43831</v>
      </c>
      <c r="F66" s="80">
        <v>18.099370750000002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">
      <c r="A67" s="46"/>
      <c r="B67" s="30">
        <v>2020</v>
      </c>
      <c r="C67" s="30">
        <v>2</v>
      </c>
      <c r="D67" s="122">
        <v>16.387929</v>
      </c>
      <c r="E67" s="121">
        <v>43862</v>
      </c>
      <c r="F67" s="80">
        <v>18.038567583333332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">
      <c r="A68" s="46"/>
      <c r="B68" s="30">
        <v>2020</v>
      </c>
      <c r="C68" s="30">
        <v>3</v>
      </c>
      <c r="D68" s="122">
        <v>17.813410999999999</v>
      </c>
      <c r="E68" s="121">
        <v>43891</v>
      </c>
      <c r="F68" s="80">
        <v>18.243625583333333</v>
      </c>
      <c r="G68" s="30"/>
      <c r="H68" s="30"/>
      <c r="I68" s="30"/>
      <c r="J68" s="64"/>
      <c r="K68" s="64"/>
      <c r="L68" s="64"/>
      <c r="M68" s="64"/>
      <c r="N68" s="30"/>
      <c r="O68" s="64"/>
    </row>
    <row r="69" spans="1:15" x14ac:dyDescent="0.2">
      <c r="A69" s="46"/>
      <c r="B69" s="30">
        <v>2020</v>
      </c>
      <c r="C69" s="30">
        <v>4</v>
      </c>
      <c r="D69" s="122">
        <v>12.341924000000001</v>
      </c>
      <c r="E69" s="121">
        <v>43922</v>
      </c>
      <c r="F69" s="80">
        <v>17.551307583333333</v>
      </c>
      <c r="G69" s="30"/>
      <c r="H69" s="30"/>
      <c r="I69" s="30"/>
      <c r="J69" s="64"/>
      <c r="K69" s="64"/>
      <c r="L69" s="64"/>
      <c r="M69" s="64"/>
      <c r="N69" s="30"/>
      <c r="O69" s="64"/>
    </row>
    <row r="70" spans="1:15" x14ac:dyDescent="0.2">
      <c r="A70" s="46"/>
      <c r="B70" s="30">
        <v>2020</v>
      </c>
      <c r="C70" s="30">
        <v>5</v>
      </c>
      <c r="D70" s="122">
        <v>12.451231999999999</v>
      </c>
      <c r="E70" s="121">
        <v>43952</v>
      </c>
      <c r="F70" s="80">
        <v>16.910728166666665</v>
      </c>
      <c r="G70" s="30"/>
      <c r="H70" s="30"/>
      <c r="I70" s="30"/>
      <c r="J70" s="64"/>
      <c r="K70" s="64"/>
      <c r="L70" s="64"/>
      <c r="M70" s="64"/>
      <c r="N70" s="30"/>
      <c r="O70" s="64"/>
    </row>
    <row r="71" spans="1:15" x14ac:dyDescent="0.2">
      <c r="A71" s="46"/>
      <c r="B71" s="30">
        <v>2020</v>
      </c>
      <c r="C71" s="30">
        <v>6</v>
      </c>
      <c r="D71" s="122">
        <v>15.923154</v>
      </c>
      <c r="E71" s="121">
        <v>43983</v>
      </c>
      <c r="F71" s="80">
        <v>16.866554833333335</v>
      </c>
      <c r="G71" s="30"/>
      <c r="H71" s="30"/>
      <c r="I71" s="30"/>
      <c r="J71" s="64"/>
      <c r="K71" s="64"/>
      <c r="L71" s="64"/>
      <c r="M71" s="64"/>
      <c r="N71" s="30"/>
      <c r="O71" s="64"/>
    </row>
    <row r="72" spans="1:15" x14ac:dyDescent="0.2">
      <c r="A72" s="46"/>
      <c r="B72" s="30">
        <v>2020</v>
      </c>
      <c r="C72" s="30">
        <v>7</v>
      </c>
      <c r="D72" s="122">
        <v>14.194267999999999</v>
      </c>
      <c r="E72" s="121">
        <v>44013</v>
      </c>
      <c r="F72" s="80">
        <v>16.56313175</v>
      </c>
      <c r="G72" s="30"/>
      <c r="H72" s="30"/>
      <c r="I72" s="30"/>
      <c r="J72" s="64"/>
      <c r="K72" s="64"/>
      <c r="L72" s="64"/>
      <c r="M72" s="64"/>
      <c r="N72" s="30"/>
      <c r="O72" s="64"/>
    </row>
    <row r="73" spans="1:15" x14ac:dyDescent="0.2">
      <c r="A73" s="46"/>
      <c r="B73" s="30">
        <v>2020</v>
      </c>
      <c r="C73" s="30">
        <v>8</v>
      </c>
      <c r="D73" s="122">
        <v>15.897271999999999</v>
      </c>
      <c r="E73" s="121">
        <v>44044</v>
      </c>
      <c r="F73" s="80">
        <v>16.601615750000001</v>
      </c>
      <c r="G73" s="30"/>
      <c r="H73" s="30"/>
      <c r="I73" s="30"/>
      <c r="J73" s="64"/>
      <c r="K73" s="64"/>
      <c r="L73" s="64"/>
      <c r="M73" s="64"/>
      <c r="N73" s="30"/>
      <c r="O73" s="64"/>
    </row>
    <row r="74" spans="1:15" x14ac:dyDescent="0.2">
      <c r="A74" s="46"/>
      <c r="B74" s="30">
        <v>2020</v>
      </c>
      <c r="C74" s="30">
        <v>9</v>
      </c>
      <c r="D74" s="122">
        <v>17.798867999999999</v>
      </c>
      <c r="E74" s="121">
        <v>44075</v>
      </c>
      <c r="F74" s="80">
        <v>16.271800500000001</v>
      </c>
      <c r="G74" s="30"/>
      <c r="H74" s="30"/>
      <c r="I74" s="30"/>
      <c r="J74" s="64"/>
      <c r="K74" s="64"/>
      <c r="L74" s="64"/>
      <c r="M74" s="64"/>
      <c r="N74" s="30"/>
      <c r="O74" s="64"/>
    </row>
    <row r="75" spans="1:15" x14ac:dyDescent="0.2">
      <c r="A75" s="46"/>
      <c r="B75" s="30">
        <v>2020</v>
      </c>
      <c r="C75" s="30">
        <v>10</v>
      </c>
      <c r="D75" s="122">
        <v>16.499161999999998</v>
      </c>
      <c r="E75" s="121">
        <v>44105</v>
      </c>
      <c r="F75" s="80">
        <v>16.069061916666666</v>
      </c>
      <c r="G75" s="30"/>
      <c r="H75" s="30"/>
      <c r="I75" s="30"/>
      <c r="J75" s="64"/>
      <c r="K75" s="64"/>
      <c r="L75" s="64"/>
      <c r="M75" s="64"/>
      <c r="N75" s="30"/>
      <c r="O75" s="64"/>
    </row>
    <row r="76" spans="1:15" x14ac:dyDescent="0.2">
      <c r="A76" s="46"/>
      <c r="B76" s="30">
        <v>2020</v>
      </c>
      <c r="C76" s="30">
        <v>11</v>
      </c>
      <c r="D76" s="122">
        <v>16.401624000000002</v>
      </c>
      <c r="E76" s="121">
        <v>44136</v>
      </c>
      <c r="F76" s="80">
        <v>15.88941575</v>
      </c>
      <c r="G76" s="30"/>
      <c r="H76" s="30"/>
      <c r="I76" s="30"/>
      <c r="J76" s="64"/>
      <c r="K76" s="64"/>
      <c r="L76" s="64"/>
      <c r="M76" s="64"/>
      <c r="N76" s="30"/>
      <c r="O76" s="64"/>
    </row>
    <row r="77" spans="1:15" x14ac:dyDescent="0.2">
      <c r="A77" s="46"/>
      <c r="B77" s="30">
        <v>2020</v>
      </c>
      <c r="C77" s="30">
        <v>12</v>
      </c>
      <c r="D77" s="122">
        <v>18.567128</v>
      </c>
      <c r="E77" s="121">
        <v>44166</v>
      </c>
      <c r="F77" s="80">
        <v>15.855198583333333</v>
      </c>
      <c r="G77" s="30"/>
      <c r="H77" s="30"/>
      <c r="I77" s="30"/>
      <c r="J77" s="64"/>
      <c r="K77" s="64"/>
      <c r="L77" s="64"/>
      <c r="M77" s="64"/>
      <c r="N77" s="30"/>
      <c r="O77" s="64"/>
    </row>
    <row r="78" spans="1:15" x14ac:dyDescent="0.2">
      <c r="A78" s="46"/>
      <c r="B78" s="30">
        <v>2021</v>
      </c>
      <c r="C78" s="30">
        <v>1</v>
      </c>
      <c r="D78" s="122">
        <v>11.734487</v>
      </c>
      <c r="E78" s="121">
        <v>44197</v>
      </c>
      <c r="F78" s="80">
        <v>15.50087158333333</v>
      </c>
      <c r="G78" s="30"/>
      <c r="H78" s="30"/>
      <c r="I78" s="30"/>
      <c r="J78" s="64"/>
      <c r="K78" s="64"/>
      <c r="L78" s="64"/>
      <c r="M78" s="64"/>
      <c r="N78" s="30"/>
      <c r="O78" s="64"/>
    </row>
    <row r="79" spans="1:15" x14ac:dyDescent="0.2">
      <c r="A79" s="46"/>
      <c r="B79" s="30">
        <v>2021</v>
      </c>
      <c r="C79" s="30">
        <v>2</v>
      </c>
      <c r="D79" s="122">
        <v>17.039843999999999</v>
      </c>
      <c r="E79" s="121">
        <v>44228</v>
      </c>
      <c r="F79" s="80">
        <v>15.555197833333331</v>
      </c>
      <c r="G79" s="30"/>
      <c r="H79" s="30"/>
      <c r="I79" s="30"/>
      <c r="J79" s="64"/>
      <c r="K79" s="64"/>
      <c r="L79" s="64"/>
      <c r="M79" s="64"/>
      <c r="N79" s="30"/>
      <c r="O79" s="64"/>
    </row>
    <row r="80" spans="1:15" x14ac:dyDescent="0.2">
      <c r="A80" s="46"/>
      <c r="B80" s="30">
        <v>2021</v>
      </c>
      <c r="C80" s="30">
        <v>3</v>
      </c>
      <c r="D80" s="122">
        <v>20.783131000000001</v>
      </c>
      <c r="E80" s="121">
        <v>44256</v>
      </c>
      <c r="F80" s="80">
        <v>15.8026745</v>
      </c>
      <c r="G80" s="30"/>
      <c r="H80" s="30"/>
      <c r="I80" s="30"/>
      <c r="J80" s="64"/>
      <c r="K80" s="64"/>
      <c r="L80" s="64"/>
      <c r="M80" s="64"/>
      <c r="N80" s="30"/>
      <c r="O80" s="64"/>
    </row>
    <row r="81" spans="1:15" x14ac:dyDescent="0.2">
      <c r="A81" s="46"/>
      <c r="B81" s="30">
        <v>2021</v>
      </c>
      <c r="C81" s="30">
        <v>4</v>
      </c>
      <c r="D81" s="122">
        <v>18.727588000000001</v>
      </c>
      <c r="E81" s="121">
        <v>44287</v>
      </c>
      <c r="F81" s="80">
        <v>16.334813166666663</v>
      </c>
      <c r="G81" s="30"/>
      <c r="H81" s="30"/>
      <c r="I81" s="30"/>
      <c r="J81" s="64"/>
      <c r="K81" s="64"/>
      <c r="L81" s="64"/>
      <c r="M81" s="64"/>
      <c r="N81" s="30"/>
      <c r="O81" s="64"/>
    </row>
    <row r="82" spans="1:15" x14ac:dyDescent="0.2">
      <c r="A82" s="46"/>
      <c r="B82" s="30">
        <v>2021</v>
      </c>
      <c r="C82" s="30">
        <v>5</v>
      </c>
      <c r="D82" s="122">
        <v>11.217110999999999</v>
      </c>
      <c r="E82" s="121">
        <v>44317</v>
      </c>
      <c r="F82" s="80">
        <v>16.231969749999998</v>
      </c>
      <c r="G82" s="30"/>
      <c r="H82" s="30"/>
      <c r="I82" s="30"/>
      <c r="J82" s="64"/>
      <c r="K82" s="64"/>
      <c r="L82" s="64"/>
      <c r="M82" s="64"/>
      <c r="N82" s="30"/>
      <c r="O82" s="64"/>
    </row>
    <row r="83" spans="1:15" x14ac:dyDescent="0.2">
      <c r="A83" s="46"/>
      <c r="B83" s="30">
        <v>2021</v>
      </c>
      <c r="C83" s="30">
        <v>6</v>
      </c>
      <c r="D83" s="122">
        <v>18.562608999999998</v>
      </c>
      <c r="E83" s="121">
        <v>44348</v>
      </c>
      <c r="F83" s="80">
        <v>16.451924333333331</v>
      </c>
      <c r="G83" s="30"/>
      <c r="H83" s="30"/>
      <c r="I83" s="30"/>
      <c r="J83" s="64"/>
      <c r="K83" s="64"/>
      <c r="L83" s="64"/>
      <c r="M83" s="64"/>
      <c r="N83" s="30"/>
      <c r="O83" s="64"/>
    </row>
    <row r="84" spans="1:15" x14ac:dyDescent="0.2">
      <c r="A84" s="46"/>
      <c r="B84" s="30">
        <v>2021</v>
      </c>
      <c r="C84" s="30">
        <v>7</v>
      </c>
      <c r="D84" s="122">
        <v>22.893270999999999</v>
      </c>
      <c r="E84" s="121">
        <v>44378</v>
      </c>
      <c r="F84" s="80">
        <v>17.176841249999999</v>
      </c>
      <c r="G84" s="30"/>
      <c r="H84" s="30"/>
      <c r="I84" s="30"/>
      <c r="J84" s="64"/>
      <c r="K84" s="64"/>
      <c r="L84" s="64"/>
      <c r="M84" s="64"/>
      <c r="N84" s="30"/>
      <c r="O84" s="64"/>
    </row>
    <row r="85" spans="1:15" x14ac:dyDescent="0.2">
      <c r="A85" s="46"/>
      <c r="B85" s="30">
        <v>2021</v>
      </c>
      <c r="C85" s="30">
        <v>8</v>
      </c>
      <c r="D85" s="122">
        <v>23.114429999999999</v>
      </c>
      <c r="E85" s="121">
        <v>44409</v>
      </c>
      <c r="F85" s="80">
        <v>17.778271083333333</v>
      </c>
      <c r="G85" s="30"/>
      <c r="H85" s="30"/>
      <c r="I85" s="30"/>
      <c r="J85" s="64"/>
      <c r="K85" s="64"/>
      <c r="L85" s="64"/>
      <c r="M85" s="64"/>
      <c r="N85" s="30"/>
      <c r="O85" s="64"/>
    </row>
    <row r="86" spans="1:15" x14ac:dyDescent="0.2">
      <c r="A86" s="46"/>
      <c r="B86" s="30">
        <v>2021</v>
      </c>
      <c r="C86" s="30">
        <v>9</v>
      </c>
      <c r="D86" s="122">
        <v>18.567798</v>
      </c>
      <c r="E86" s="121">
        <v>44440</v>
      </c>
      <c r="F86" s="80">
        <v>17.842348583333333</v>
      </c>
      <c r="G86" s="30"/>
      <c r="H86" s="30"/>
      <c r="I86" s="30"/>
      <c r="J86" s="64"/>
      <c r="K86" s="64"/>
      <c r="L86" s="64"/>
      <c r="M86" s="64"/>
      <c r="N86" s="30"/>
      <c r="O86" s="64"/>
    </row>
    <row r="87" spans="1:15" x14ac:dyDescent="0.2">
      <c r="A87" s="46"/>
      <c r="B87" s="30">
        <v>2021</v>
      </c>
      <c r="C87" s="30">
        <v>10</v>
      </c>
      <c r="D87" s="122">
        <v>23.139531999999999</v>
      </c>
      <c r="E87" s="121">
        <v>44470</v>
      </c>
      <c r="F87" s="80">
        <v>18.395712750000001</v>
      </c>
      <c r="G87" s="30"/>
      <c r="H87" s="30"/>
      <c r="I87" s="30"/>
      <c r="J87" s="64"/>
      <c r="K87" s="64"/>
      <c r="L87" s="64"/>
      <c r="M87" s="64"/>
      <c r="N87" s="30"/>
      <c r="O87" s="64"/>
    </row>
    <row r="88" spans="1:15" x14ac:dyDescent="0.2">
      <c r="A88" s="46"/>
      <c r="B88" s="30">
        <v>2021</v>
      </c>
      <c r="C88" s="30">
        <v>11</v>
      </c>
      <c r="D88" s="122">
        <v>24.863782</v>
      </c>
      <c r="E88" s="121">
        <v>44501</v>
      </c>
      <c r="F88" s="80">
        <v>19.100892583333334</v>
      </c>
      <c r="G88" s="30"/>
      <c r="H88" s="30"/>
      <c r="I88" s="30"/>
      <c r="J88" s="64"/>
      <c r="K88" s="64"/>
      <c r="L88" s="64"/>
      <c r="M88" s="64"/>
      <c r="N88" s="30"/>
      <c r="O88" s="64"/>
    </row>
    <row r="89" spans="1:15" x14ac:dyDescent="0.2">
      <c r="A89" s="46"/>
      <c r="B89" s="30">
        <v>2021</v>
      </c>
      <c r="C89" s="30">
        <v>12</v>
      </c>
      <c r="D89" s="122">
        <v>24.820226999999999</v>
      </c>
      <c r="E89" s="121">
        <v>44531</v>
      </c>
      <c r="F89" s="80">
        <v>19.621984166666667</v>
      </c>
      <c r="G89" s="30"/>
      <c r="H89" s="30"/>
      <c r="I89" s="30"/>
      <c r="J89" s="64"/>
      <c r="K89" s="64"/>
      <c r="L89" s="64"/>
      <c r="M89" s="64"/>
      <c r="N89" s="30"/>
      <c r="O89" s="64"/>
    </row>
    <row r="90" spans="1:15" x14ac:dyDescent="0.2">
      <c r="A90" s="46"/>
      <c r="B90" s="30">
        <v>2022</v>
      </c>
      <c r="C90" s="30">
        <v>1</v>
      </c>
      <c r="D90" s="122">
        <v>12.689641999999999</v>
      </c>
      <c r="E90" s="121">
        <v>44562</v>
      </c>
      <c r="F90" s="80">
        <v>19.701580416666669</v>
      </c>
      <c r="G90" s="30"/>
      <c r="H90" s="30"/>
      <c r="I90" s="30"/>
      <c r="J90" s="64"/>
      <c r="K90" s="64"/>
      <c r="L90" s="64"/>
      <c r="M90" s="64"/>
      <c r="N90" s="30"/>
      <c r="O90" s="64"/>
    </row>
    <row r="91" spans="1:15" x14ac:dyDescent="0.2">
      <c r="A91" s="46"/>
      <c r="B91" s="30">
        <v>2022</v>
      </c>
      <c r="C91" s="30">
        <v>2</v>
      </c>
      <c r="D91" s="122">
        <v>18.521625</v>
      </c>
      <c r="E91" s="121">
        <v>44593</v>
      </c>
      <c r="F91" s="80">
        <v>19.825062166666665</v>
      </c>
      <c r="G91" s="30"/>
      <c r="H91" s="30"/>
      <c r="I91" s="30"/>
      <c r="J91" s="64"/>
      <c r="K91" s="64"/>
      <c r="L91" s="64"/>
      <c r="M91" s="64"/>
      <c r="N91" s="30"/>
      <c r="O91" s="64"/>
    </row>
    <row r="92" spans="1:15" x14ac:dyDescent="0.2">
      <c r="A92" s="46"/>
      <c r="B92" s="30">
        <v>2022</v>
      </c>
      <c r="C92" s="30">
        <v>3</v>
      </c>
      <c r="D92" s="122">
        <v>23.618554</v>
      </c>
      <c r="E92" s="121">
        <v>44621</v>
      </c>
      <c r="F92" s="80">
        <v>20.061347416666663</v>
      </c>
      <c r="G92" s="30"/>
      <c r="H92" s="30"/>
      <c r="I92" s="30"/>
      <c r="J92" s="64"/>
      <c r="K92" s="64"/>
      <c r="L92" s="64"/>
      <c r="M92" s="64"/>
      <c r="N92" s="30"/>
      <c r="O92" s="64"/>
    </row>
    <row r="93" spans="1:15" x14ac:dyDescent="0.2">
      <c r="A93" s="46"/>
      <c r="B93" s="30">
        <v>2022</v>
      </c>
      <c r="C93" s="30">
        <v>4</v>
      </c>
      <c r="D93" s="122">
        <v>19.944987999999999</v>
      </c>
      <c r="E93" s="121">
        <v>44652</v>
      </c>
      <c r="F93" s="80">
        <v>20.162797416666663</v>
      </c>
      <c r="G93" s="46"/>
      <c r="H93" s="46"/>
      <c r="I93" s="46"/>
    </row>
    <row r="94" spans="1:15" x14ac:dyDescent="0.2">
      <c r="A94" s="46"/>
      <c r="B94" s="30">
        <v>2022</v>
      </c>
      <c r="C94" s="30">
        <v>5</v>
      </c>
      <c r="D94" s="122">
        <v>22.062076999999999</v>
      </c>
      <c r="E94" s="121">
        <v>44682</v>
      </c>
      <c r="F94" s="80">
        <v>21.066544583333329</v>
      </c>
      <c r="G94" s="46"/>
      <c r="H94" s="46"/>
      <c r="I94" s="46"/>
    </row>
    <row r="95" spans="1:15" x14ac:dyDescent="0.2">
      <c r="A95" s="46"/>
      <c r="B95" s="30">
        <v>2022</v>
      </c>
      <c r="C95" s="30">
        <v>6</v>
      </c>
      <c r="D95" s="122">
        <v>22.801749999999998</v>
      </c>
      <c r="E95" s="121">
        <v>44713</v>
      </c>
      <c r="F95" s="80">
        <v>21.419806333333327</v>
      </c>
      <c r="G95" s="46"/>
      <c r="H95" s="46"/>
      <c r="I95" s="46"/>
    </row>
    <row r="96" spans="1:15" x14ac:dyDescent="0.2">
      <c r="A96" s="46"/>
      <c r="B96" s="30">
        <v>2022</v>
      </c>
      <c r="C96" s="30">
        <v>7</v>
      </c>
      <c r="D96" s="122">
        <v>21.244015000000001</v>
      </c>
      <c r="E96" s="121">
        <v>44743</v>
      </c>
      <c r="F96" s="80">
        <v>21.282368333333331</v>
      </c>
      <c r="G96" s="46"/>
      <c r="H96" s="46"/>
      <c r="I96" s="46"/>
    </row>
    <row r="97" spans="1:9" x14ac:dyDescent="0.2">
      <c r="A97" s="46"/>
      <c r="B97" s="30">
        <v>2022</v>
      </c>
      <c r="C97" s="30">
        <v>8</v>
      </c>
      <c r="D97" s="122">
        <v>26.668268000000001</v>
      </c>
      <c r="E97" s="121">
        <v>44774</v>
      </c>
      <c r="F97" s="80">
        <v>21.578521499999997</v>
      </c>
      <c r="G97" s="46"/>
      <c r="H97" s="46"/>
      <c r="I97" s="46"/>
    </row>
    <row r="98" spans="1:9" x14ac:dyDescent="0.2">
      <c r="A98" s="46"/>
      <c r="B98" s="30">
        <v>2022</v>
      </c>
      <c r="C98" s="30">
        <v>9</v>
      </c>
      <c r="D98" s="122">
        <v>22.813054999999999</v>
      </c>
      <c r="E98" s="121">
        <v>44805</v>
      </c>
      <c r="F98" s="80">
        <v>21.932292916666668</v>
      </c>
      <c r="G98" s="46"/>
      <c r="H98" s="46"/>
      <c r="I98" s="46"/>
    </row>
    <row r="99" spans="1:9" x14ac:dyDescent="0.2">
      <c r="A99" s="46"/>
      <c r="B99" s="30">
        <v>2022</v>
      </c>
      <c r="C99" s="30">
        <v>10</v>
      </c>
      <c r="D99" s="122">
        <v>22.446144</v>
      </c>
      <c r="E99" s="121">
        <v>44835</v>
      </c>
      <c r="F99" s="80">
        <v>21.874510583333333</v>
      </c>
      <c r="G99" s="46"/>
      <c r="H99" s="46"/>
      <c r="I99" s="46"/>
    </row>
    <row r="100" spans="1:9" x14ac:dyDescent="0.2">
      <c r="A100" s="46"/>
      <c r="B100" s="30">
        <v>2022</v>
      </c>
      <c r="C100" s="30">
        <v>11</v>
      </c>
      <c r="D100" s="122">
        <v>23.264088000000001</v>
      </c>
      <c r="E100" s="121">
        <v>44866</v>
      </c>
      <c r="F100" s="80">
        <v>21.741202749999999</v>
      </c>
      <c r="G100" s="46"/>
      <c r="H100" s="46"/>
      <c r="I100" s="46"/>
    </row>
    <row r="101" spans="1:9" x14ac:dyDescent="0.2">
      <c r="A101" s="46"/>
      <c r="B101" s="30">
        <v>2022</v>
      </c>
      <c r="C101" s="30">
        <v>12</v>
      </c>
      <c r="D101" s="122">
        <v>24.710059000000001</v>
      </c>
      <c r="E101" s="121">
        <v>44896</v>
      </c>
      <c r="F101" s="80">
        <v>21.732022083333334</v>
      </c>
      <c r="G101" s="46"/>
      <c r="H101" s="46"/>
      <c r="I101" s="46"/>
    </row>
    <row r="102" spans="1:9" x14ac:dyDescent="0.2">
      <c r="A102" s="46"/>
      <c r="B102" s="30" t="s">
        <v>171</v>
      </c>
      <c r="C102" s="30">
        <v>1</v>
      </c>
      <c r="D102" s="122">
        <v>14.202449</v>
      </c>
      <c r="E102" s="121">
        <v>44927</v>
      </c>
      <c r="F102" s="80">
        <v>21.858089333333336</v>
      </c>
      <c r="G102" s="46"/>
      <c r="H102" s="46"/>
      <c r="I102" s="46"/>
    </row>
    <row r="103" spans="1:9" x14ac:dyDescent="0.2">
      <c r="A103" s="46"/>
      <c r="B103" s="30" t="s">
        <v>171</v>
      </c>
      <c r="C103" s="30">
        <v>2</v>
      </c>
      <c r="D103" s="122">
        <v>20.169789999999999</v>
      </c>
      <c r="E103" s="121">
        <v>44958</v>
      </c>
      <c r="F103" s="80">
        <v>21.995436416666664</v>
      </c>
      <c r="G103" s="46"/>
      <c r="H103" s="46"/>
      <c r="I103" s="46"/>
    </row>
    <row r="104" spans="1:9" x14ac:dyDescent="0.2">
      <c r="A104" s="46"/>
      <c r="B104" s="30" t="s">
        <v>171</v>
      </c>
      <c r="C104" s="30">
        <v>3</v>
      </c>
      <c r="D104" s="122">
        <v>22.698108999999999</v>
      </c>
      <c r="E104" s="121">
        <v>44986</v>
      </c>
      <c r="F104" s="80">
        <v>21.918732666666671</v>
      </c>
      <c r="G104" s="46"/>
      <c r="H104" s="46"/>
      <c r="I104" s="46"/>
    </row>
    <row r="105" spans="1:9" x14ac:dyDescent="0.2">
      <c r="A105" s="46"/>
      <c r="B105" s="30" t="s">
        <v>171</v>
      </c>
      <c r="C105" s="30">
        <v>4</v>
      </c>
      <c r="D105" s="122">
        <v>21.462142</v>
      </c>
      <c r="E105" s="121">
        <v>45017</v>
      </c>
      <c r="F105" s="80">
        <v>22.045162166666668</v>
      </c>
      <c r="G105" s="46"/>
      <c r="H105" s="46"/>
      <c r="I105" s="46"/>
    </row>
    <row r="106" spans="1:9" x14ac:dyDescent="0.2">
      <c r="A106" s="46"/>
      <c r="B106" s="30" t="s">
        <v>171</v>
      </c>
      <c r="C106" s="30">
        <v>5</v>
      </c>
      <c r="D106" s="122">
        <v>27.321732000000001</v>
      </c>
      <c r="E106" s="121">
        <v>45047</v>
      </c>
      <c r="F106" s="80">
        <v>22.483466750000002</v>
      </c>
      <c r="G106" s="46"/>
      <c r="H106" s="46"/>
      <c r="I106" s="46"/>
    </row>
    <row r="107" spans="1:9" x14ac:dyDescent="0.2">
      <c r="A107" s="46"/>
      <c r="B107" s="30" t="s">
        <v>171</v>
      </c>
      <c r="C107" s="30">
        <v>6</v>
      </c>
      <c r="D107" s="122">
        <v>21.987175000000001</v>
      </c>
      <c r="E107" s="121">
        <v>45078</v>
      </c>
      <c r="F107" s="80">
        <v>22.415585499999995</v>
      </c>
      <c r="G107" s="46"/>
      <c r="H107" s="46"/>
      <c r="I107" s="46"/>
    </row>
    <row r="108" spans="1:9" x14ac:dyDescent="0.2">
      <c r="A108" s="46"/>
      <c r="B108" s="30" t="s">
        <v>171</v>
      </c>
      <c r="C108" s="30">
        <v>7</v>
      </c>
      <c r="D108" s="122">
        <v>22.538104000000001</v>
      </c>
      <c r="E108" s="121">
        <v>45108</v>
      </c>
      <c r="F108" s="80">
        <v>22.52342625</v>
      </c>
      <c r="G108" s="46"/>
      <c r="H108" s="46"/>
      <c r="I108" s="46"/>
    </row>
    <row r="109" spans="1:9" x14ac:dyDescent="0.2">
      <c r="A109" s="46"/>
      <c r="B109" s="30" t="s">
        <v>171</v>
      </c>
      <c r="C109" s="30">
        <v>8</v>
      </c>
      <c r="D109" s="122">
        <v>26.986856</v>
      </c>
      <c r="E109" s="121">
        <v>45139</v>
      </c>
      <c r="F109" s="80">
        <v>22.549975249999999</v>
      </c>
      <c r="G109" s="46"/>
      <c r="H109" s="46"/>
      <c r="I109" s="46"/>
    </row>
    <row r="110" spans="1:9" x14ac:dyDescent="0.2">
      <c r="A110" s="46"/>
      <c r="B110" s="30" t="s">
        <v>171</v>
      </c>
      <c r="C110" s="30">
        <v>9</v>
      </c>
      <c r="D110" s="122">
        <v>25.006640999999998</v>
      </c>
      <c r="E110" s="121">
        <v>45170</v>
      </c>
      <c r="F110" s="80">
        <v>22.732774083333336</v>
      </c>
      <c r="G110" s="46"/>
      <c r="H110" s="46"/>
      <c r="I110" s="46"/>
    </row>
    <row r="111" spans="1:9" x14ac:dyDescent="0.2">
      <c r="A111" s="46"/>
      <c r="B111" s="30" t="s">
        <v>171</v>
      </c>
      <c r="C111" s="30">
        <v>10</v>
      </c>
      <c r="D111" s="122">
        <v>25.03105</v>
      </c>
      <c r="E111" s="121">
        <v>45200</v>
      </c>
      <c r="F111" s="80">
        <v>22.948182916666667</v>
      </c>
      <c r="G111" s="46"/>
      <c r="H111" s="46"/>
      <c r="I111" s="46"/>
    </row>
    <row r="112" spans="1:9" x14ac:dyDescent="0.2">
      <c r="A112" s="46"/>
      <c r="B112" s="30" t="s">
        <v>171</v>
      </c>
      <c r="C112" s="30">
        <v>11</v>
      </c>
      <c r="D112" s="122">
        <v>29.162897999999998</v>
      </c>
      <c r="E112" s="121">
        <v>45231</v>
      </c>
      <c r="F112" s="80">
        <v>23.439750416666666</v>
      </c>
      <c r="G112" s="46"/>
      <c r="H112" s="46"/>
      <c r="I112" s="46"/>
    </row>
    <row r="113" spans="1:9" x14ac:dyDescent="0.2">
      <c r="A113" s="46"/>
      <c r="B113" s="30" t="s">
        <v>171</v>
      </c>
      <c r="C113" s="30">
        <v>12</v>
      </c>
      <c r="D113" s="122">
        <v>24.237438000000001</v>
      </c>
      <c r="E113" s="121">
        <v>45261</v>
      </c>
      <c r="F113" s="80">
        <v>23.40036533333333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122">
        <v>18.298978999999999</v>
      </c>
      <c r="E114" s="121">
        <v>45292</v>
      </c>
      <c r="F114" s="80">
        <v>23.74174283333333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122">
        <v>27.751273999999999</v>
      </c>
      <c r="E115" s="121">
        <v>45323</v>
      </c>
      <c r="F115" s="80">
        <v>24.373533166666665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122">
        <v>26.689366</v>
      </c>
      <c r="E116" s="121">
        <v>45352</v>
      </c>
      <c r="F116" s="80">
        <v>24.706137916666666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122">
        <v>36.325380000000003</v>
      </c>
      <c r="E117" s="121">
        <v>45383</v>
      </c>
      <c r="F117" s="80">
        <v>25.944741083333337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122">
        <v>35.947414999999999</v>
      </c>
      <c r="E118" s="121">
        <v>45413</v>
      </c>
      <c r="F118" s="80">
        <v>26.663547999999995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122">
        <v>25.398671</v>
      </c>
      <c r="E119" s="121">
        <v>45444</v>
      </c>
      <c r="F119" s="80">
        <v>26.947839333333331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122">
        <v>27.974101000000001</v>
      </c>
      <c r="E120" s="121">
        <v>45474</v>
      </c>
      <c r="F120" s="80">
        <v>27.400839083333334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122">
        <v>26.012022000000002</v>
      </c>
      <c r="E121" s="121">
        <v>45505</v>
      </c>
      <c r="F121" s="80">
        <v>27.319602916666668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122">
        <v>27.175252</v>
      </c>
      <c r="E122" s="121">
        <v>45536</v>
      </c>
      <c r="F122" s="80">
        <v>27.500320500000001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122">
        <v>26.685725999999999</v>
      </c>
      <c r="E123" s="121">
        <v>45566</v>
      </c>
      <c r="F123" s="80">
        <v>27.638210166666667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122">
        <v>0</v>
      </c>
      <c r="E124" s="121">
        <v>45597</v>
      </c>
      <c r="F124" s="80">
        <v>25.207968666666662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122">
        <v>0</v>
      </c>
      <c r="E125" s="121">
        <v>45627</v>
      </c>
      <c r="F125" s="80">
        <v>23.188182166666667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46"/>
      <c r="B134" s="30">
        <v>2017</v>
      </c>
      <c r="C134" s="46"/>
      <c r="D134" s="46"/>
      <c r="E134" s="46"/>
      <c r="F134" s="46"/>
      <c r="G134" s="46"/>
      <c r="H134" s="46"/>
      <c r="I134" s="46"/>
    </row>
    <row r="135" spans="1:9" x14ac:dyDescent="0.2">
      <c r="A135" s="46"/>
      <c r="B135" s="30">
        <v>2017</v>
      </c>
      <c r="C135" s="46"/>
      <c r="D135" s="46"/>
      <c r="E135" s="46"/>
      <c r="F135" s="46"/>
      <c r="G135" s="46"/>
      <c r="H135" s="46"/>
      <c r="I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46"/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A140" s="46"/>
      <c r="B140" s="46"/>
      <c r="C140" s="46"/>
      <c r="D140" s="46"/>
      <c r="E140" s="46"/>
      <c r="F140" s="46"/>
      <c r="G140" s="46"/>
      <c r="H140" s="46"/>
      <c r="I140" s="46"/>
    </row>
    <row r="141" spans="1:9" x14ac:dyDescent="0.2">
      <c r="A141" s="46"/>
      <c r="B141" s="46"/>
      <c r="C141" s="46"/>
      <c r="D141" s="46"/>
      <c r="E141" s="46"/>
      <c r="F141" s="46"/>
      <c r="G141" s="46"/>
      <c r="H141" s="46"/>
      <c r="I141" s="46"/>
    </row>
    <row r="142" spans="1:9" x14ac:dyDescent="0.2">
      <c r="A142" s="46"/>
      <c r="B142" s="46"/>
      <c r="C142" s="46"/>
      <c r="D142" s="46"/>
      <c r="E142" s="46"/>
      <c r="F142" s="46"/>
      <c r="G142" s="46"/>
      <c r="H142" s="46"/>
      <c r="I142" s="46"/>
    </row>
    <row r="143" spans="1:9" x14ac:dyDescent="0.2">
      <c r="A143" s="46"/>
      <c r="B143" s="46"/>
      <c r="C143" s="46"/>
      <c r="D143" s="46"/>
      <c r="E143" s="46"/>
      <c r="F143" s="46"/>
      <c r="G143" s="46"/>
      <c r="H143" s="46"/>
      <c r="I143" s="46"/>
    </row>
    <row r="144" spans="1:9" x14ac:dyDescent="0.2">
      <c r="A144" s="46"/>
      <c r="B144" s="46"/>
      <c r="C144" s="46"/>
      <c r="D144" s="46"/>
      <c r="E144" s="46"/>
      <c r="F144" s="46"/>
      <c r="G144" s="46"/>
      <c r="H144" s="46"/>
      <c r="I144" s="46"/>
    </row>
    <row r="145" spans="1:9" x14ac:dyDescent="0.2">
      <c r="A145" s="46"/>
      <c r="B145" s="46"/>
      <c r="C145" s="46"/>
      <c r="D145" s="46"/>
      <c r="E145" s="46"/>
      <c r="F145" s="46"/>
      <c r="G145" s="46"/>
      <c r="H145" s="46"/>
      <c r="I145" s="46"/>
    </row>
    <row r="146" spans="1:9" x14ac:dyDescent="0.2">
      <c r="A146" s="46"/>
      <c r="B146" s="46"/>
      <c r="C146" s="46"/>
      <c r="D146" s="46"/>
      <c r="E146" s="46"/>
      <c r="F146" s="46"/>
      <c r="G146" s="46"/>
      <c r="H146" s="46"/>
      <c r="I146" s="46"/>
    </row>
    <row r="147" spans="1:9" x14ac:dyDescent="0.2">
      <c r="A147" s="46"/>
      <c r="B147" s="46"/>
      <c r="C147" s="46"/>
      <c r="D147" s="46"/>
      <c r="E147" s="46"/>
      <c r="F147" s="46"/>
      <c r="G147" s="46"/>
      <c r="H147" s="46"/>
      <c r="I147" s="46"/>
    </row>
    <row r="148" spans="1:9" x14ac:dyDescent="0.2">
      <c r="A148" s="46"/>
      <c r="B148" s="46"/>
      <c r="C148" s="46"/>
      <c r="D148" s="46"/>
      <c r="E148" s="46"/>
      <c r="F148" s="46"/>
      <c r="G148" s="46"/>
      <c r="H148" s="46"/>
      <c r="I148" s="46"/>
    </row>
    <row r="149" spans="1:9" x14ac:dyDescent="0.2">
      <c r="A149" s="46"/>
      <c r="B149" s="46"/>
      <c r="C149" s="46"/>
      <c r="D149" s="46"/>
      <c r="E149" s="46"/>
      <c r="F149" s="46"/>
      <c r="G149" s="46"/>
      <c r="H149" s="46"/>
      <c r="I149" s="46"/>
    </row>
    <row r="150" spans="1:9" x14ac:dyDescent="0.2">
      <c r="A150" s="46"/>
      <c r="B150" s="46"/>
      <c r="C150" s="46"/>
      <c r="D150" s="46"/>
      <c r="E150" s="46"/>
      <c r="F150" s="46"/>
      <c r="G150" s="46"/>
      <c r="H150" s="46"/>
      <c r="I150" s="46"/>
    </row>
    <row r="151" spans="1:9" x14ac:dyDescent="0.2">
      <c r="A151" s="46"/>
      <c r="B151" s="46"/>
      <c r="C151" s="46"/>
      <c r="D151" s="46"/>
      <c r="E151" s="46"/>
      <c r="F151" s="46"/>
      <c r="G151" s="46"/>
      <c r="H151" s="46"/>
      <c r="I151" s="46"/>
    </row>
    <row r="152" spans="1:9" x14ac:dyDescent="0.2">
      <c r="A152" s="46"/>
      <c r="B152" s="46"/>
      <c r="C152" s="46"/>
      <c r="D152" s="46"/>
      <c r="E152" s="46"/>
      <c r="F152" s="46"/>
      <c r="G152" s="46"/>
      <c r="H152" s="46"/>
      <c r="I152" s="46"/>
    </row>
    <row r="153" spans="1:9" x14ac:dyDescent="0.2">
      <c r="A153" s="46"/>
      <c r="B153" s="46"/>
      <c r="C153" s="46"/>
      <c r="D153" s="46"/>
      <c r="E153" s="46"/>
      <c r="F153" s="46"/>
      <c r="G153" s="46"/>
      <c r="H153" s="46"/>
      <c r="I153" s="46"/>
    </row>
    <row r="154" spans="1:9" x14ac:dyDescent="0.2">
      <c r="A154" s="46"/>
      <c r="B154" s="46"/>
      <c r="C154" s="46"/>
      <c r="D154" s="46"/>
      <c r="E154" s="46"/>
      <c r="F154" s="46"/>
      <c r="G154" s="46"/>
      <c r="H154" s="46"/>
      <c r="I154" s="46"/>
    </row>
    <row r="155" spans="1:9" x14ac:dyDescent="0.2">
      <c r="A155" s="46"/>
      <c r="B155" s="46"/>
      <c r="C155" s="46"/>
      <c r="D155" s="46"/>
      <c r="E155" s="46"/>
      <c r="F155" s="46"/>
      <c r="G155" s="46"/>
      <c r="H155" s="46"/>
      <c r="I155" s="46"/>
    </row>
    <row r="156" spans="1:9" x14ac:dyDescent="0.2">
      <c r="A156" s="46"/>
      <c r="B156" s="46"/>
      <c r="C156" s="46"/>
      <c r="D156" s="46"/>
      <c r="E156" s="46"/>
      <c r="F156" s="46"/>
      <c r="G156" s="46"/>
      <c r="H156" s="46"/>
      <c r="I156" s="46"/>
    </row>
    <row r="157" spans="1:9" x14ac:dyDescent="0.2">
      <c r="A157" s="46"/>
      <c r="B157" s="46"/>
      <c r="C157" s="46"/>
      <c r="D157" s="46"/>
      <c r="E157" s="46"/>
      <c r="F157" s="46"/>
      <c r="G157" s="46"/>
      <c r="H157" s="46"/>
      <c r="I157" s="46"/>
    </row>
    <row r="158" spans="1:9" x14ac:dyDescent="0.2">
      <c r="A158" s="46"/>
      <c r="B158" s="46"/>
      <c r="C158" s="46"/>
      <c r="D158" s="46"/>
      <c r="E158" s="46"/>
      <c r="F158" s="46"/>
      <c r="G158" s="46"/>
      <c r="H158" s="46"/>
      <c r="I158" s="46"/>
    </row>
    <row r="159" spans="1:9" x14ac:dyDescent="0.2">
      <c r="A159" s="46"/>
      <c r="B159" s="46"/>
      <c r="C159" s="46"/>
      <c r="D159" s="46"/>
      <c r="E159" s="46"/>
      <c r="F159" s="46"/>
      <c r="G159" s="46"/>
      <c r="H159" s="46"/>
      <c r="I159" s="46"/>
    </row>
    <row r="160" spans="1:9" x14ac:dyDescent="0.2">
      <c r="A160" s="46"/>
      <c r="B160" s="46"/>
      <c r="C160" s="46"/>
      <c r="D160" s="46"/>
      <c r="E160" s="46"/>
      <c r="F160" s="46"/>
      <c r="G160" s="46"/>
      <c r="H160" s="46"/>
      <c r="I160" s="46"/>
    </row>
    <row r="161" spans="1:9" x14ac:dyDescent="0.2">
      <c r="A161" s="46"/>
      <c r="B161" s="46"/>
      <c r="C161" s="46"/>
      <c r="D161" s="46"/>
      <c r="E161" s="46"/>
      <c r="F161" s="46"/>
      <c r="G161" s="46"/>
      <c r="H161" s="46"/>
      <c r="I161" s="46"/>
    </row>
    <row r="162" spans="1:9" x14ac:dyDescent="0.2">
      <c r="A162" s="46"/>
      <c r="B162" s="46"/>
      <c r="C162" s="46"/>
      <c r="D162" s="46"/>
      <c r="E162" s="46"/>
      <c r="F162" s="46"/>
      <c r="G162" s="46"/>
      <c r="H162" s="46"/>
      <c r="I162" s="46"/>
    </row>
    <row r="163" spans="1:9" x14ac:dyDescent="0.2">
      <c r="A163" s="46"/>
      <c r="B163" s="46"/>
      <c r="C163" s="46"/>
      <c r="D163" s="46"/>
      <c r="E163" s="46"/>
      <c r="F163" s="46"/>
      <c r="G163" s="46"/>
      <c r="H163" s="46"/>
      <c r="I163" s="46"/>
    </row>
    <row r="164" spans="1:9" x14ac:dyDescent="0.2">
      <c r="A164" s="46"/>
      <c r="B164" s="46"/>
      <c r="C164" s="46"/>
      <c r="D164" s="46"/>
      <c r="E164" s="46"/>
      <c r="F164" s="46"/>
      <c r="G164" s="46"/>
      <c r="H164" s="46"/>
      <c r="I164" s="46"/>
    </row>
    <row r="165" spans="1:9" x14ac:dyDescent="0.2">
      <c r="A165" s="46"/>
      <c r="B165" s="46"/>
      <c r="C165" s="46"/>
      <c r="D165" s="46"/>
      <c r="E165" s="46"/>
      <c r="F165" s="46"/>
      <c r="G165" s="46"/>
      <c r="H165" s="46"/>
      <c r="I165" s="46"/>
    </row>
    <row r="166" spans="1:9" x14ac:dyDescent="0.2">
      <c r="A166" s="46"/>
      <c r="B166" s="46"/>
      <c r="C166" s="46"/>
      <c r="D166" s="46"/>
      <c r="E166" s="46"/>
      <c r="F166" s="46"/>
      <c r="G166" s="46"/>
      <c r="H166" s="46"/>
      <c r="I166" s="46"/>
    </row>
    <row r="167" spans="1:9" x14ac:dyDescent="0.2">
      <c r="A167" s="46"/>
      <c r="B167" s="46"/>
      <c r="C167" s="46"/>
      <c r="D167" s="46"/>
      <c r="E167" s="46"/>
      <c r="F167" s="46"/>
      <c r="G167" s="46"/>
      <c r="H167" s="46"/>
      <c r="I167" s="46"/>
    </row>
    <row r="168" spans="1:9" x14ac:dyDescent="0.2">
      <c r="A168" s="46"/>
      <c r="B168" s="46"/>
      <c r="C168" s="46"/>
      <c r="D168" s="46"/>
      <c r="E168" s="46"/>
      <c r="F168" s="46"/>
      <c r="G168" s="46"/>
      <c r="H168" s="46"/>
      <c r="I168" s="46"/>
    </row>
    <row r="169" spans="1:9" x14ac:dyDescent="0.2">
      <c r="A169" s="46"/>
      <c r="B169" s="46"/>
      <c r="C169" s="46"/>
      <c r="D169" s="46"/>
      <c r="E169" s="46"/>
      <c r="F169" s="46"/>
      <c r="G169" s="46"/>
      <c r="H169" s="46"/>
      <c r="I169" s="46"/>
    </row>
    <row r="170" spans="1:9" x14ac:dyDescent="0.2">
      <c r="A170" s="46"/>
      <c r="B170" s="46"/>
      <c r="C170" s="46"/>
      <c r="D170" s="46"/>
      <c r="E170" s="46"/>
      <c r="F170" s="46"/>
      <c r="G170" s="46"/>
      <c r="H170" s="46"/>
      <c r="I170" s="46"/>
    </row>
    <row r="171" spans="1:9" x14ac:dyDescent="0.2">
      <c r="A171" s="46"/>
      <c r="B171" s="46"/>
      <c r="C171" s="46"/>
      <c r="D171" s="46"/>
      <c r="E171" s="46"/>
      <c r="F171" s="46"/>
      <c r="G171" s="46"/>
      <c r="H171" s="46"/>
      <c r="I171" s="46"/>
    </row>
    <row r="172" spans="1:9" x14ac:dyDescent="0.2">
      <c r="A172" s="46"/>
      <c r="B172" s="46"/>
      <c r="C172" s="46"/>
      <c r="D172" s="46"/>
      <c r="E172" s="46"/>
      <c r="F172" s="46"/>
      <c r="G172" s="46"/>
      <c r="H172" s="46"/>
      <c r="I172" s="46"/>
    </row>
    <row r="173" spans="1:9" x14ac:dyDescent="0.2">
      <c r="A173" s="46"/>
      <c r="B173" s="46"/>
      <c r="C173" s="46"/>
      <c r="D173" s="46"/>
      <c r="E173" s="46"/>
      <c r="F173" s="46"/>
      <c r="G173" s="46"/>
      <c r="H173" s="46"/>
      <c r="I173" s="46"/>
    </row>
    <row r="174" spans="1:9" x14ac:dyDescent="0.2">
      <c r="A174" s="46"/>
      <c r="B174" s="46"/>
      <c r="C174" s="46"/>
      <c r="D174" s="46"/>
      <c r="E174" s="46"/>
      <c r="F174" s="46"/>
      <c r="G174" s="46"/>
      <c r="H174" s="46"/>
      <c r="I174" s="46"/>
    </row>
    <row r="175" spans="1:9" x14ac:dyDescent="0.2">
      <c r="A175" s="46"/>
      <c r="B175" s="46"/>
      <c r="C175" s="46"/>
      <c r="D175" s="46"/>
      <c r="E175" s="46"/>
      <c r="F175" s="46"/>
      <c r="G175" s="46"/>
      <c r="H175" s="46"/>
      <c r="I175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7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33" t="s">
        <v>181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  <c r="P7" s="45"/>
    </row>
    <row r="8" spans="1:16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174</v>
      </c>
      <c r="J10" s="127" t="s">
        <v>176</v>
      </c>
      <c r="K10" s="127" t="s">
        <v>172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171</v>
      </c>
      <c r="H11" s="53" t="s">
        <v>173</v>
      </c>
      <c r="I11" s="127"/>
      <c r="J11" s="127"/>
      <c r="K11" s="127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5</v>
      </c>
      <c r="C13" s="56">
        <v>15.701620999999999</v>
      </c>
      <c r="D13" s="56">
        <v>11.207532</v>
      </c>
      <c r="E13" s="56">
        <v>11.019579</v>
      </c>
      <c r="F13" s="56">
        <v>13.184487000000001</v>
      </c>
      <c r="G13" s="56">
        <v>12.744945</v>
      </c>
      <c r="H13" s="56">
        <v>15.160482</v>
      </c>
      <c r="I13" s="56">
        <v>18.952902503698521</v>
      </c>
      <c r="J13" s="56">
        <v>118.95290250369852</v>
      </c>
      <c r="K13" s="56">
        <v>-3.3337815874064813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6</v>
      </c>
      <c r="C14" s="56">
        <v>16.39284</v>
      </c>
      <c r="D14" s="56">
        <v>14.179916</v>
      </c>
      <c r="E14" s="56">
        <v>13.641862</v>
      </c>
      <c r="F14" s="56">
        <v>17.815003999999998</v>
      </c>
      <c r="G14" s="56">
        <v>17.282397</v>
      </c>
      <c r="H14" s="56">
        <v>17.528151999999999</v>
      </c>
      <c r="I14" s="56">
        <v>1.4219960344621141</v>
      </c>
      <c r="J14" s="56">
        <v>101.42199603446211</v>
      </c>
      <c r="K14" s="56">
        <v>-2.9896541140265742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14.898778</v>
      </c>
      <c r="D15" s="56">
        <v>15.425681000000001</v>
      </c>
      <c r="E15" s="56">
        <v>17.200607999999999</v>
      </c>
      <c r="F15" s="56">
        <v>20.533968999999999</v>
      </c>
      <c r="G15" s="56">
        <v>20.586424999999998</v>
      </c>
      <c r="H15" s="56">
        <v>17.100877000000001</v>
      </c>
      <c r="I15" s="56">
        <v>-16.931293315862263</v>
      </c>
      <c r="J15" s="56">
        <v>83.068706684137737</v>
      </c>
      <c r="K15" s="56">
        <v>0.25545962400157496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20.733649</v>
      </c>
      <c r="D16" s="56">
        <v>11.419803</v>
      </c>
      <c r="E16" s="56">
        <v>17.068237</v>
      </c>
      <c r="F16" s="56">
        <v>17.320965000000001</v>
      </c>
      <c r="G16" s="56">
        <v>18.155830000000002</v>
      </c>
      <c r="H16" s="56">
        <v>22.886068000000002</v>
      </c>
      <c r="I16" s="56">
        <v>26.053548639748225</v>
      </c>
      <c r="J16" s="56">
        <v>126.05354863974823</v>
      </c>
      <c r="K16" s="56">
        <v>4.8199681715193066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9</v>
      </c>
      <c r="C17" s="56">
        <v>18.325631000000001</v>
      </c>
      <c r="D17" s="56">
        <v>11.965301</v>
      </c>
      <c r="E17" s="56">
        <v>12.7463</v>
      </c>
      <c r="F17" s="56">
        <v>23.855407</v>
      </c>
      <c r="G17" s="56">
        <v>22.857935000000001</v>
      </c>
      <c r="H17" s="56">
        <v>20.773102000000002</v>
      </c>
      <c r="I17" s="56">
        <v>-9.1208282812948802</v>
      </c>
      <c r="J17" s="56">
        <v>90.879171718705123</v>
      </c>
      <c r="K17" s="56">
        <v>-4.1813245944619553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10</v>
      </c>
      <c r="C18" s="56">
        <v>18.617602000000002</v>
      </c>
      <c r="D18" s="56">
        <v>14.542781</v>
      </c>
      <c r="E18" s="56">
        <v>18.090820000000001</v>
      </c>
      <c r="F18" s="56">
        <v>21.705109</v>
      </c>
      <c r="G18" s="56">
        <v>20.880217999999999</v>
      </c>
      <c r="H18" s="56">
        <v>21.293451000000001</v>
      </c>
      <c r="I18" s="56">
        <v>1.9790645863946521</v>
      </c>
      <c r="J18" s="56">
        <v>101.97906458639466</v>
      </c>
      <c r="K18" s="56">
        <v>-3.8004462451674437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17.205110999999999</v>
      </c>
      <c r="D19" s="56">
        <v>13.984622</v>
      </c>
      <c r="E19" s="56">
        <v>20.458902999999999</v>
      </c>
      <c r="F19" s="56">
        <v>19.175238</v>
      </c>
      <c r="G19" s="56">
        <v>20.347200000000001</v>
      </c>
      <c r="H19" s="56">
        <v>21.414805999999999</v>
      </c>
      <c r="I19" s="56">
        <v>5.2469430683337093</v>
      </c>
      <c r="J19" s="56">
        <v>105.24694306833371</v>
      </c>
      <c r="K19" s="56">
        <v>6.1118511280016552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16.500959999999999</v>
      </c>
      <c r="D20" s="56">
        <v>13.003466</v>
      </c>
      <c r="E20" s="56">
        <v>20.424578</v>
      </c>
      <c r="F20" s="56">
        <v>27.008303999999999</v>
      </c>
      <c r="G20" s="56">
        <v>18.681941999999999</v>
      </c>
      <c r="H20" s="56">
        <v>22.222231000000001</v>
      </c>
      <c r="I20" s="56">
        <v>18.95032647034234</v>
      </c>
      <c r="J20" s="56">
        <v>118.95032647034233</v>
      </c>
      <c r="K20" s="56">
        <v>-30.828896179486133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18.422387000000001</v>
      </c>
      <c r="D21" s="56">
        <v>13.739972</v>
      </c>
      <c r="E21" s="56">
        <v>16.686519000000001</v>
      </c>
      <c r="F21" s="56">
        <v>19.961898999999999</v>
      </c>
      <c r="G21" s="56">
        <v>18.547328</v>
      </c>
      <c r="H21" s="56">
        <v>19.726317999999999</v>
      </c>
      <c r="I21" s="56">
        <v>6.3566568726233674</v>
      </c>
      <c r="J21" s="56">
        <v>106.35665687262336</v>
      </c>
      <c r="K21" s="56">
        <v>-7.0863548603266597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15.510025000000001</v>
      </c>
      <c r="D22" s="56">
        <v>13.396869000000001</v>
      </c>
      <c r="E22" s="56">
        <v>16.106173999999999</v>
      </c>
      <c r="F22" s="56">
        <v>18.600210000000001</v>
      </c>
      <c r="G22" s="56">
        <v>20.306759</v>
      </c>
      <c r="H22" s="35">
        <v>21.445575000000002</v>
      </c>
      <c r="I22" s="35">
        <v>5.6080637978714432</v>
      </c>
      <c r="J22" s="35">
        <v>105.60806379787144</v>
      </c>
      <c r="K22" s="35">
        <v>9.174891036176458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15.275366999999999</v>
      </c>
      <c r="D23" s="56">
        <v>12.54369</v>
      </c>
      <c r="E23" s="56">
        <v>20.0289</v>
      </c>
      <c r="F23" s="56">
        <v>20.779717000000002</v>
      </c>
      <c r="G23" s="56">
        <v>17.968247000000002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14.117158</v>
      </c>
      <c r="D24" s="56">
        <v>16.218554000000001</v>
      </c>
      <c r="E24" s="56">
        <v>20.508362000000002</v>
      </c>
      <c r="F24" s="56">
        <v>20.420331999999998</v>
      </c>
      <c r="G24" s="56">
        <v>19.284803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201.70112900000001</v>
      </c>
      <c r="D25" s="58">
        <v>161.62818700000003</v>
      </c>
      <c r="E25" s="58">
        <v>203.980842</v>
      </c>
      <c r="F25" s="58">
        <v>240.36064100000002</v>
      </c>
      <c r="G25" s="58">
        <v>227.64402899999999</v>
      </c>
      <c r="H25" s="35">
        <v>199.55106199999997</v>
      </c>
      <c r="I25" s="21"/>
      <c r="J25" s="21"/>
      <c r="K25" s="21"/>
      <c r="L25" s="50"/>
      <c r="M25" s="46"/>
      <c r="N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-19.86748522364492</v>
      </c>
      <c r="E26" s="58">
        <v>26.203755536774011</v>
      </c>
      <c r="F26" s="58">
        <v>17.834909711765977</v>
      </c>
      <c r="G26" s="58">
        <v>-5.2906382455520369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95" customHeight="1" x14ac:dyDescent="0.2">
      <c r="A28" s="47"/>
      <c r="B28" s="57" t="s">
        <v>18</v>
      </c>
      <c r="C28" s="58">
        <v>172.30860400000003</v>
      </c>
      <c r="D28" s="58">
        <v>132.86594300000002</v>
      </c>
      <c r="E28" s="58">
        <v>163.44358</v>
      </c>
      <c r="F28" s="58">
        <v>199.16059200000001</v>
      </c>
      <c r="G28" s="58">
        <v>190.39097899999999</v>
      </c>
      <c r="H28" s="35">
        <v>199.55106199999997</v>
      </c>
      <c r="I28" s="35">
        <v>4.8111959128063431</v>
      </c>
      <c r="J28" s="35">
        <v>104.81119591280634</v>
      </c>
      <c r="K28" s="35">
        <v>-4.4032872728155041</v>
      </c>
      <c r="L28" s="50"/>
      <c r="M28" s="45"/>
      <c r="N28" s="46"/>
      <c r="O28" s="45"/>
      <c r="P28" s="45"/>
    </row>
    <row r="29" spans="1:16" ht="18.95" customHeight="1" x14ac:dyDescent="0.2">
      <c r="A29" s="47"/>
      <c r="B29" s="57" t="s">
        <v>17</v>
      </c>
      <c r="C29" s="58"/>
      <c r="D29" s="58">
        <v>-22.890708928266868</v>
      </c>
      <c r="E29" s="58">
        <v>23.013901312543261</v>
      </c>
      <c r="F29" s="58">
        <v>21.852808167809346</v>
      </c>
      <c r="G29" s="58">
        <v>-4.4032872728155041</v>
      </c>
      <c r="H29" s="35">
        <v>4.8111959128063431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32" t="s">
        <v>182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6" s="64" customFormat="1" x14ac:dyDescent="0.2">
      <c r="A32" s="65"/>
      <c r="B32" s="52"/>
      <c r="C32" s="132" t="s">
        <v>124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4" t="s">
        <v>168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30"/>
      <c r="C49" s="30"/>
      <c r="D49" s="30"/>
      <c r="E49" s="30"/>
      <c r="F49" s="30"/>
      <c r="G49" s="30"/>
      <c r="H49" s="30"/>
      <c r="I49" s="30"/>
      <c r="N49" s="30"/>
    </row>
    <row r="50" spans="1:14" x14ac:dyDescent="0.2">
      <c r="A50" s="46"/>
      <c r="B50" s="30"/>
      <c r="C50" s="30"/>
      <c r="D50" s="30"/>
      <c r="E50" s="30"/>
      <c r="F50" s="30"/>
      <c r="G50" s="30"/>
      <c r="H50" s="30"/>
      <c r="I50" s="30"/>
    </row>
    <row r="51" spans="1:14" x14ac:dyDescent="0.2">
      <c r="A51" s="4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46"/>
      <c r="B53" s="30" t="s">
        <v>1</v>
      </c>
      <c r="C53" s="30" t="s">
        <v>143</v>
      </c>
      <c r="D53" s="30" t="s">
        <v>161</v>
      </c>
      <c r="E53" s="30" t="s">
        <v>144</v>
      </c>
      <c r="F53" s="30" t="s">
        <v>145</v>
      </c>
      <c r="G53" s="30"/>
      <c r="H53" s="30"/>
      <c r="I53" s="30"/>
    </row>
    <row r="54" spans="1:14" x14ac:dyDescent="0.2">
      <c r="A54" s="46"/>
      <c r="B54" s="30">
        <v>2019</v>
      </c>
      <c r="C54" s="30">
        <v>1</v>
      </c>
      <c r="D54" s="122">
        <v>15.701620999999999</v>
      </c>
      <c r="E54" s="121">
        <v>43466</v>
      </c>
      <c r="F54" s="30"/>
      <c r="G54" s="30"/>
      <c r="H54" s="30"/>
      <c r="I54" s="30"/>
    </row>
    <row r="55" spans="1:14" x14ac:dyDescent="0.2">
      <c r="A55" s="46"/>
      <c r="B55" s="30">
        <v>2019</v>
      </c>
      <c r="C55" s="30">
        <v>2</v>
      </c>
      <c r="D55" s="122">
        <v>16.39284</v>
      </c>
      <c r="E55" s="121">
        <v>43497</v>
      </c>
      <c r="F55" s="30"/>
      <c r="G55" s="30"/>
      <c r="H55" s="30"/>
      <c r="I55" s="30"/>
    </row>
    <row r="56" spans="1:14" x14ac:dyDescent="0.2">
      <c r="A56" s="46"/>
      <c r="B56" s="30">
        <v>2019</v>
      </c>
      <c r="C56" s="30">
        <v>3</v>
      </c>
      <c r="D56" s="122">
        <v>14.898778</v>
      </c>
      <c r="E56" s="121">
        <v>43525</v>
      </c>
      <c r="F56" s="30"/>
      <c r="G56" s="30"/>
      <c r="H56" s="30"/>
      <c r="I56" s="30"/>
    </row>
    <row r="57" spans="1:14" x14ac:dyDescent="0.2">
      <c r="A57" s="46"/>
      <c r="B57" s="30">
        <v>2019</v>
      </c>
      <c r="C57" s="30">
        <v>4</v>
      </c>
      <c r="D57" s="122">
        <v>20.733649</v>
      </c>
      <c r="E57" s="121">
        <v>43556</v>
      </c>
      <c r="F57" s="80">
        <v>17.297024</v>
      </c>
      <c r="G57" s="30"/>
      <c r="H57" s="30"/>
      <c r="I57" s="30"/>
    </row>
    <row r="58" spans="1:14" x14ac:dyDescent="0.2">
      <c r="A58" s="46"/>
      <c r="B58" s="30">
        <v>2019</v>
      </c>
      <c r="C58" s="30">
        <v>5</v>
      </c>
      <c r="D58" s="122">
        <v>18.325631000000001</v>
      </c>
      <c r="E58" s="121">
        <v>43586</v>
      </c>
      <c r="F58" s="80">
        <v>17.297024</v>
      </c>
      <c r="G58" s="30"/>
      <c r="H58" s="30"/>
      <c r="I58" s="30"/>
    </row>
    <row r="59" spans="1:14" x14ac:dyDescent="0.2">
      <c r="A59" s="46"/>
      <c r="B59" s="30">
        <v>2019</v>
      </c>
      <c r="C59" s="30">
        <v>6</v>
      </c>
      <c r="D59" s="122">
        <v>18.617602000000002</v>
      </c>
      <c r="E59" s="121">
        <v>43617</v>
      </c>
      <c r="F59" s="80">
        <v>17.297024</v>
      </c>
      <c r="G59" s="30"/>
      <c r="H59" s="30"/>
      <c r="I59" s="30"/>
    </row>
    <row r="60" spans="1:14" x14ac:dyDescent="0.2">
      <c r="A60" s="46"/>
      <c r="B60" s="30">
        <v>2019</v>
      </c>
      <c r="C60" s="30">
        <v>7</v>
      </c>
      <c r="D60" s="122">
        <v>17.205110999999999</v>
      </c>
      <c r="E60" s="121">
        <v>43647</v>
      </c>
      <c r="F60" s="80">
        <v>17.297024</v>
      </c>
      <c r="G60" s="30"/>
      <c r="H60" s="30"/>
      <c r="I60" s="30"/>
    </row>
    <row r="61" spans="1:14" x14ac:dyDescent="0.2">
      <c r="A61" s="46"/>
      <c r="B61" s="30">
        <v>2019</v>
      </c>
      <c r="C61" s="30">
        <v>8</v>
      </c>
      <c r="D61" s="122">
        <v>16.500959999999999</v>
      </c>
      <c r="E61" s="121">
        <v>43678</v>
      </c>
      <c r="F61" s="80">
        <v>17.297024</v>
      </c>
      <c r="G61" s="30"/>
      <c r="H61" s="30"/>
      <c r="I61" s="30"/>
    </row>
    <row r="62" spans="1:14" x14ac:dyDescent="0.2">
      <c r="A62" s="46"/>
      <c r="B62" s="30">
        <v>2019</v>
      </c>
      <c r="C62" s="30">
        <v>9</v>
      </c>
      <c r="D62" s="122">
        <v>18.422387000000001</v>
      </c>
      <c r="E62" s="121">
        <v>43709</v>
      </c>
      <c r="F62" s="80">
        <v>17.422064333333335</v>
      </c>
      <c r="G62" s="30"/>
      <c r="H62" s="30"/>
      <c r="I62" s="30"/>
    </row>
    <row r="63" spans="1:14" x14ac:dyDescent="0.2">
      <c r="A63" s="46"/>
      <c r="B63" s="30">
        <v>2019</v>
      </c>
      <c r="C63" s="30">
        <v>10</v>
      </c>
      <c r="D63" s="122">
        <v>15.510025000000001</v>
      </c>
      <c r="E63" s="121">
        <v>43739</v>
      </c>
      <c r="F63" s="80">
        <v>17.230860400000005</v>
      </c>
      <c r="G63" s="30"/>
      <c r="H63" s="30"/>
      <c r="I63" s="30"/>
    </row>
    <row r="64" spans="1:14" x14ac:dyDescent="0.2">
      <c r="A64" s="46"/>
      <c r="B64" s="30">
        <v>2019</v>
      </c>
      <c r="C64" s="30">
        <v>11</v>
      </c>
      <c r="D64" s="122">
        <v>15.275366999999999</v>
      </c>
      <c r="E64" s="121">
        <v>43770</v>
      </c>
      <c r="F64" s="80">
        <v>17.053088272727276</v>
      </c>
      <c r="G64" s="30"/>
      <c r="H64" s="30"/>
      <c r="I64" s="30"/>
    </row>
    <row r="65" spans="1:9" x14ac:dyDescent="0.2">
      <c r="A65" s="46"/>
      <c r="B65" s="30">
        <v>2019</v>
      </c>
      <c r="C65" s="30">
        <v>12</v>
      </c>
      <c r="D65" s="122">
        <v>14.117158</v>
      </c>
      <c r="E65" s="121">
        <v>43800</v>
      </c>
      <c r="F65" s="80">
        <v>16.808427416666667</v>
      </c>
      <c r="G65" s="30"/>
      <c r="H65" s="30"/>
      <c r="I65" s="30"/>
    </row>
    <row r="66" spans="1:9" x14ac:dyDescent="0.2">
      <c r="A66" s="46"/>
      <c r="B66" s="30">
        <v>2020</v>
      </c>
      <c r="C66" s="30">
        <v>1</v>
      </c>
      <c r="D66" s="122">
        <v>11.207532</v>
      </c>
      <c r="E66" s="121">
        <v>43831</v>
      </c>
      <c r="F66" s="80">
        <v>16.433920000000001</v>
      </c>
      <c r="G66" s="30"/>
      <c r="H66" s="30"/>
      <c r="I66" s="30"/>
    </row>
    <row r="67" spans="1:9" x14ac:dyDescent="0.2">
      <c r="A67" s="46"/>
      <c r="B67" s="30">
        <v>2020</v>
      </c>
      <c r="C67" s="30">
        <v>2</v>
      </c>
      <c r="D67" s="122">
        <v>14.179916</v>
      </c>
      <c r="E67" s="121">
        <v>43862</v>
      </c>
      <c r="F67" s="80">
        <v>16.249509666666665</v>
      </c>
      <c r="G67" s="30"/>
      <c r="H67" s="30"/>
      <c r="I67" s="30"/>
    </row>
    <row r="68" spans="1:9" x14ac:dyDescent="0.2">
      <c r="A68" s="46"/>
      <c r="B68" s="30">
        <v>2020</v>
      </c>
      <c r="C68" s="30">
        <v>3</v>
      </c>
      <c r="D68" s="122">
        <v>15.425681000000001</v>
      </c>
      <c r="E68" s="121">
        <v>43891</v>
      </c>
      <c r="F68" s="80">
        <v>16.293418249999998</v>
      </c>
      <c r="G68" s="30"/>
      <c r="H68" s="30"/>
      <c r="I68" s="30"/>
    </row>
    <row r="69" spans="1:9" x14ac:dyDescent="0.2">
      <c r="A69" s="46"/>
      <c r="B69" s="30">
        <v>2020</v>
      </c>
      <c r="C69" s="30">
        <v>4</v>
      </c>
      <c r="D69" s="122">
        <v>11.419803</v>
      </c>
      <c r="E69" s="121">
        <v>43922</v>
      </c>
      <c r="F69" s="80">
        <v>15.517264416666668</v>
      </c>
      <c r="G69" s="30"/>
      <c r="H69" s="30"/>
      <c r="I69" s="30"/>
    </row>
    <row r="70" spans="1:9" x14ac:dyDescent="0.2">
      <c r="A70" s="46"/>
      <c r="B70" s="30">
        <v>2020</v>
      </c>
      <c r="C70" s="30">
        <v>5</v>
      </c>
      <c r="D70" s="122">
        <v>11.965301</v>
      </c>
      <c r="E70" s="121">
        <v>43952</v>
      </c>
      <c r="F70" s="80">
        <v>14.987236916666667</v>
      </c>
      <c r="G70" s="30"/>
      <c r="H70" s="30"/>
      <c r="I70" s="30"/>
    </row>
    <row r="71" spans="1:9" x14ac:dyDescent="0.2">
      <c r="A71" s="46"/>
      <c r="B71" s="30">
        <v>2020</v>
      </c>
      <c r="C71" s="30">
        <v>6</v>
      </c>
      <c r="D71" s="122">
        <v>14.542781</v>
      </c>
      <c r="E71" s="121">
        <v>43983</v>
      </c>
      <c r="F71" s="80">
        <v>14.647668500000002</v>
      </c>
      <c r="G71" s="30"/>
      <c r="H71" s="30"/>
      <c r="I71" s="30"/>
    </row>
    <row r="72" spans="1:9" x14ac:dyDescent="0.2">
      <c r="A72" s="46"/>
      <c r="B72" s="30">
        <v>2020</v>
      </c>
      <c r="C72" s="30">
        <v>7</v>
      </c>
      <c r="D72" s="122">
        <v>13.984622</v>
      </c>
      <c r="E72" s="121">
        <v>44013</v>
      </c>
      <c r="F72" s="80">
        <v>14.379294416666667</v>
      </c>
      <c r="G72" s="30"/>
      <c r="H72" s="30"/>
      <c r="I72" s="30"/>
    </row>
    <row r="73" spans="1:9" x14ac:dyDescent="0.2">
      <c r="A73" s="46"/>
      <c r="B73" s="30">
        <v>2020</v>
      </c>
      <c r="C73" s="30">
        <v>8</v>
      </c>
      <c r="D73" s="122">
        <v>13.003466</v>
      </c>
      <c r="E73" s="121">
        <v>44044</v>
      </c>
      <c r="F73" s="80">
        <v>14.087836583333335</v>
      </c>
      <c r="G73" s="30"/>
      <c r="H73" s="30"/>
      <c r="I73" s="30"/>
    </row>
    <row r="74" spans="1:9" x14ac:dyDescent="0.2">
      <c r="A74" s="46"/>
      <c r="B74" s="30">
        <v>2020</v>
      </c>
      <c r="C74" s="30">
        <v>9</v>
      </c>
      <c r="D74" s="122">
        <v>13.739972</v>
      </c>
      <c r="E74" s="121">
        <v>44075</v>
      </c>
      <c r="F74" s="80">
        <v>13.697635333333332</v>
      </c>
      <c r="G74" s="30"/>
      <c r="H74" s="30"/>
      <c r="I74" s="30"/>
    </row>
    <row r="75" spans="1:9" x14ac:dyDescent="0.2">
      <c r="A75" s="46"/>
      <c r="B75" s="30">
        <v>2020</v>
      </c>
      <c r="C75" s="30">
        <v>10</v>
      </c>
      <c r="D75" s="122">
        <v>13.396869000000001</v>
      </c>
      <c r="E75" s="121">
        <v>44105</v>
      </c>
      <c r="F75" s="80">
        <v>13.521538999999999</v>
      </c>
      <c r="G75" s="30"/>
      <c r="H75" s="30"/>
      <c r="I75" s="30"/>
    </row>
    <row r="76" spans="1:9" x14ac:dyDescent="0.2">
      <c r="A76" s="46"/>
      <c r="B76" s="30">
        <v>2020</v>
      </c>
      <c r="C76" s="30">
        <v>11</v>
      </c>
      <c r="D76" s="122">
        <v>12.54369</v>
      </c>
      <c r="E76" s="121">
        <v>44136</v>
      </c>
      <c r="F76" s="80">
        <v>13.293899250000003</v>
      </c>
      <c r="G76" s="30"/>
      <c r="H76" s="30"/>
      <c r="I76" s="30"/>
    </row>
    <row r="77" spans="1:9" x14ac:dyDescent="0.2">
      <c r="A77" s="46"/>
      <c r="B77" s="30">
        <v>2020</v>
      </c>
      <c r="C77" s="30">
        <v>12</v>
      </c>
      <c r="D77" s="122">
        <v>16.218554000000001</v>
      </c>
      <c r="E77" s="121">
        <v>44166</v>
      </c>
      <c r="F77" s="80">
        <v>13.469015583333336</v>
      </c>
      <c r="G77" s="30"/>
      <c r="H77" s="30"/>
      <c r="I77" s="30"/>
    </row>
    <row r="78" spans="1:9" x14ac:dyDescent="0.2">
      <c r="A78" s="46"/>
      <c r="B78" s="30">
        <v>2021</v>
      </c>
      <c r="C78" s="30">
        <v>1</v>
      </c>
      <c r="D78" s="122">
        <v>11.019579</v>
      </c>
      <c r="E78" s="121">
        <v>44197</v>
      </c>
      <c r="F78" s="80">
        <v>13.453352833333334</v>
      </c>
      <c r="G78" s="30"/>
      <c r="H78" s="30"/>
      <c r="I78" s="30"/>
    </row>
    <row r="79" spans="1:9" x14ac:dyDescent="0.2">
      <c r="A79" s="46"/>
      <c r="B79" s="30">
        <v>2021</v>
      </c>
      <c r="C79" s="30">
        <v>2</v>
      </c>
      <c r="D79" s="122">
        <v>13.641862</v>
      </c>
      <c r="E79" s="121">
        <v>44228</v>
      </c>
      <c r="F79" s="80">
        <v>13.408515</v>
      </c>
      <c r="G79" s="30"/>
      <c r="H79" s="30"/>
      <c r="I79" s="30"/>
    </row>
    <row r="80" spans="1:9" x14ac:dyDescent="0.2">
      <c r="A80" s="46"/>
      <c r="B80" s="30">
        <v>2021</v>
      </c>
      <c r="C80" s="30">
        <v>3</v>
      </c>
      <c r="D80" s="122">
        <v>17.200607999999999</v>
      </c>
      <c r="E80" s="121">
        <v>44256</v>
      </c>
      <c r="F80" s="80">
        <v>13.556425583333331</v>
      </c>
      <c r="G80" s="30"/>
      <c r="H80" s="30"/>
      <c r="I80" s="30"/>
    </row>
    <row r="81" spans="1:9" x14ac:dyDescent="0.2">
      <c r="A81" s="46"/>
      <c r="B81" s="30">
        <v>2021</v>
      </c>
      <c r="C81" s="30">
        <v>4</v>
      </c>
      <c r="D81" s="122">
        <v>17.068237</v>
      </c>
      <c r="E81" s="121">
        <v>44287</v>
      </c>
      <c r="F81" s="80">
        <v>14.027128416666665</v>
      </c>
      <c r="G81" s="30"/>
      <c r="H81" s="30"/>
      <c r="I81" s="30"/>
    </row>
    <row r="82" spans="1:9" x14ac:dyDescent="0.2">
      <c r="A82" s="46"/>
      <c r="B82" s="30">
        <v>2021</v>
      </c>
      <c r="C82" s="30">
        <v>5</v>
      </c>
      <c r="D82" s="122">
        <v>12.7463</v>
      </c>
      <c r="E82" s="121">
        <v>44317</v>
      </c>
      <c r="F82" s="80">
        <v>14.092211666666666</v>
      </c>
      <c r="G82" s="30"/>
      <c r="H82" s="30"/>
      <c r="I82" s="30"/>
    </row>
    <row r="83" spans="1:9" x14ac:dyDescent="0.2">
      <c r="A83" s="46"/>
      <c r="B83" s="30">
        <v>2021</v>
      </c>
      <c r="C83" s="30">
        <v>6</v>
      </c>
      <c r="D83" s="122">
        <v>18.090820000000001</v>
      </c>
      <c r="E83" s="121">
        <v>44348</v>
      </c>
      <c r="F83" s="80">
        <v>14.387881583333334</v>
      </c>
      <c r="G83" s="30"/>
      <c r="H83" s="30"/>
      <c r="I83" s="30"/>
    </row>
    <row r="84" spans="1:9" x14ac:dyDescent="0.2">
      <c r="A84" s="46"/>
      <c r="B84" s="30">
        <v>2021</v>
      </c>
      <c r="C84" s="30">
        <v>7</v>
      </c>
      <c r="D84" s="122">
        <v>20.458902999999999</v>
      </c>
      <c r="E84" s="121">
        <v>44378</v>
      </c>
      <c r="F84" s="80">
        <v>14.927405</v>
      </c>
      <c r="G84" s="30"/>
      <c r="H84" s="30"/>
      <c r="I84" s="30"/>
    </row>
    <row r="85" spans="1:9" x14ac:dyDescent="0.2">
      <c r="A85" s="46"/>
      <c r="B85" s="30">
        <v>2021</v>
      </c>
      <c r="C85" s="30">
        <v>8</v>
      </c>
      <c r="D85" s="122">
        <v>20.424578</v>
      </c>
      <c r="E85" s="121">
        <v>44409</v>
      </c>
      <c r="F85" s="80">
        <v>15.545831</v>
      </c>
      <c r="G85" s="30"/>
      <c r="H85" s="30"/>
      <c r="I85" s="30"/>
    </row>
    <row r="86" spans="1:9" x14ac:dyDescent="0.2">
      <c r="A86" s="46"/>
      <c r="B86" s="30">
        <v>2021</v>
      </c>
      <c r="C86" s="30">
        <v>9</v>
      </c>
      <c r="D86" s="122">
        <v>16.686519000000001</v>
      </c>
      <c r="E86" s="121">
        <v>44440</v>
      </c>
      <c r="F86" s="80">
        <v>15.791376583333333</v>
      </c>
      <c r="G86" s="30"/>
      <c r="H86" s="30"/>
      <c r="I86" s="30"/>
    </row>
    <row r="87" spans="1:9" x14ac:dyDescent="0.2">
      <c r="A87" s="46"/>
      <c r="B87" s="30">
        <v>2021</v>
      </c>
      <c r="C87" s="30">
        <v>10</v>
      </c>
      <c r="D87" s="122">
        <v>16.106173999999999</v>
      </c>
      <c r="E87" s="121">
        <v>44470</v>
      </c>
      <c r="F87" s="80">
        <v>16.017151999999999</v>
      </c>
      <c r="G87" s="30"/>
      <c r="H87" s="30"/>
      <c r="I87" s="30"/>
    </row>
    <row r="88" spans="1:9" x14ac:dyDescent="0.2">
      <c r="A88" s="46"/>
      <c r="B88" s="30">
        <v>2021</v>
      </c>
      <c r="C88" s="30">
        <v>11</v>
      </c>
      <c r="D88" s="122">
        <v>20.0289</v>
      </c>
      <c r="E88" s="121">
        <v>44501</v>
      </c>
      <c r="F88" s="80">
        <v>16.640919499999999</v>
      </c>
      <c r="G88" s="30"/>
      <c r="H88" s="30"/>
      <c r="I88" s="30"/>
    </row>
    <row r="89" spans="1:9" x14ac:dyDescent="0.2">
      <c r="A89" s="46"/>
      <c r="B89" s="30">
        <v>2021</v>
      </c>
      <c r="C89" s="30">
        <v>12</v>
      </c>
      <c r="D89" s="122">
        <v>20.508362000000002</v>
      </c>
      <c r="E89" s="121">
        <v>44531</v>
      </c>
      <c r="F89" s="80">
        <v>16.998403499999998</v>
      </c>
      <c r="G89" s="30"/>
      <c r="H89" s="30"/>
      <c r="I89" s="30"/>
    </row>
    <row r="90" spans="1:9" x14ac:dyDescent="0.2">
      <c r="A90" s="46"/>
      <c r="B90" s="30">
        <v>2022</v>
      </c>
      <c r="C90" s="30">
        <v>1</v>
      </c>
      <c r="D90" s="122">
        <v>13.184487000000001</v>
      </c>
      <c r="E90" s="121">
        <v>44562</v>
      </c>
      <c r="F90" s="80">
        <v>17.178812499999999</v>
      </c>
      <c r="G90" s="30"/>
      <c r="H90" s="30"/>
      <c r="I90" s="30"/>
    </row>
    <row r="91" spans="1:9" x14ac:dyDescent="0.2">
      <c r="A91" s="46"/>
      <c r="B91" s="30">
        <v>2022</v>
      </c>
      <c r="C91" s="30">
        <v>2</v>
      </c>
      <c r="D91" s="122">
        <v>17.815003999999998</v>
      </c>
      <c r="E91" s="121">
        <v>44593</v>
      </c>
      <c r="F91" s="80">
        <v>17.526574333333333</v>
      </c>
      <c r="G91" s="30"/>
      <c r="H91" s="30"/>
      <c r="I91" s="30"/>
    </row>
    <row r="92" spans="1:9" x14ac:dyDescent="0.2">
      <c r="A92" s="46"/>
      <c r="B92" s="30">
        <v>2022</v>
      </c>
      <c r="C92" s="30">
        <v>3</v>
      </c>
      <c r="D92" s="122">
        <v>20.533968999999999</v>
      </c>
      <c r="E92" s="121">
        <v>44621</v>
      </c>
      <c r="F92" s="80">
        <v>17.804354416666666</v>
      </c>
      <c r="G92" s="30"/>
      <c r="H92" s="30"/>
      <c r="I92" s="30"/>
    </row>
    <row r="93" spans="1:9" x14ac:dyDescent="0.2">
      <c r="A93" s="46"/>
      <c r="B93" s="30">
        <v>2022</v>
      </c>
      <c r="C93" s="30">
        <v>4</v>
      </c>
      <c r="D93" s="122">
        <v>17.320965000000001</v>
      </c>
      <c r="E93" s="121">
        <v>44652</v>
      </c>
      <c r="F93" s="80">
        <v>17.825415083333329</v>
      </c>
      <c r="G93" s="30"/>
      <c r="H93" s="30"/>
      <c r="I93" s="30"/>
    </row>
    <row r="94" spans="1:9" x14ac:dyDescent="0.2">
      <c r="A94" s="46"/>
      <c r="B94" s="30">
        <v>2022</v>
      </c>
      <c r="C94" s="30">
        <v>5</v>
      </c>
      <c r="D94" s="122">
        <v>23.855407</v>
      </c>
      <c r="E94" s="121">
        <v>44682</v>
      </c>
      <c r="F94" s="80">
        <v>18.751174000000002</v>
      </c>
      <c r="G94" s="30"/>
      <c r="H94" s="30"/>
      <c r="I94" s="30"/>
    </row>
    <row r="95" spans="1:9" x14ac:dyDescent="0.2">
      <c r="A95" s="46"/>
      <c r="B95" s="30">
        <v>2022</v>
      </c>
      <c r="C95" s="30">
        <v>6</v>
      </c>
      <c r="D95" s="122">
        <v>21.705109</v>
      </c>
      <c r="E95" s="121">
        <v>44713</v>
      </c>
      <c r="F95" s="80">
        <v>19.052364749999999</v>
      </c>
      <c r="G95" s="30"/>
      <c r="H95" s="30"/>
      <c r="I95" s="30"/>
    </row>
    <row r="96" spans="1:9" x14ac:dyDescent="0.2">
      <c r="A96" s="46"/>
      <c r="B96" s="30">
        <v>2022</v>
      </c>
      <c r="C96" s="30">
        <v>7</v>
      </c>
      <c r="D96" s="122">
        <v>19.175238</v>
      </c>
      <c r="E96" s="121">
        <v>44743</v>
      </c>
      <c r="F96" s="80">
        <v>18.94539266666667</v>
      </c>
      <c r="G96" s="30"/>
      <c r="H96" s="30"/>
      <c r="I96" s="30"/>
    </row>
    <row r="97" spans="1:9" x14ac:dyDescent="0.2">
      <c r="A97" s="46"/>
      <c r="B97" s="30">
        <v>2022</v>
      </c>
      <c r="C97" s="30">
        <v>8</v>
      </c>
      <c r="D97" s="122">
        <v>27.008303999999999</v>
      </c>
      <c r="E97" s="121">
        <v>44774</v>
      </c>
      <c r="F97" s="80">
        <v>19.4940365</v>
      </c>
      <c r="G97" s="30"/>
      <c r="H97" s="30"/>
      <c r="I97" s="30"/>
    </row>
    <row r="98" spans="1:9" x14ac:dyDescent="0.2">
      <c r="A98" s="46"/>
      <c r="B98" s="30">
        <v>2022</v>
      </c>
      <c r="C98" s="30">
        <v>9</v>
      </c>
      <c r="D98" s="122">
        <v>19.961898999999999</v>
      </c>
      <c r="E98" s="121">
        <v>44805</v>
      </c>
      <c r="F98" s="80">
        <v>19.766984833333336</v>
      </c>
      <c r="G98" s="30"/>
      <c r="H98" s="30"/>
      <c r="I98" s="30"/>
    </row>
    <row r="99" spans="1:9" x14ac:dyDescent="0.2">
      <c r="A99" s="46"/>
      <c r="B99" s="30">
        <v>2022</v>
      </c>
      <c r="C99" s="30">
        <v>10</v>
      </c>
      <c r="D99" s="122">
        <v>18.600210000000001</v>
      </c>
      <c r="E99" s="121">
        <v>44835</v>
      </c>
      <c r="F99" s="80">
        <v>19.974821166666668</v>
      </c>
      <c r="G99" s="30"/>
      <c r="H99" s="30"/>
      <c r="I99" s="30"/>
    </row>
    <row r="100" spans="1:9" x14ac:dyDescent="0.2">
      <c r="A100" s="46"/>
      <c r="B100" s="30">
        <v>2022</v>
      </c>
      <c r="C100" s="30">
        <v>11</v>
      </c>
      <c r="D100" s="122">
        <v>20.779717000000002</v>
      </c>
      <c r="E100" s="121">
        <v>44866</v>
      </c>
      <c r="F100" s="80">
        <v>20.03738925</v>
      </c>
      <c r="G100" s="30"/>
      <c r="H100" s="30"/>
      <c r="I100" s="30"/>
    </row>
    <row r="101" spans="1:9" x14ac:dyDescent="0.2">
      <c r="A101" s="46"/>
      <c r="B101" s="30">
        <v>2022</v>
      </c>
      <c r="C101" s="30">
        <v>12</v>
      </c>
      <c r="D101" s="122">
        <v>20.420331999999998</v>
      </c>
      <c r="E101" s="121">
        <v>44896</v>
      </c>
      <c r="F101" s="80">
        <v>20.030053416666668</v>
      </c>
      <c r="G101" s="30"/>
      <c r="H101" s="30"/>
      <c r="I101" s="30"/>
    </row>
    <row r="102" spans="1:9" x14ac:dyDescent="0.2">
      <c r="A102" s="46"/>
      <c r="B102" s="30" t="s">
        <v>171</v>
      </c>
      <c r="C102" s="30">
        <v>1</v>
      </c>
      <c r="D102" s="122">
        <v>12.744945</v>
      </c>
      <c r="E102" s="121">
        <v>44927</v>
      </c>
      <c r="F102" s="80">
        <v>19.993424916666669</v>
      </c>
      <c r="G102" s="30"/>
      <c r="H102" s="30"/>
      <c r="I102" s="30"/>
    </row>
    <row r="103" spans="1:9" x14ac:dyDescent="0.2">
      <c r="A103" s="46"/>
      <c r="B103" s="30" t="s">
        <v>171</v>
      </c>
      <c r="C103" s="30">
        <v>2</v>
      </c>
      <c r="D103" s="122">
        <v>17.282397</v>
      </c>
      <c r="E103" s="121">
        <v>44958</v>
      </c>
      <c r="F103" s="80">
        <v>19.949041000000001</v>
      </c>
      <c r="G103" s="30"/>
      <c r="H103" s="30"/>
      <c r="I103" s="30"/>
    </row>
    <row r="104" spans="1:9" x14ac:dyDescent="0.2">
      <c r="A104" s="46"/>
      <c r="B104" s="30" t="s">
        <v>171</v>
      </c>
      <c r="C104" s="30">
        <v>3</v>
      </c>
      <c r="D104" s="122">
        <v>20.586424999999998</v>
      </c>
      <c r="E104" s="121">
        <v>44986</v>
      </c>
      <c r="F104" s="80">
        <v>19.953412333333333</v>
      </c>
      <c r="G104" s="30"/>
      <c r="H104" s="30"/>
      <c r="I104" s="30"/>
    </row>
    <row r="105" spans="1:9" x14ac:dyDescent="0.2">
      <c r="A105" s="46"/>
      <c r="B105" s="30" t="s">
        <v>171</v>
      </c>
      <c r="C105" s="30">
        <v>4</v>
      </c>
      <c r="D105" s="122">
        <v>18.155830000000002</v>
      </c>
      <c r="E105" s="121">
        <v>45017</v>
      </c>
      <c r="F105" s="80">
        <v>20.022984416666667</v>
      </c>
      <c r="G105" s="30"/>
      <c r="H105" s="30"/>
      <c r="I105" s="30"/>
    </row>
    <row r="106" spans="1:9" x14ac:dyDescent="0.2">
      <c r="A106" s="46"/>
      <c r="B106" s="30" t="s">
        <v>171</v>
      </c>
      <c r="C106" s="30">
        <v>5</v>
      </c>
      <c r="D106" s="122">
        <v>22.857935000000001</v>
      </c>
      <c r="E106" s="121">
        <v>45047</v>
      </c>
      <c r="F106" s="80">
        <v>19.939861750000002</v>
      </c>
      <c r="G106" s="30"/>
      <c r="H106" s="30"/>
      <c r="I106" s="30"/>
    </row>
    <row r="107" spans="1:9" x14ac:dyDescent="0.2">
      <c r="A107" s="46"/>
      <c r="B107" s="30" t="s">
        <v>171</v>
      </c>
      <c r="C107" s="30">
        <v>6</v>
      </c>
      <c r="D107" s="122">
        <v>20.880217999999999</v>
      </c>
      <c r="E107" s="121">
        <v>45078</v>
      </c>
      <c r="F107" s="80">
        <v>19.871120833333336</v>
      </c>
      <c r="G107" s="30"/>
      <c r="H107" s="30"/>
      <c r="I107" s="30"/>
    </row>
    <row r="108" spans="1:9" x14ac:dyDescent="0.2">
      <c r="A108" s="46"/>
      <c r="B108" s="30" t="s">
        <v>171</v>
      </c>
      <c r="C108" s="30">
        <v>7</v>
      </c>
      <c r="D108" s="122">
        <v>20.347200000000001</v>
      </c>
      <c r="E108" s="121">
        <v>45108</v>
      </c>
      <c r="F108" s="80">
        <v>19.968784333333332</v>
      </c>
      <c r="G108" s="30"/>
      <c r="H108" s="30"/>
      <c r="I108" s="30"/>
    </row>
    <row r="109" spans="1:9" x14ac:dyDescent="0.2">
      <c r="A109" s="46"/>
      <c r="B109" s="30" t="s">
        <v>171</v>
      </c>
      <c r="C109" s="30">
        <v>8</v>
      </c>
      <c r="D109" s="122">
        <v>18.681941999999999</v>
      </c>
      <c r="E109" s="121">
        <v>45139</v>
      </c>
      <c r="F109" s="80">
        <v>19.274920833333329</v>
      </c>
      <c r="G109" s="30"/>
      <c r="H109" s="30"/>
      <c r="I109" s="30"/>
    </row>
    <row r="110" spans="1:9" x14ac:dyDescent="0.2">
      <c r="A110" s="46"/>
      <c r="B110" s="30" t="s">
        <v>171</v>
      </c>
      <c r="C110" s="30">
        <v>9</v>
      </c>
      <c r="D110" s="122">
        <v>18.547328</v>
      </c>
      <c r="E110" s="121">
        <v>45170</v>
      </c>
      <c r="F110" s="80">
        <v>19.157039916666665</v>
      </c>
      <c r="G110" s="30"/>
      <c r="H110" s="30"/>
      <c r="I110" s="30"/>
    </row>
    <row r="111" spans="1:9" x14ac:dyDescent="0.2">
      <c r="A111" s="46"/>
      <c r="B111" s="30" t="s">
        <v>171</v>
      </c>
      <c r="C111" s="30">
        <v>10</v>
      </c>
      <c r="D111" s="122">
        <v>20.306759</v>
      </c>
      <c r="E111" s="121">
        <v>45200</v>
      </c>
      <c r="F111" s="80">
        <v>19.299252333333332</v>
      </c>
      <c r="G111" s="30"/>
      <c r="H111" s="30"/>
      <c r="I111" s="30"/>
    </row>
    <row r="112" spans="1:9" x14ac:dyDescent="0.2">
      <c r="A112" s="46"/>
      <c r="B112" s="30" t="s">
        <v>171</v>
      </c>
      <c r="C112" s="30">
        <v>11</v>
      </c>
      <c r="D112" s="122">
        <v>17.968247000000002</v>
      </c>
      <c r="E112" s="121">
        <v>45231</v>
      </c>
      <c r="F112" s="80">
        <v>19.064963166666665</v>
      </c>
      <c r="G112" s="30"/>
      <c r="H112" s="30"/>
      <c r="I112" s="30"/>
    </row>
    <row r="113" spans="1:9" x14ac:dyDescent="0.2">
      <c r="A113" s="46"/>
      <c r="B113" s="30" t="s">
        <v>171</v>
      </c>
      <c r="C113" s="30">
        <v>12</v>
      </c>
      <c r="D113" s="122">
        <v>19.284803</v>
      </c>
      <c r="E113" s="121">
        <v>45261</v>
      </c>
      <c r="F113" s="80">
        <v>18.97033575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22">
        <v>15.160482</v>
      </c>
      <c r="E114" s="121">
        <v>45292</v>
      </c>
      <c r="F114" s="80">
        <v>19.171630499999999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22">
        <v>17.528151999999999</v>
      </c>
      <c r="E115" s="121">
        <v>45323</v>
      </c>
      <c r="F115" s="80">
        <v>19.192110083333333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22">
        <v>17.100877000000001</v>
      </c>
      <c r="E116" s="121">
        <v>45352</v>
      </c>
      <c r="F116" s="80">
        <v>18.901647749999999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22">
        <v>22.886068000000002</v>
      </c>
      <c r="E117" s="121">
        <v>45383</v>
      </c>
      <c r="F117" s="80">
        <v>19.295834249999999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22">
        <v>20.773102000000002</v>
      </c>
      <c r="E118" s="121">
        <v>45413</v>
      </c>
      <c r="F118" s="80">
        <v>19.122098166666667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22">
        <v>21.293451000000001</v>
      </c>
      <c r="E119" s="121">
        <v>45444</v>
      </c>
      <c r="F119" s="80">
        <v>19.15653425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22">
        <v>21.414805999999999</v>
      </c>
      <c r="E120" s="121">
        <v>45474</v>
      </c>
      <c r="F120" s="80">
        <v>19.245501416666666</v>
      </c>
      <c r="G120" s="30"/>
      <c r="H120" s="30"/>
      <c r="I120" s="30"/>
    </row>
    <row r="121" spans="1:9" x14ac:dyDescent="0.2">
      <c r="A121" s="46"/>
      <c r="B121" s="30">
        <v>2016</v>
      </c>
      <c r="C121" s="30">
        <v>8</v>
      </c>
      <c r="D121" s="122">
        <v>22.222231000000001</v>
      </c>
      <c r="E121" s="121">
        <v>45505</v>
      </c>
      <c r="F121" s="80">
        <v>19.540525499999998</v>
      </c>
      <c r="G121" s="30"/>
      <c r="H121" s="30"/>
      <c r="I121" s="30"/>
    </row>
    <row r="122" spans="1:9" x14ac:dyDescent="0.2">
      <c r="A122" s="46"/>
      <c r="B122" s="30">
        <v>2016</v>
      </c>
      <c r="C122" s="30">
        <v>9</v>
      </c>
      <c r="D122" s="122">
        <v>19.726317999999999</v>
      </c>
      <c r="E122" s="121">
        <v>45536</v>
      </c>
      <c r="F122" s="80">
        <v>19.638774666666666</v>
      </c>
      <c r="G122" s="30"/>
      <c r="H122" s="30"/>
      <c r="I122" s="30"/>
    </row>
    <row r="123" spans="1:9" x14ac:dyDescent="0.2">
      <c r="A123" s="46"/>
      <c r="B123" s="30">
        <v>2016</v>
      </c>
      <c r="C123" s="30">
        <v>10</v>
      </c>
      <c r="D123" s="122">
        <v>21.445575000000002</v>
      </c>
      <c r="E123" s="121">
        <v>45566</v>
      </c>
      <c r="F123" s="80">
        <v>19.733675999999999</v>
      </c>
      <c r="G123" s="30"/>
      <c r="H123" s="30"/>
      <c r="I123" s="30"/>
    </row>
    <row r="124" spans="1:9" x14ac:dyDescent="0.2">
      <c r="A124" s="46"/>
      <c r="B124" s="30">
        <v>2016</v>
      </c>
      <c r="C124" s="30">
        <v>11</v>
      </c>
      <c r="D124" s="122">
        <v>0</v>
      </c>
      <c r="E124" s="121">
        <v>45597</v>
      </c>
      <c r="F124" s="80">
        <v>18.236322083333331</v>
      </c>
      <c r="G124" s="30"/>
      <c r="H124" s="30"/>
      <c r="I124" s="30"/>
    </row>
    <row r="125" spans="1:9" x14ac:dyDescent="0.2">
      <c r="A125" s="46"/>
      <c r="B125" s="30">
        <v>2016</v>
      </c>
      <c r="C125" s="30">
        <v>12</v>
      </c>
      <c r="D125" s="122">
        <v>0</v>
      </c>
      <c r="E125" s="121">
        <v>45627</v>
      </c>
      <c r="F125" s="80">
        <v>16.629255166666663</v>
      </c>
      <c r="G125" s="30"/>
      <c r="H125" s="30"/>
      <c r="I125" s="30"/>
    </row>
    <row r="126" spans="1:9" x14ac:dyDescent="0.2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4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46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46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46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46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46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46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46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46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46"/>
      <c r="B136" s="30"/>
      <c r="C136" s="30"/>
      <c r="D136" s="30"/>
      <c r="E136" s="30"/>
      <c r="F136" s="30"/>
      <c r="G136" s="30"/>
      <c r="H136" s="30"/>
      <c r="I136" s="30"/>
    </row>
    <row r="137" spans="1:9" x14ac:dyDescent="0.2">
      <c r="A137" s="46"/>
      <c r="B137" s="30"/>
      <c r="C137" s="30"/>
      <c r="D137" s="30"/>
      <c r="E137" s="30"/>
      <c r="F137" s="30"/>
      <c r="G137" s="30"/>
      <c r="H137" s="30"/>
      <c r="I137" s="30"/>
    </row>
    <row r="138" spans="1:9" x14ac:dyDescent="0.2">
      <c r="A138" s="46"/>
      <c r="B138" s="30"/>
      <c r="C138" s="30"/>
      <c r="D138" s="30"/>
      <c r="E138" s="30"/>
      <c r="F138" s="30"/>
      <c r="G138" s="30"/>
      <c r="H138" s="30"/>
      <c r="I138" s="30"/>
    </row>
    <row r="139" spans="1:9" x14ac:dyDescent="0.2">
      <c r="A139" s="46"/>
      <c r="B139" s="30"/>
      <c r="C139" s="30"/>
      <c r="D139" s="30"/>
      <c r="E139" s="30"/>
      <c r="F139" s="30"/>
      <c r="G139" s="30"/>
      <c r="H139" s="30"/>
      <c r="I139" s="30"/>
    </row>
    <row r="140" spans="1:9" x14ac:dyDescent="0.2">
      <c r="A140" s="46"/>
      <c r="B140" s="30"/>
      <c r="C140" s="30"/>
      <c r="D140" s="30"/>
      <c r="E140" s="30"/>
      <c r="F140" s="30"/>
      <c r="G140" s="30"/>
      <c r="H140" s="30"/>
      <c r="I140" s="30"/>
    </row>
    <row r="141" spans="1:9" x14ac:dyDescent="0.2">
      <c r="A141" s="46"/>
      <c r="B141" s="30"/>
      <c r="C141" s="30"/>
      <c r="D141" s="30"/>
      <c r="E141" s="30"/>
      <c r="F141" s="30"/>
      <c r="G141" s="30"/>
      <c r="H141" s="30"/>
      <c r="I141" s="30"/>
    </row>
    <row r="142" spans="1:9" x14ac:dyDescent="0.2">
      <c r="A142" s="46"/>
      <c r="B142" s="30"/>
      <c r="C142" s="30"/>
      <c r="D142" s="30"/>
      <c r="E142" s="30"/>
      <c r="F142" s="30"/>
      <c r="G142" s="30"/>
      <c r="H142" s="30"/>
      <c r="I142" s="30"/>
    </row>
    <row r="143" spans="1:9" x14ac:dyDescent="0.2">
      <c r="A143" s="46"/>
      <c r="B143" s="30"/>
      <c r="C143" s="30"/>
      <c r="D143" s="30"/>
      <c r="E143" s="30"/>
      <c r="F143" s="30"/>
      <c r="G143" s="30"/>
      <c r="H143" s="30"/>
      <c r="I143" s="30"/>
    </row>
    <row r="144" spans="1:9" x14ac:dyDescent="0.2">
      <c r="A144" s="46"/>
      <c r="B144" s="30"/>
      <c r="C144" s="30"/>
      <c r="D144" s="30"/>
      <c r="E144" s="30"/>
      <c r="F144" s="30"/>
      <c r="G144" s="30"/>
      <c r="H144" s="30"/>
      <c r="I144" s="30"/>
    </row>
    <row r="145" spans="1:9" x14ac:dyDescent="0.2">
      <c r="A145" s="46"/>
      <c r="B145" s="30"/>
      <c r="C145" s="30"/>
      <c r="D145" s="30"/>
      <c r="E145" s="30"/>
      <c r="F145" s="30"/>
      <c r="G145" s="30"/>
      <c r="H145" s="30"/>
      <c r="I145" s="30"/>
    </row>
    <row r="146" spans="1:9" x14ac:dyDescent="0.2">
      <c r="A146" s="46"/>
      <c r="B146" s="30"/>
      <c r="C146" s="30"/>
      <c r="D146" s="30"/>
      <c r="E146" s="30"/>
      <c r="F146" s="30"/>
      <c r="G146" s="30"/>
      <c r="H146" s="30"/>
      <c r="I146" s="30"/>
    </row>
    <row r="147" spans="1:9" x14ac:dyDescent="0.2">
      <c r="A147" s="46"/>
      <c r="B147" s="30"/>
      <c r="C147" s="30"/>
      <c r="D147" s="30"/>
      <c r="E147" s="30"/>
      <c r="F147" s="30"/>
      <c r="G147" s="30"/>
      <c r="H147" s="30"/>
      <c r="I147" s="30"/>
    </row>
    <row r="148" spans="1:9" x14ac:dyDescent="0.2">
      <c r="A148" s="46"/>
      <c r="B148" s="30"/>
      <c r="C148" s="30"/>
      <c r="D148" s="30"/>
      <c r="E148" s="30"/>
      <c r="F148" s="30"/>
      <c r="G148" s="30"/>
      <c r="H148" s="30"/>
      <c r="I148" s="30"/>
    </row>
    <row r="149" spans="1:9" x14ac:dyDescent="0.2">
      <c r="A149" s="46"/>
      <c r="B149" s="30"/>
      <c r="C149" s="30"/>
      <c r="D149" s="30"/>
      <c r="E149" s="30"/>
      <c r="F149" s="30"/>
      <c r="G149" s="30"/>
      <c r="H149" s="30"/>
      <c r="I149" s="30"/>
    </row>
    <row r="150" spans="1:9" x14ac:dyDescent="0.2">
      <c r="A150" s="46"/>
      <c r="B150" s="30"/>
      <c r="C150" s="30"/>
      <c r="D150" s="30"/>
      <c r="E150" s="30"/>
      <c r="F150" s="30"/>
      <c r="G150" s="30"/>
      <c r="H150" s="30"/>
      <c r="I150" s="30"/>
    </row>
    <row r="151" spans="1:9" x14ac:dyDescent="0.2">
      <c r="A151" s="46"/>
      <c r="B151" s="30"/>
      <c r="C151" s="30"/>
      <c r="D151" s="30"/>
      <c r="E151" s="30"/>
      <c r="F151" s="30"/>
      <c r="G151" s="30"/>
      <c r="H151" s="30"/>
      <c r="I151" s="30"/>
    </row>
    <row r="152" spans="1:9" x14ac:dyDescent="0.2">
      <c r="A152" s="46"/>
      <c r="B152" s="30"/>
      <c r="C152" s="30"/>
      <c r="D152" s="30"/>
      <c r="E152" s="30"/>
      <c r="F152" s="30"/>
      <c r="G152" s="30"/>
      <c r="H152" s="30"/>
      <c r="I152" s="30"/>
    </row>
    <row r="153" spans="1:9" x14ac:dyDescent="0.2">
      <c r="A153" s="46"/>
      <c r="B153" s="30"/>
      <c r="C153" s="30"/>
      <c r="D153" s="30"/>
      <c r="E153" s="30"/>
      <c r="F153" s="30"/>
      <c r="G153" s="30"/>
      <c r="H153" s="30"/>
      <c r="I153" s="30"/>
    </row>
    <row r="154" spans="1:9" x14ac:dyDescent="0.2">
      <c r="A154" s="46"/>
      <c r="B154" s="30"/>
      <c r="C154" s="30"/>
      <c r="D154" s="30"/>
      <c r="E154" s="30"/>
      <c r="F154" s="30"/>
      <c r="G154" s="30"/>
      <c r="H154" s="30"/>
      <c r="I154" s="30"/>
    </row>
    <row r="155" spans="1:9" x14ac:dyDescent="0.2">
      <c r="A155" s="46"/>
      <c r="B155" s="30"/>
      <c r="C155" s="30"/>
      <c r="D155" s="30"/>
      <c r="E155" s="30"/>
      <c r="F155" s="30"/>
      <c r="G155" s="30"/>
      <c r="H155" s="30"/>
      <c r="I155" s="30"/>
    </row>
    <row r="156" spans="1:9" x14ac:dyDescent="0.2">
      <c r="A156" s="46"/>
      <c r="B156" s="30"/>
      <c r="C156" s="30"/>
      <c r="D156" s="30"/>
      <c r="E156" s="30"/>
      <c r="F156" s="30"/>
      <c r="G156" s="30"/>
      <c r="H156" s="30"/>
      <c r="I156" s="30"/>
    </row>
    <row r="157" spans="1:9" x14ac:dyDescent="0.2">
      <c r="A157" s="46"/>
      <c r="B157" s="30"/>
      <c r="C157" s="30"/>
      <c r="D157" s="30"/>
      <c r="E157" s="30"/>
      <c r="F157" s="30"/>
      <c r="G157" s="30"/>
      <c r="H157" s="30"/>
      <c r="I157" s="30"/>
    </row>
    <row r="158" spans="1:9" x14ac:dyDescent="0.2">
      <c r="A158" s="46"/>
      <c r="B158" s="30"/>
      <c r="C158" s="30"/>
      <c r="D158" s="30"/>
      <c r="E158" s="30"/>
      <c r="F158" s="30"/>
      <c r="G158" s="30"/>
      <c r="H158" s="30"/>
      <c r="I158" s="30"/>
    </row>
    <row r="159" spans="1:9" x14ac:dyDescent="0.2">
      <c r="A159" s="46"/>
      <c r="B159" s="30"/>
      <c r="C159" s="30"/>
      <c r="D159" s="30"/>
      <c r="E159" s="30"/>
      <c r="F159" s="30"/>
      <c r="G159" s="30"/>
      <c r="H159" s="30"/>
      <c r="I159" s="30"/>
    </row>
    <row r="160" spans="1:9" x14ac:dyDescent="0.2">
      <c r="A160" s="46"/>
      <c r="B160" s="30"/>
      <c r="C160" s="30"/>
      <c r="D160" s="30"/>
      <c r="E160" s="30"/>
      <c r="F160" s="30"/>
      <c r="G160" s="30"/>
      <c r="H160" s="30"/>
      <c r="I160" s="30"/>
    </row>
    <row r="161" spans="1:9" x14ac:dyDescent="0.2">
      <c r="A161" s="46"/>
      <c r="B161" s="30"/>
      <c r="C161" s="30"/>
      <c r="D161" s="30"/>
      <c r="E161" s="30"/>
      <c r="F161" s="30"/>
      <c r="G161" s="30"/>
      <c r="H161" s="30"/>
      <c r="I161" s="30"/>
    </row>
    <row r="162" spans="1:9" x14ac:dyDescent="0.2">
      <c r="A162" s="46"/>
      <c r="B162" s="30"/>
      <c r="C162" s="30"/>
      <c r="D162" s="30"/>
      <c r="E162" s="30"/>
      <c r="F162" s="30"/>
      <c r="G162" s="30"/>
      <c r="H162" s="30"/>
      <c r="I162" s="30"/>
    </row>
    <row r="163" spans="1:9" x14ac:dyDescent="0.2">
      <c r="A163" s="46"/>
      <c r="B163" s="30"/>
      <c r="C163" s="30"/>
      <c r="D163" s="30"/>
      <c r="E163" s="30"/>
      <c r="F163" s="30"/>
      <c r="G163" s="30"/>
      <c r="H163" s="30"/>
      <c r="I163" s="30"/>
    </row>
    <row r="164" spans="1:9" x14ac:dyDescent="0.2">
      <c r="A164" s="46"/>
      <c r="B164" s="30"/>
      <c r="C164" s="30"/>
      <c r="D164" s="30"/>
      <c r="E164" s="30"/>
      <c r="F164" s="30"/>
      <c r="G164" s="30"/>
      <c r="H164" s="30"/>
      <c r="I164" s="30"/>
    </row>
    <row r="165" spans="1:9" x14ac:dyDescent="0.2">
      <c r="A165" s="46"/>
      <c r="B165" s="30"/>
      <c r="C165" s="30"/>
      <c r="D165" s="30"/>
      <c r="E165" s="30"/>
      <c r="F165" s="30"/>
      <c r="G165" s="30"/>
      <c r="H165" s="30"/>
      <c r="I165" s="30"/>
    </row>
    <row r="166" spans="1:9" x14ac:dyDescent="0.2">
      <c r="A166" s="46"/>
      <c r="B166" s="30"/>
      <c r="C166" s="30"/>
      <c r="D166" s="30"/>
      <c r="E166" s="30"/>
      <c r="F166" s="30"/>
      <c r="G166" s="30"/>
      <c r="H166" s="30"/>
      <c r="I166" s="30"/>
    </row>
    <row r="167" spans="1:9" x14ac:dyDescent="0.2">
      <c r="A167" s="46"/>
      <c r="B167" s="30"/>
      <c r="C167" s="30"/>
      <c r="D167" s="30"/>
      <c r="E167" s="30"/>
      <c r="F167" s="30"/>
      <c r="G167" s="30"/>
      <c r="H167" s="30"/>
      <c r="I167" s="30"/>
    </row>
    <row r="168" spans="1:9" x14ac:dyDescent="0.2">
      <c r="A168" s="46"/>
      <c r="B168" s="30"/>
      <c r="C168" s="30"/>
      <c r="D168" s="30"/>
      <c r="E168" s="30"/>
      <c r="F168" s="30"/>
      <c r="G168" s="30"/>
      <c r="H168" s="30"/>
      <c r="I168" s="30"/>
    </row>
    <row r="169" spans="1:9" x14ac:dyDescent="0.2">
      <c r="A169" s="46"/>
      <c r="B169" s="30"/>
      <c r="C169" s="30"/>
      <c r="D169" s="30"/>
      <c r="E169" s="30"/>
      <c r="F169" s="30"/>
      <c r="G169" s="30"/>
      <c r="H169" s="30"/>
      <c r="I169" s="30"/>
    </row>
    <row r="170" spans="1:9" x14ac:dyDescent="0.2">
      <c r="A170" s="46"/>
      <c r="B170" s="30"/>
      <c r="C170" s="30"/>
      <c r="D170" s="30"/>
      <c r="E170" s="30"/>
      <c r="F170" s="30"/>
      <c r="G170" s="30"/>
      <c r="H170" s="30"/>
      <c r="I170" s="30"/>
    </row>
    <row r="171" spans="1:9" x14ac:dyDescent="0.2">
      <c r="A171" s="46"/>
      <c r="B171" s="30"/>
      <c r="C171" s="30"/>
      <c r="D171" s="30"/>
      <c r="E171" s="30"/>
      <c r="F171" s="30"/>
      <c r="G171" s="30"/>
      <c r="H171" s="30"/>
      <c r="I171" s="30"/>
    </row>
    <row r="172" spans="1:9" x14ac:dyDescent="0.2">
      <c r="A172" s="46"/>
      <c r="B172" s="30"/>
      <c r="C172" s="30"/>
      <c r="D172" s="30"/>
      <c r="E172" s="30"/>
      <c r="F172" s="30"/>
      <c r="G172" s="30"/>
      <c r="H172" s="30"/>
      <c r="I172" s="30"/>
    </row>
    <row r="173" spans="1:9" x14ac:dyDescent="0.2">
      <c r="A173" s="46"/>
      <c r="B173" s="30"/>
      <c r="C173" s="30"/>
      <c r="D173" s="30"/>
      <c r="E173" s="30"/>
      <c r="F173" s="30"/>
      <c r="G173" s="30"/>
      <c r="H173" s="30"/>
      <c r="I173" s="30"/>
    </row>
    <row r="174" spans="1:9" x14ac:dyDescent="0.2">
      <c r="A174" s="46"/>
      <c r="B174" s="30"/>
      <c r="C174" s="30"/>
      <c r="D174" s="30"/>
      <c r="E174" s="30"/>
      <c r="F174" s="30"/>
      <c r="G174" s="30"/>
      <c r="H174" s="30"/>
      <c r="I174" s="30"/>
    </row>
    <row r="175" spans="1:9" x14ac:dyDescent="0.2">
      <c r="A175" s="46"/>
      <c r="B175" s="30"/>
      <c r="C175" s="30"/>
      <c r="D175" s="30"/>
      <c r="E175" s="30"/>
      <c r="F175" s="30"/>
      <c r="G175" s="30"/>
      <c r="H175" s="30"/>
      <c r="I175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193</v>
      </c>
      <c r="D10" s="135"/>
      <c r="E10" s="130" t="s">
        <v>174</v>
      </c>
      <c r="F10" s="130" t="s">
        <v>175</v>
      </c>
      <c r="G10" s="135" t="s">
        <v>194</v>
      </c>
      <c r="H10" s="135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41" t="s">
        <v>171</v>
      </c>
      <c r="D11" s="41" t="s">
        <v>173</v>
      </c>
      <c r="E11" s="130"/>
      <c r="F11" s="130"/>
      <c r="G11" s="41" t="s">
        <v>171</v>
      </c>
      <c r="H11" s="41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41019.798516000068</v>
      </c>
      <c r="D13" s="35">
        <v>40954.125982479825</v>
      </c>
      <c r="E13" s="34">
        <v>-0.16009960042741023</v>
      </c>
      <c r="F13" s="34">
        <v>100</v>
      </c>
      <c r="G13" s="34">
        <v>4152.1488468899952</v>
      </c>
      <c r="H13" s="35">
        <v>4311.7853607800034</v>
      </c>
      <c r="I13" s="34">
        <v>3.8446722354276375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9802.5823815899948</v>
      </c>
      <c r="D14" s="37">
        <v>9773.6780322600025</v>
      </c>
      <c r="E14" s="40">
        <v>-0.29486464081420749</v>
      </c>
      <c r="F14" s="40">
        <v>23.864941071972044</v>
      </c>
      <c r="G14" s="40">
        <v>1136.2603164999998</v>
      </c>
      <c r="H14" s="37">
        <v>1020.11532949</v>
      </c>
      <c r="I14" s="40">
        <v>-10.22168822790176</v>
      </c>
      <c r="J14" s="40">
        <v>23.658768796076178</v>
      </c>
      <c r="K14" s="10"/>
    </row>
    <row r="15" spans="1:14" x14ac:dyDescent="0.2">
      <c r="A15" s="7"/>
      <c r="B15" s="2" t="s">
        <v>202</v>
      </c>
      <c r="C15" s="40">
        <v>6497.4820071001586</v>
      </c>
      <c r="D15" s="37">
        <v>7229.8874652700661</v>
      </c>
      <c r="E15" s="40">
        <v>11.272142921974492</v>
      </c>
      <c r="F15" s="40">
        <v>17.653624126572769</v>
      </c>
      <c r="G15" s="40">
        <v>659.78853556999752</v>
      </c>
      <c r="H15" s="37">
        <v>939.27780632000497</v>
      </c>
      <c r="I15" s="40">
        <v>42.360431514402428</v>
      </c>
      <c r="J15" s="40">
        <v>21.783964824958016</v>
      </c>
      <c r="K15" s="10"/>
    </row>
    <row r="16" spans="1:14" x14ac:dyDescent="0.2">
      <c r="A16" s="7"/>
      <c r="B16" s="33" t="s">
        <v>197</v>
      </c>
      <c r="C16" s="35">
        <v>3237.8977035898588</v>
      </c>
      <c r="D16" s="35">
        <v>4027.8408256597586</v>
      </c>
      <c r="E16" s="35">
        <v>24.396790584028928</v>
      </c>
      <c r="F16" s="35">
        <v>9.8350061905432167</v>
      </c>
      <c r="G16" s="35">
        <v>315.19872075999797</v>
      </c>
      <c r="H16" s="35">
        <v>404.90057180999889</v>
      </c>
      <c r="I16" s="35">
        <v>28.458824589679299</v>
      </c>
      <c r="J16" s="35">
        <v>9.3905549077877168</v>
      </c>
      <c r="K16" s="10"/>
    </row>
    <row r="17" spans="1:11" x14ac:dyDescent="0.2">
      <c r="A17" s="7"/>
      <c r="B17" s="2" t="s">
        <v>217</v>
      </c>
      <c r="C17" s="40">
        <v>3477.2850893500004</v>
      </c>
      <c r="D17" s="37">
        <v>2962.6926377499963</v>
      </c>
      <c r="E17" s="40">
        <v>-14.798684559286324</v>
      </c>
      <c r="F17" s="40">
        <v>7.2341737655869789</v>
      </c>
      <c r="G17" s="40">
        <v>368.15364756999998</v>
      </c>
      <c r="H17" s="37">
        <v>145.92764096999994</v>
      </c>
      <c r="I17" s="40">
        <v>-60.36229929183208</v>
      </c>
      <c r="J17" s="40">
        <v>3.3843901947754094</v>
      </c>
      <c r="K17" s="10"/>
    </row>
    <row r="18" spans="1:11" x14ac:dyDescent="0.2">
      <c r="A18" s="7"/>
      <c r="B18" s="2" t="s">
        <v>200</v>
      </c>
      <c r="C18" s="40">
        <v>2063.0728879100197</v>
      </c>
      <c r="D18" s="37">
        <v>2282.5468349400016</v>
      </c>
      <c r="E18" s="40">
        <v>10.638206159178321</v>
      </c>
      <c r="F18" s="40">
        <v>5.5734233857572129</v>
      </c>
      <c r="G18" s="40">
        <v>163.09723188000055</v>
      </c>
      <c r="H18" s="37">
        <v>221.16753349999922</v>
      </c>
      <c r="I18" s="40">
        <v>35.604713182823431</v>
      </c>
      <c r="J18" s="40">
        <v>5.1293725219195503</v>
      </c>
      <c r="K18" s="10"/>
    </row>
    <row r="19" spans="1:11" x14ac:dyDescent="0.2">
      <c r="A19" s="7"/>
      <c r="B19" s="2" t="s">
        <v>198</v>
      </c>
      <c r="C19" s="40">
        <v>2042.2761384400008</v>
      </c>
      <c r="D19" s="37">
        <v>1961.0105640899756</v>
      </c>
      <c r="E19" s="40">
        <v>-3.9791668139500525</v>
      </c>
      <c r="F19" s="40">
        <v>4.7883101324855426</v>
      </c>
      <c r="G19" s="40">
        <v>221.47918755000057</v>
      </c>
      <c r="H19" s="37">
        <v>235.69000446000035</v>
      </c>
      <c r="I19" s="40">
        <v>6.4163215818152652</v>
      </c>
      <c r="J19" s="40">
        <v>5.4661812854562859</v>
      </c>
      <c r="K19" s="10"/>
    </row>
    <row r="20" spans="1:11" x14ac:dyDescent="0.2">
      <c r="A20" s="7"/>
      <c r="B20" s="2" t="s">
        <v>203</v>
      </c>
      <c r="C20" s="40">
        <v>1770.36203099001</v>
      </c>
      <c r="D20" s="37">
        <v>1894.1921518000058</v>
      </c>
      <c r="E20" s="40">
        <v>6.9946213623180986</v>
      </c>
      <c r="F20" s="40">
        <v>4.6251558453727988</v>
      </c>
      <c r="G20" s="40">
        <v>204.67584961000014</v>
      </c>
      <c r="H20" s="37">
        <v>193.30402981999976</v>
      </c>
      <c r="I20" s="40">
        <v>-5.5560144548899348</v>
      </c>
      <c r="J20" s="40">
        <v>4.4831552047625811</v>
      </c>
      <c r="K20" s="10"/>
    </row>
    <row r="21" spans="1:11" x14ac:dyDescent="0.2">
      <c r="A21" s="7"/>
      <c r="B21" s="2" t="s">
        <v>201</v>
      </c>
      <c r="C21" s="40">
        <v>1853.077910540014</v>
      </c>
      <c r="D21" s="37">
        <v>1823.50677522002</v>
      </c>
      <c r="E21" s="40">
        <v>-1.5957847833487193</v>
      </c>
      <c r="F21" s="40">
        <v>4.4525593733830773</v>
      </c>
      <c r="G21" s="40">
        <v>157.60301147999954</v>
      </c>
      <c r="H21" s="37">
        <v>193.4761505699999</v>
      </c>
      <c r="I21" s="40">
        <v>22.761709153351319</v>
      </c>
      <c r="J21" s="40">
        <v>4.487147072065758</v>
      </c>
      <c r="K21" s="10"/>
    </row>
    <row r="22" spans="1:11" x14ac:dyDescent="0.2">
      <c r="A22" s="7"/>
      <c r="B22" s="2" t="s">
        <v>213</v>
      </c>
      <c r="C22" s="40">
        <v>2321.8953151000005</v>
      </c>
      <c r="D22" s="37">
        <v>1447.5191190200026</v>
      </c>
      <c r="E22" s="40">
        <v>-37.657864693281397</v>
      </c>
      <c r="F22" s="40">
        <v>3.5344891004126211</v>
      </c>
      <c r="G22" s="40">
        <v>118.09656209000002</v>
      </c>
      <c r="H22" s="37">
        <v>197.08334304000002</v>
      </c>
      <c r="I22" s="40">
        <v>66.883217895712392</v>
      </c>
      <c r="J22" s="40">
        <v>4.5708059782536941</v>
      </c>
      <c r="K22" s="10"/>
    </row>
    <row r="23" spans="1:11" x14ac:dyDescent="0.2">
      <c r="A23" s="7"/>
      <c r="B23" s="2" t="s">
        <v>204</v>
      </c>
      <c r="C23" s="40">
        <v>782.04965037000227</v>
      </c>
      <c r="D23" s="37">
        <v>840.27797501000055</v>
      </c>
      <c r="E23" s="40">
        <v>7.4456045869273568</v>
      </c>
      <c r="F23" s="40">
        <v>2.0517541391787275</v>
      </c>
      <c r="G23" s="40">
        <v>70.410006530000132</v>
      </c>
      <c r="H23" s="37">
        <v>102.94491051000018</v>
      </c>
      <c r="I23" s="40">
        <v>46.207784352551727</v>
      </c>
      <c r="J23" s="40">
        <v>2.3875240044735766</v>
      </c>
      <c r="K23" s="10"/>
    </row>
    <row r="24" spans="1:11" x14ac:dyDescent="0.2">
      <c r="A24" s="7"/>
      <c r="B24" s="2" t="s">
        <v>207</v>
      </c>
      <c r="C24" s="40">
        <v>568.12762770000006</v>
      </c>
      <c r="D24" s="37">
        <v>767.58609110000009</v>
      </c>
      <c r="E24" s="40">
        <v>35.108037996230678</v>
      </c>
      <c r="F24" s="40">
        <v>1.8742582650362833</v>
      </c>
      <c r="G24" s="40">
        <v>57.11261604000002</v>
      </c>
      <c r="H24" s="37">
        <v>89.888247680000063</v>
      </c>
      <c r="I24" s="40">
        <v>57.387726062215293</v>
      </c>
      <c r="J24" s="40">
        <v>2.0847106281686352</v>
      </c>
      <c r="K24" s="10"/>
    </row>
    <row r="25" spans="1:11" x14ac:dyDescent="0.2">
      <c r="A25" s="7"/>
      <c r="B25" s="2" t="s">
        <v>199</v>
      </c>
      <c r="C25" s="40">
        <v>452.57553457999785</v>
      </c>
      <c r="D25" s="37">
        <v>718.19771337999964</v>
      </c>
      <c r="E25" s="40">
        <v>58.691236822270177</v>
      </c>
      <c r="F25" s="40">
        <v>1.7536638767171948</v>
      </c>
      <c r="G25" s="40">
        <v>49.583799320000018</v>
      </c>
      <c r="H25" s="37">
        <v>78.036144600000142</v>
      </c>
      <c r="I25" s="40">
        <v>57.382341954832093</v>
      </c>
      <c r="J25" s="40">
        <v>1.8098337015988053</v>
      </c>
      <c r="K25" s="10"/>
    </row>
    <row r="26" spans="1:11" x14ac:dyDescent="0.2">
      <c r="A26" s="7"/>
      <c r="B26" s="2" t="s">
        <v>214</v>
      </c>
      <c r="C26" s="40">
        <v>587.9354009400023</v>
      </c>
      <c r="D26" s="37">
        <v>667.003442519999</v>
      </c>
      <c r="E26" s="40">
        <v>13.448423322286974</v>
      </c>
      <c r="F26" s="40">
        <v>1.6286599372315822</v>
      </c>
      <c r="G26" s="40">
        <v>43.22088567000003</v>
      </c>
      <c r="H26" s="37">
        <v>64.863136279999978</v>
      </c>
      <c r="I26" s="40">
        <v>50.073593528931347</v>
      </c>
      <c r="J26" s="40">
        <v>1.5043220117122484</v>
      </c>
      <c r="K26" s="10"/>
    </row>
    <row r="27" spans="1:11" x14ac:dyDescent="0.2">
      <c r="A27" s="7"/>
      <c r="B27" s="2" t="s">
        <v>206</v>
      </c>
      <c r="C27" s="40">
        <v>836.63588731999982</v>
      </c>
      <c r="D27" s="37">
        <v>664.27775429000178</v>
      </c>
      <c r="E27" s="40">
        <v>-20.60133155202244</v>
      </c>
      <c r="F27" s="40">
        <v>1.6220044704999437</v>
      </c>
      <c r="G27" s="40">
        <v>78.868314100000006</v>
      </c>
      <c r="H27" s="37">
        <v>69.990605049999971</v>
      </c>
      <c r="I27" s="40">
        <v>-11.256369749128481</v>
      </c>
      <c r="J27" s="40">
        <v>1.6232395444966827</v>
      </c>
      <c r="K27" s="10"/>
    </row>
    <row r="28" spans="1:11" x14ac:dyDescent="0.2">
      <c r="A28" s="7"/>
      <c r="B28" s="2" t="s">
        <v>216</v>
      </c>
      <c r="C28" s="40">
        <v>799.99732035</v>
      </c>
      <c r="D28" s="37">
        <v>618.24729849999983</v>
      </c>
      <c r="E28" s="40">
        <v>-22.718828829387117</v>
      </c>
      <c r="F28" s="40">
        <v>1.5096093096077452</v>
      </c>
      <c r="G28" s="40">
        <v>107.40930967999998</v>
      </c>
      <c r="H28" s="37">
        <v>47.958986090000003</v>
      </c>
      <c r="I28" s="40">
        <v>-55.349320991930597</v>
      </c>
      <c r="J28" s="40">
        <v>1.1122767502815634</v>
      </c>
      <c r="K28" s="10"/>
    </row>
    <row r="29" spans="1:11" x14ac:dyDescent="0.2">
      <c r="A29" s="7"/>
      <c r="B29" s="2" t="s">
        <v>211</v>
      </c>
      <c r="C29" s="40">
        <v>680.03209189999905</v>
      </c>
      <c r="D29" s="37">
        <v>537.98270861999993</v>
      </c>
      <c r="E29" s="40">
        <v>-20.888629370875034</v>
      </c>
      <c r="F29" s="40">
        <v>1.3136227320542719</v>
      </c>
      <c r="G29" s="40">
        <v>47.570134039999978</v>
      </c>
      <c r="H29" s="37">
        <v>50.054927659999997</v>
      </c>
      <c r="I29" s="40">
        <v>5.2234320338695017</v>
      </c>
      <c r="J29" s="40">
        <v>1.1608863491977033</v>
      </c>
      <c r="K29" s="10"/>
    </row>
    <row r="30" spans="1:11" x14ac:dyDescent="0.2">
      <c r="A30" s="7"/>
      <c r="B30" s="2" t="s">
        <v>208</v>
      </c>
      <c r="C30" s="40">
        <v>969.6413278800012</v>
      </c>
      <c r="D30" s="37">
        <v>531.68817225000009</v>
      </c>
      <c r="E30" s="40">
        <v>-45.16651085690939</v>
      </c>
      <c r="F30" s="40">
        <v>1.2982530074685426</v>
      </c>
      <c r="G30" s="40">
        <v>93.359025429999917</v>
      </c>
      <c r="H30" s="37">
        <v>52.190470010000041</v>
      </c>
      <c r="I30" s="40">
        <v>-44.097027823911716</v>
      </c>
      <c r="J30" s="40">
        <v>1.2104143792667539</v>
      </c>
      <c r="K30" s="10"/>
    </row>
    <row r="31" spans="1:11" x14ac:dyDescent="0.2">
      <c r="A31" s="7"/>
      <c r="B31" s="2" t="s">
        <v>205</v>
      </c>
      <c r="C31" s="40">
        <v>476.52605842999969</v>
      </c>
      <c r="D31" s="37">
        <v>526.62736979000022</v>
      </c>
      <c r="E31" s="40">
        <v>10.513866025515629</v>
      </c>
      <c r="F31" s="40">
        <v>1.2858957605768253</v>
      </c>
      <c r="G31" s="40">
        <v>40.805064130000005</v>
      </c>
      <c r="H31" s="37">
        <v>38.820954610000008</v>
      </c>
      <c r="I31" s="40">
        <v>-4.8624100030301705</v>
      </c>
      <c r="J31" s="40">
        <v>0.90034524823789674</v>
      </c>
      <c r="K31" s="10"/>
    </row>
    <row r="32" spans="1:11" x14ac:dyDescent="0.2">
      <c r="A32" s="7"/>
      <c r="B32" s="2" t="s">
        <v>222</v>
      </c>
      <c r="C32" s="40">
        <v>607.1428295299994</v>
      </c>
      <c r="D32" s="37">
        <v>514.40556050000009</v>
      </c>
      <c r="E32" s="40">
        <v>-15.274374417266689</v>
      </c>
      <c r="F32" s="40">
        <v>1.2560530792918467</v>
      </c>
      <c r="G32" s="40">
        <v>100.57827636999998</v>
      </c>
      <c r="H32" s="37">
        <v>30.581079939999999</v>
      </c>
      <c r="I32" s="40">
        <v>-69.594746456480763</v>
      </c>
      <c r="J32" s="40">
        <v>0.70924402263075237</v>
      </c>
      <c r="K32" s="10"/>
    </row>
    <row r="33" spans="1:11" x14ac:dyDescent="0.2">
      <c r="A33" s="7"/>
      <c r="B33" s="2" t="s">
        <v>218</v>
      </c>
      <c r="C33" s="40">
        <v>589.65293577999932</v>
      </c>
      <c r="D33" s="37">
        <v>497.44439401</v>
      </c>
      <c r="E33" s="40">
        <v>-15.637765230156086</v>
      </c>
      <c r="F33" s="40">
        <v>1.214638042142095</v>
      </c>
      <c r="G33" s="40">
        <v>68.307343580000023</v>
      </c>
      <c r="H33" s="37">
        <v>26.47648307</v>
      </c>
      <c r="I33" s="40">
        <v>-61.239185009454602</v>
      </c>
      <c r="J33" s="40">
        <v>0.61404918971222622</v>
      </c>
      <c r="K33" s="10"/>
    </row>
    <row r="34" spans="1:11" x14ac:dyDescent="0.2">
      <c r="A34" s="7"/>
      <c r="B34" s="2" t="s">
        <v>215</v>
      </c>
      <c r="C34" s="40">
        <v>273.36562776000017</v>
      </c>
      <c r="D34" s="37">
        <v>229.14073839999958</v>
      </c>
      <c r="E34" s="40">
        <v>-16.177926143233922</v>
      </c>
      <c r="F34" s="40">
        <v>0.55950586882998299</v>
      </c>
      <c r="G34" s="40">
        <v>14.076001950000004</v>
      </c>
      <c r="H34" s="37">
        <v>35.417013750000031</v>
      </c>
      <c r="I34" s="40">
        <v>151.61273688229363</v>
      </c>
      <c r="J34" s="40">
        <v>0.82140020401184999</v>
      </c>
      <c r="K34" s="10"/>
    </row>
    <row r="35" spans="1:11" x14ac:dyDescent="0.2">
      <c r="A35" s="7"/>
      <c r="B35" s="2" t="s">
        <v>223</v>
      </c>
      <c r="C35" s="40">
        <v>35.582373529999998</v>
      </c>
      <c r="D35" s="37">
        <v>143.84476906000003</v>
      </c>
      <c r="E35" s="40">
        <v>304.25849877249613</v>
      </c>
      <c r="F35" s="40">
        <v>0.35123388818390805</v>
      </c>
      <c r="G35" s="40">
        <v>0</v>
      </c>
      <c r="H35" s="37">
        <v>33.094822049999998</v>
      </c>
      <c r="I35" s="40" t="s">
        <v>93</v>
      </c>
      <c r="J35" s="40">
        <v>0.76754335572986709</v>
      </c>
      <c r="K35" s="10"/>
    </row>
    <row r="36" spans="1:11" x14ac:dyDescent="0.2">
      <c r="A36" s="7"/>
      <c r="B36" s="2" t="s">
        <v>212</v>
      </c>
      <c r="C36" s="40">
        <v>144.91007844000006</v>
      </c>
      <c r="D36" s="37">
        <v>128.94670920000002</v>
      </c>
      <c r="E36" s="40">
        <v>-11.016051755578671</v>
      </c>
      <c r="F36" s="40">
        <v>0.31485645489092706</v>
      </c>
      <c r="G36" s="40">
        <v>24.778039789999962</v>
      </c>
      <c r="H36" s="37">
        <v>21.604499530000002</v>
      </c>
      <c r="I36" s="40">
        <v>-12.807874581268342</v>
      </c>
      <c r="J36" s="40">
        <v>0.50105693401426044</v>
      </c>
      <c r="K36" s="10"/>
    </row>
    <row r="37" spans="1:11" x14ac:dyDescent="0.2">
      <c r="A37" s="7"/>
      <c r="B37" s="2" t="s">
        <v>209</v>
      </c>
      <c r="C37" s="40">
        <v>57.037749610000006</v>
      </c>
      <c r="D37" s="37">
        <v>88.565647569999825</v>
      </c>
      <c r="E37" s="40">
        <v>55.27549416934265</v>
      </c>
      <c r="F37" s="40">
        <v>0.2162557384520627</v>
      </c>
      <c r="G37" s="40">
        <v>4.5361279900000007</v>
      </c>
      <c r="H37" s="37">
        <v>12.37982574000001</v>
      </c>
      <c r="I37" s="40">
        <v>172.91614714777941</v>
      </c>
      <c r="J37" s="40">
        <v>0.2871160019375476</v>
      </c>
      <c r="K37" s="10"/>
    </row>
    <row r="38" spans="1:11" x14ac:dyDescent="0.2">
      <c r="A38" s="7"/>
      <c r="B38" s="2" t="s">
        <v>219</v>
      </c>
      <c r="C38" s="40">
        <v>64.295159670000032</v>
      </c>
      <c r="D38" s="37">
        <v>44.46224112999996</v>
      </c>
      <c r="E38" s="40">
        <v>-30.846674371436489</v>
      </c>
      <c r="F38" s="40">
        <v>0.10856596267985529</v>
      </c>
      <c r="G38" s="40">
        <v>5.2593647800000012</v>
      </c>
      <c r="H38" s="37">
        <v>4.0135920299999999</v>
      </c>
      <c r="I38" s="40">
        <v>-23.686753098726896</v>
      </c>
      <c r="J38" s="40">
        <v>9.3084226003168666E-2</v>
      </c>
      <c r="K38" s="10"/>
    </row>
    <row r="39" spans="1:11" x14ac:dyDescent="0.2">
      <c r="A39" s="7"/>
      <c r="B39" s="2" t="s">
        <v>221</v>
      </c>
      <c r="C39" s="40">
        <v>27.19004412999999</v>
      </c>
      <c r="D39" s="37">
        <v>31.496347679999996</v>
      </c>
      <c r="E39" s="40">
        <v>15.837795368815421</v>
      </c>
      <c r="F39" s="40">
        <v>7.6906409120961666E-2</v>
      </c>
      <c r="G39" s="40">
        <v>1.8673140099999999</v>
      </c>
      <c r="H39" s="37">
        <v>2.4790320699999997</v>
      </c>
      <c r="I39" s="40">
        <v>32.759249741825691</v>
      </c>
      <c r="J39" s="40">
        <v>5.749432920639496E-2</v>
      </c>
      <c r="K39" s="10"/>
    </row>
    <row r="40" spans="1:11" x14ac:dyDescent="0.2">
      <c r="A40" s="7"/>
      <c r="B40" s="2" t="s">
        <v>224</v>
      </c>
      <c r="C40" s="40">
        <v>0.54730623</v>
      </c>
      <c r="D40" s="37">
        <v>0.33031273999999999</v>
      </c>
      <c r="E40" s="40">
        <v>-39.647546127877987</v>
      </c>
      <c r="F40" s="40">
        <v>8.0654325315429219E-4</v>
      </c>
      <c r="G40" s="40">
        <v>2.0699999999999998E-3</v>
      </c>
      <c r="H40" s="37">
        <v>1.54445E-2</v>
      </c>
      <c r="I40" s="40"/>
      <c r="J40" s="40">
        <v>3.5819269067711859E-4</v>
      </c>
      <c r="K40" s="10"/>
    </row>
    <row r="41" spans="1:11" x14ac:dyDescent="0.2">
      <c r="A41" s="7"/>
      <c r="B41" s="2" t="s">
        <v>210</v>
      </c>
      <c r="C41" s="40">
        <v>0.22727420000000001</v>
      </c>
      <c r="D41" s="37">
        <v>0.29577799999999999</v>
      </c>
      <c r="E41" s="40">
        <v>30.141476683231083</v>
      </c>
      <c r="F41" s="40">
        <v>7.2221783008269739E-4</v>
      </c>
      <c r="G41" s="40">
        <v>5.115227E-2</v>
      </c>
      <c r="H41" s="37">
        <v>0</v>
      </c>
      <c r="I41" s="40" t="s">
        <v>93</v>
      </c>
      <c r="J41" s="40">
        <v>0</v>
      </c>
      <c r="K41" s="10"/>
    </row>
    <row r="42" spans="1:11" x14ac:dyDescent="0.2">
      <c r="A42" s="7"/>
      <c r="B42" s="2" t="s">
        <v>2</v>
      </c>
      <c r="C42" s="40">
        <v>0.39477303999999996</v>
      </c>
      <c r="D42" s="37">
        <v>0.43055271999999994</v>
      </c>
      <c r="E42" s="40">
        <v>9.0633544783098596</v>
      </c>
      <c r="F42" s="40">
        <v>1.0513048677542047E-3</v>
      </c>
      <c r="G42" s="40">
        <v>9.3820000000000004E-4</v>
      </c>
      <c r="H42" s="37">
        <v>3.277563E-2</v>
      </c>
      <c r="I42" s="40"/>
      <c r="J42" s="40">
        <v>7.6014057420684957E-4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14" t="s">
        <v>168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30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23398.82863579</v>
      </c>
      <c r="D13" s="35">
        <v>21562.123880620002</v>
      </c>
      <c r="E13" s="34">
        <v>-7.849558555938307</v>
      </c>
      <c r="F13" s="34">
        <v>100</v>
      </c>
      <c r="G13" s="34">
        <v>2372.6134284000004</v>
      </c>
      <c r="H13" s="35">
        <v>2052.7500096299996</v>
      </c>
      <c r="I13" s="34">
        <v>-13.481480587661698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9802.5823815900039</v>
      </c>
      <c r="D14" s="37">
        <v>9770.5905214700069</v>
      </c>
      <c r="E14" s="40">
        <v>-0.3263615532584585</v>
      </c>
      <c r="F14" s="40">
        <v>45.313673994108697</v>
      </c>
      <c r="G14" s="40">
        <v>1136.2603164999998</v>
      </c>
      <c r="H14" s="37">
        <v>1018.68673947</v>
      </c>
      <c r="I14" s="40">
        <v>-10.34741558097878</v>
      </c>
      <c r="J14" s="40">
        <v>49.625465092732576</v>
      </c>
      <c r="K14" s="10"/>
    </row>
    <row r="15" spans="1:14" x14ac:dyDescent="0.2">
      <c r="A15" s="7"/>
      <c r="B15" s="2" t="s">
        <v>217</v>
      </c>
      <c r="C15" s="40">
        <v>3463.8770210700009</v>
      </c>
      <c r="D15" s="37">
        <v>2943.5325129000012</v>
      </c>
      <c r="E15" s="40">
        <v>-15.022026042058034</v>
      </c>
      <c r="F15" s="40">
        <v>13.651403401617793</v>
      </c>
      <c r="G15" s="40">
        <v>367.93532590000012</v>
      </c>
      <c r="H15" s="37">
        <v>143.55273965999999</v>
      </c>
      <c r="I15" s="40">
        <v>-60.98424653602963</v>
      </c>
      <c r="J15" s="40">
        <v>6.9931915229110064</v>
      </c>
      <c r="K15" s="10"/>
    </row>
    <row r="16" spans="1:14" x14ac:dyDescent="0.2">
      <c r="A16" s="7"/>
      <c r="B16" s="2" t="s">
        <v>213</v>
      </c>
      <c r="C16" s="40">
        <v>2310.1622595399986</v>
      </c>
      <c r="D16" s="37">
        <v>1429.6496134700008</v>
      </c>
      <c r="E16" s="40">
        <v>-38.114753300719507</v>
      </c>
      <c r="F16" s="40">
        <v>6.6303747320316964</v>
      </c>
      <c r="G16" s="40">
        <v>115.07236907999999</v>
      </c>
      <c r="H16" s="37">
        <v>194.26018960999994</v>
      </c>
      <c r="I16" s="40">
        <v>68.815668924785427</v>
      </c>
      <c r="J16" s="40">
        <v>9.4634119448872696</v>
      </c>
      <c r="K16" s="10"/>
    </row>
    <row r="17" spans="1:11" x14ac:dyDescent="0.2">
      <c r="A17" s="7"/>
      <c r="B17" s="33" t="s">
        <v>197</v>
      </c>
      <c r="C17" s="35">
        <v>591.0587170799995</v>
      </c>
      <c r="D17" s="35">
        <v>1117.4633988800024</v>
      </c>
      <c r="E17" s="35">
        <v>89.061317697942741</v>
      </c>
      <c r="F17" s="35">
        <v>5.1825293513148605</v>
      </c>
      <c r="G17" s="35">
        <v>39.065456629999979</v>
      </c>
      <c r="H17" s="35">
        <v>121.83395269999981</v>
      </c>
      <c r="I17" s="35">
        <v>211.87131345711313</v>
      </c>
      <c r="J17" s="35">
        <v>5.9351578189474674</v>
      </c>
      <c r="K17" s="10"/>
    </row>
    <row r="18" spans="1:11" x14ac:dyDescent="0.2">
      <c r="A18" s="7"/>
      <c r="B18" s="2" t="s">
        <v>207</v>
      </c>
      <c r="C18" s="40">
        <v>503.28878642000029</v>
      </c>
      <c r="D18" s="37">
        <v>656.02698992999819</v>
      </c>
      <c r="E18" s="40">
        <v>30.348024361213575</v>
      </c>
      <c r="F18" s="40">
        <v>3.0424970822082793</v>
      </c>
      <c r="G18" s="40">
        <v>50.008954660000022</v>
      </c>
      <c r="H18" s="37">
        <v>79.541396380000037</v>
      </c>
      <c r="I18" s="40">
        <v>59.054307215147062</v>
      </c>
      <c r="J18" s="40">
        <v>3.8748701014176135</v>
      </c>
      <c r="K18" s="10"/>
    </row>
    <row r="19" spans="1:11" x14ac:dyDescent="0.2">
      <c r="A19" s="7"/>
      <c r="B19" s="2" t="s">
        <v>216</v>
      </c>
      <c r="C19" s="40">
        <v>798.85953735999988</v>
      </c>
      <c r="D19" s="37">
        <v>596.68889513000011</v>
      </c>
      <c r="E19" s="40">
        <v>-25.307407970381803</v>
      </c>
      <c r="F19" s="40">
        <v>2.7673011176153341</v>
      </c>
      <c r="G19" s="40">
        <v>107.33141139</v>
      </c>
      <c r="H19" s="37">
        <v>36.961181329999995</v>
      </c>
      <c r="I19" s="40">
        <v>-65.563500142844816</v>
      </c>
      <c r="J19" s="40">
        <v>1.8005690491586994</v>
      </c>
      <c r="K19" s="10"/>
    </row>
    <row r="20" spans="1:11" x14ac:dyDescent="0.2">
      <c r="A20" s="7"/>
      <c r="B20" s="2" t="s">
        <v>206</v>
      </c>
      <c r="C20" s="40">
        <v>745.67724290000024</v>
      </c>
      <c r="D20" s="37">
        <v>560.28591602999984</v>
      </c>
      <c r="E20" s="40">
        <v>-24.862140910858198</v>
      </c>
      <c r="F20" s="40">
        <v>2.5984727623867507</v>
      </c>
      <c r="G20" s="40">
        <v>71.460150419999991</v>
      </c>
      <c r="H20" s="37">
        <v>50.272164869999997</v>
      </c>
      <c r="I20" s="40">
        <v>-29.650071299136226</v>
      </c>
      <c r="J20" s="40">
        <v>2.4490154492344329</v>
      </c>
      <c r="K20" s="10"/>
    </row>
    <row r="21" spans="1:11" x14ac:dyDescent="0.2">
      <c r="A21" s="7"/>
      <c r="B21" s="2" t="s">
        <v>222</v>
      </c>
      <c r="C21" s="40">
        <v>597.33234904999995</v>
      </c>
      <c r="D21" s="37">
        <v>507.60912848999999</v>
      </c>
      <c r="E21" s="40">
        <v>-15.020653192932908</v>
      </c>
      <c r="F21" s="40">
        <v>2.3541703558536651</v>
      </c>
      <c r="G21" s="40">
        <v>99.789641610000004</v>
      </c>
      <c r="H21" s="37">
        <v>29.838561200000001</v>
      </c>
      <c r="I21" s="40">
        <v>-70.098538567143365</v>
      </c>
      <c r="J21" s="40">
        <v>1.453589626599407</v>
      </c>
      <c r="K21" s="10"/>
    </row>
    <row r="22" spans="1:11" x14ac:dyDescent="0.2">
      <c r="A22" s="7"/>
      <c r="B22" s="2" t="s">
        <v>205</v>
      </c>
      <c r="C22" s="40">
        <v>455.36041177000004</v>
      </c>
      <c r="D22" s="37">
        <v>505.91878774000008</v>
      </c>
      <c r="E22" s="40">
        <v>11.102936193657698</v>
      </c>
      <c r="F22" s="40">
        <v>2.3463309576600611</v>
      </c>
      <c r="G22" s="40">
        <v>38.247908159999994</v>
      </c>
      <c r="H22" s="37">
        <v>36.463746960000002</v>
      </c>
      <c r="I22" s="40">
        <v>-4.6647288331074899</v>
      </c>
      <c r="J22" s="40">
        <v>1.7763364651778739</v>
      </c>
      <c r="K22" s="10"/>
    </row>
    <row r="23" spans="1:11" x14ac:dyDescent="0.2">
      <c r="A23" s="7"/>
      <c r="B23" s="2" t="s">
        <v>202</v>
      </c>
      <c r="C23" s="40">
        <v>711.97719182999924</v>
      </c>
      <c r="D23" s="37">
        <v>501.04372481999917</v>
      </c>
      <c r="E23" s="40">
        <v>-29.626435991276146</v>
      </c>
      <c r="F23" s="40">
        <v>2.3237215758246168</v>
      </c>
      <c r="G23" s="40">
        <v>71.442019249999987</v>
      </c>
      <c r="H23" s="37">
        <v>35.257417719999985</v>
      </c>
      <c r="I23" s="40">
        <v>-50.648906497698142</v>
      </c>
      <c r="J23" s="40">
        <v>1.717569969777031</v>
      </c>
      <c r="K23" s="10"/>
    </row>
    <row r="24" spans="1:11" x14ac:dyDescent="0.2">
      <c r="A24" s="7"/>
      <c r="B24" s="2" t="s">
        <v>211</v>
      </c>
      <c r="C24" s="40">
        <v>606.02405575</v>
      </c>
      <c r="D24" s="37">
        <v>469.03318678000011</v>
      </c>
      <c r="E24" s="40">
        <v>-22.604856634026426</v>
      </c>
      <c r="F24" s="40">
        <v>2.1752643170813348</v>
      </c>
      <c r="G24" s="40">
        <v>42.141853910000002</v>
      </c>
      <c r="H24" s="37">
        <v>40.789136299999996</v>
      </c>
      <c r="I24" s="40">
        <v>-3.2099148103188146</v>
      </c>
      <c r="J24" s="40">
        <v>1.9870484037825962</v>
      </c>
      <c r="K24" s="10"/>
    </row>
    <row r="25" spans="1:11" x14ac:dyDescent="0.2">
      <c r="A25" s="7"/>
      <c r="B25" s="2" t="s">
        <v>200</v>
      </c>
      <c r="C25" s="40">
        <v>366.97953157000001</v>
      </c>
      <c r="D25" s="37">
        <v>406.34052554999982</v>
      </c>
      <c r="E25" s="40">
        <v>10.725664674432078</v>
      </c>
      <c r="F25" s="40">
        <v>1.8845106715819306</v>
      </c>
      <c r="G25" s="40">
        <v>3.6220325499999997</v>
      </c>
      <c r="H25" s="37">
        <v>37.999263849999998</v>
      </c>
      <c r="I25" s="40"/>
      <c r="J25" s="40">
        <v>1.8511393823765816</v>
      </c>
      <c r="K25" s="10"/>
    </row>
    <row r="26" spans="1:11" x14ac:dyDescent="0.2">
      <c r="A26" s="7"/>
      <c r="B26" s="2" t="s">
        <v>218</v>
      </c>
      <c r="C26" s="40">
        <v>454.99085852000002</v>
      </c>
      <c r="D26" s="37">
        <v>366.52621279999994</v>
      </c>
      <c r="E26" s="40">
        <v>-19.443169915052572</v>
      </c>
      <c r="F26" s="40">
        <v>1.6998613625879084</v>
      </c>
      <c r="G26" s="40">
        <v>55.108332310000002</v>
      </c>
      <c r="H26" s="37">
        <v>19.42953666</v>
      </c>
      <c r="I26" s="40">
        <v>-64.743014630340582</v>
      </c>
      <c r="J26" s="40">
        <v>0.94651255968095704</v>
      </c>
      <c r="K26" s="10"/>
    </row>
    <row r="27" spans="1:11" x14ac:dyDescent="0.2">
      <c r="A27" s="7"/>
      <c r="B27" s="2" t="s">
        <v>204</v>
      </c>
      <c r="C27" s="40">
        <v>313.56296171999918</v>
      </c>
      <c r="D27" s="37">
        <v>363.08813773000043</v>
      </c>
      <c r="E27" s="40">
        <v>15.794332257336418</v>
      </c>
      <c r="F27" s="40">
        <v>1.6839163884794457</v>
      </c>
      <c r="G27" s="40">
        <v>26.205544659999994</v>
      </c>
      <c r="H27" s="37">
        <v>45.931110649999994</v>
      </c>
      <c r="I27" s="40">
        <v>75.272490024254296</v>
      </c>
      <c r="J27" s="40">
        <v>2.2375403938387461</v>
      </c>
      <c r="K27" s="10"/>
    </row>
    <row r="28" spans="1:11" x14ac:dyDescent="0.2">
      <c r="A28" s="7"/>
      <c r="B28" s="2" t="s">
        <v>203</v>
      </c>
      <c r="C28" s="40">
        <v>355.50803404999999</v>
      </c>
      <c r="D28" s="37">
        <v>320.44344785000061</v>
      </c>
      <c r="E28" s="40">
        <v>-9.8632331316224953</v>
      </c>
      <c r="F28" s="40">
        <v>1.486140463825155</v>
      </c>
      <c r="G28" s="40">
        <v>41.999477539999994</v>
      </c>
      <c r="H28" s="37">
        <v>0.53559140999999999</v>
      </c>
      <c r="I28" s="40">
        <v>-98.724766493845294</v>
      </c>
      <c r="J28" s="40">
        <v>2.6091409450122879E-2</v>
      </c>
      <c r="K28" s="10"/>
    </row>
    <row r="29" spans="1:11" x14ac:dyDescent="0.2">
      <c r="A29" s="7"/>
      <c r="B29" s="2" t="s">
        <v>208</v>
      </c>
      <c r="C29" s="40">
        <v>770.56464651000078</v>
      </c>
      <c r="D29" s="37">
        <v>290.65294764000009</v>
      </c>
      <c r="E29" s="40">
        <v>-62.28052390459262</v>
      </c>
      <c r="F29" s="40">
        <v>1.347979212294752</v>
      </c>
      <c r="G29" s="40">
        <v>77.887253349999881</v>
      </c>
      <c r="H29" s="37">
        <v>28.827689070000012</v>
      </c>
      <c r="I29" s="40">
        <v>-62.987924429100374</v>
      </c>
      <c r="J29" s="40">
        <v>1.4043448512854273</v>
      </c>
      <c r="K29" s="10"/>
    </row>
    <row r="30" spans="1:11" x14ac:dyDescent="0.2">
      <c r="A30" s="7"/>
      <c r="B30" s="2" t="s">
        <v>215</v>
      </c>
      <c r="C30" s="40">
        <v>248.08559692999998</v>
      </c>
      <c r="D30" s="37">
        <v>196.07116026000025</v>
      </c>
      <c r="E30" s="40">
        <v>-20.966326668563575</v>
      </c>
      <c r="F30" s="40">
        <v>0.9093313875087633</v>
      </c>
      <c r="G30" s="40">
        <v>11.20744277</v>
      </c>
      <c r="H30" s="37">
        <v>32.007375339999996</v>
      </c>
      <c r="I30" s="40">
        <v>185.59035274020852</v>
      </c>
      <c r="J30" s="40">
        <v>1.5592437067273088</v>
      </c>
      <c r="K30" s="10"/>
    </row>
    <row r="31" spans="1:11" x14ac:dyDescent="0.2">
      <c r="A31" s="7"/>
      <c r="B31" s="2" t="s">
        <v>223</v>
      </c>
      <c r="C31" s="40">
        <v>35.516044729999997</v>
      </c>
      <c r="D31" s="37">
        <v>143.80120307999996</v>
      </c>
      <c r="E31" s="40">
        <v>304.89081532925519</v>
      </c>
      <c r="F31" s="40">
        <v>0.66691576338288372</v>
      </c>
      <c r="G31" s="40">
        <v>0</v>
      </c>
      <c r="H31" s="37">
        <v>33.094822049999998</v>
      </c>
      <c r="I31" s="40" t="s">
        <v>93</v>
      </c>
      <c r="J31" s="40">
        <v>1.6122188232733325</v>
      </c>
      <c r="K31" s="10"/>
    </row>
    <row r="32" spans="1:11" x14ac:dyDescent="0.2">
      <c r="A32" s="7"/>
      <c r="B32" s="2" t="s">
        <v>199</v>
      </c>
      <c r="C32" s="40">
        <v>45.964211230000011</v>
      </c>
      <c r="D32" s="37">
        <v>121.51420765999997</v>
      </c>
      <c r="E32" s="40">
        <v>164.3670029535715</v>
      </c>
      <c r="F32" s="40">
        <v>0.56355398166141102</v>
      </c>
      <c r="G32" s="40">
        <v>4.3670509900000001</v>
      </c>
      <c r="H32" s="37">
        <v>19.356565610000015</v>
      </c>
      <c r="I32" s="40">
        <v>343.24111750295856</v>
      </c>
      <c r="J32" s="40">
        <v>0.94295776491015393</v>
      </c>
      <c r="K32" s="10"/>
    </row>
    <row r="33" spans="1:13" x14ac:dyDescent="0.2">
      <c r="A33" s="7"/>
      <c r="B33" s="2" t="s">
        <v>198</v>
      </c>
      <c r="C33" s="40">
        <v>123.57640490000007</v>
      </c>
      <c r="D33" s="37">
        <v>118.44165314999996</v>
      </c>
      <c r="E33" s="40">
        <v>-4.1551231031160203</v>
      </c>
      <c r="F33" s="40">
        <v>0.54930420493713572</v>
      </c>
      <c r="G33" s="40">
        <v>7.8744510199999977</v>
      </c>
      <c r="H33" s="37">
        <v>14.648101839999997</v>
      </c>
      <c r="I33" s="40">
        <v>86.020610234235747</v>
      </c>
      <c r="J33" s="40">
        <v>0.71358430258345296</v>
      </c>
      <c r="K33" s="10"/>
    </row>
    <row r="34" spans="1:13" x14ac:dyDescent="0.2">
      <c r="A34" s="7"/>
      <c r="B34" s="2" t="s">
        <v>209</v>
      </c>
      <c r="C34" s="40">
        <v>33.482080239999995</v>
      </c>
      <c r="D34" s="37">
        <v>61.843579429999998</v>
      </c>
      <c r="E34" s="40">
        <v>84.706502662631493</v>
      </c>
      <c r="F34" s="40">
        <v>0.28681580614414753</v>
      </c>
      <c r="G34" s="40">
        <v>3.8244583300000001</v>
      </c>
      <c r="H34" s="37">
        <v>11.07396542</v>
      </c>
      <c r="I34" s="40">
        <v>189.55644079406139</v>
      </c>
      <c r="J34" s="40">
        <v>0.53946975364993621</v>
      </c>
      <c r="K34" s="10"/>
    </row>
    <row r="35" spans="1:13" x14ac:dyDescent="0.2">
      <c r="A35" s="7"/>
      <c r="B35" s="2" t="s">
        <v>214</v>
      </c>
      <c r="C35" s="40">
        <v>28.254054869999994</v>
      </c>
      <c r="D35" s="37">
        <v>52.525297990000027</v>
      </c>
      <c r="E35" s="40">
        <v>85.903574660963471</v>
      </c>
      <c r="F35" s="40">
        <v>0.24359983404607777</v>
      </c>
      <c r="G35" s="40">
        <v>0.19382948</v>
      </c>
      <c r="H35" s="37">
        <v>6.4268226900000007</v>
      </c>
      <c r="I35" s="40"/>
      <c r="J35" s="40">
        <v>0.31308355424918066</v>
      </c>
      <c r="K35" s="10"/>
    </row>
    <row r="36" spans="1:13" x14ac:dyDescent="0.2">
      <c r="A36" s="7"/>
      <c r="B36" s="2" t="s">
        <v>201</v>
      </c>
      <c r="C36" s="40">
        <v>20.321283600000008</v>
      </c>
      <c r="D36" s="37">
        <v>34.779011370000013</v>
      </c>
      <c r="E36" s="40">
        <v>71.145740862550639</v>
      </c>
      <c r="F36" s="40">
        <v>0.16129677930873651</v>
      </c>
      <c r="G36" s="40">
        <v>0.36200176999999989</v>
      </c>
      <c r="H36" s="37">
        <v>13.467072610000002</v>
      </c>
      <c r="I36" s="40"/>
      <c r="J36" s="40">
        <v>0.65605030066117953</v>
      </c>
      <c r="K36" s="10"/>
    </row>
    <row r="37" spans="1:13" x14ac:dyDescent="0.2">
      <c r="A37" s="7"/>
      <c r="B37" s="2" t="s">
        <v>212</v>
      </c>
      <c r="C37" s="40">
        <v>12.555018410000004</v>
      </c>
      <c r="D37" s="37">
        <v>22.671068540000007</v>
      </c>
      <c r="E37" s="40">
        <v>80.573757836488909</v>
      </c>
      <c r="F37" s="40">
        <v>0.10514302146448905</v>
      </c>
      <c r="G37" s="40">
        <v>0.7107598100000001</v>
      </c>
      <c r="H37" s="37">
        <v>2.3643618800000001</v>
      </c>
      <c r="I37" s="40">
        <v>232.65272553888491</v>
      </c>
      <c r="J37" s="40">
        <v>0.11518021526772115</v>
      </c>
      <c r="K37" s="10"/>
    </row>
    <row r="38" spans="1:13" x14ac:dyDescent="0.2">
      <c r="A38" s="7"/>
      <c r="B38" s="2" t="s">
        <v>219</v>
      </c>
      <c r="C38" s="40">
        <v>3.2679541500000004</v>
      </c>
      <c r="D38" s="37">
        <v>5.5827519299999979</v>
      </c>
      <c r="E38" s="40">
        <v>70.833239199515603</v>
      </c>
      <c r="F38" s="40">
        <v>2.5891475074112554E-2</v>
      </c>
      <c r="G38" s="40">
        <v>0.49538630999999994</v>
      </c>
      <c r="H38" s="37">
        <v>0.13050435000000002</v>
      </c>
      <c r="I38" s="40">
        <v>-73.656044310146555</v>
      </c>
      <c r="J38" s="40">
        <v>6.3575374199376046E-3</v>
      </c>
      <c r="K38" s="10"/>
    </row>
    <row r="39" spans="1:13" x14ac:dyDescent="0.2">
      <c r="A39" s="7"/>
      <c r="B39" s="2" t="s">
        <v>2</v>
      </c>
      <c r="C39" s="40">
        <v>0</v>
      </c>
      <c r="D39" s="37">
        <v>0</v>
      </c>
      <c r="E39" s="40" t="s">
        <v>93</v>
      </c>
      <c r="F39" s="40">
        <v>0</v>
      </c>
      <c r="G39" s="40">
        <v>0</v>
      </c>
      <c r="H39" s="37">
        <v>0</v>
      </c>
      <c r="I39" s="40" t="s">
        <v>93</v>
      </c>
      <c r="J39" s="40">
        <v>0</v>
      </c>
      <c r="K39" s="10"/>
      <c r="M39" s="6" t="s">
        <v>93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14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46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17620.967253520164</v>
      </c>
      <c r="D13" s="35">
        <v>19391.985353059834</v>
      </c>
      <c r="E13" s="34">
        <v>10.050629310294369</v>
      </c>
      <c r="F13" s="34">
        <v>100</v>
      </c>
      <c r="G13" s="34">
        <v>1779.5354184899966</v>
      </c>
      <c r="H13" s="35">
        <v>2259.0353511500039</v>
      </c>
      <c r="I13" s="34">
        <v>26.945231192244613</v>
      </c>
      <c r="J13" s="34">
        <v>100</v>
      </c>
      <c r="K13" s="10"/>
    </row>
    <row r="14" spans="1:14" ht="15.6" customHeight="1" x14ac:dyDescent="0.2">
      <c r="A14" s="7"/>
      <c r="B14" s="2" t="s">
        <v>202</v>
      </c>
      <c r="C14" s="40">
        <v>5785.504815270142</v>
      </c>
      <c r="D14" s="37">
        <v>6728.843740450011</v>
      </c>
      <c r="E14" s="40">
        <v>16.305213724652678</v>
      </c>
      <c r="F14" s="40">
        <v>34.699096652258334</v>
      </c>
      <c r="G14" s="40">
        <v>588.34651631999759</v>
      </c>
      <c r="H14" s="37">
        <v>904.0203886000038</v>
      </c>
      <c r="I14" s="40">
        <v>53.654413432153888</v>
      </c>
      <c r="J14" s="40">
        <v>40.017983257313588</v>
      </c>
      <c r="K14" s="10"/>
    </row>
    <row r="15" spans="1:14" x14ac:dyDescent="0.2">
      <c r="A15" s="7"/>
      <c r="B15" s="33" t="s">
        <v>197</v>
      </c>
      <c r="C15" s="35">
        <v>2646.8389865099662</v>
      </c>
      <c r="D15" s="35">
        <v>2910.3774267798453</v>
      </c>
      <c r="E15" s="35">
        <v>9.9567235337338023</v>
      </c>
      <c r="F15" s="35">
        <v>15.008145756053908</v>
      </c>
      <c r="G15" s="35">
        <v>276.13326412999908</v>
      </c>
      <c r="H15" s="35">
        <v>283.06661911000151</v>
      </c>
      <c r="I15" s="35">
        <v>2.5108727852281909</v>
      </c>
      <c r="J15" s="35">
        <v>12.530420073590316</v>
      </c>
      <c r="K15" s="10"/>
    </row>
    <row r="16" spans="1:14" ht="15.6" customHeight="1" x14ac:dyDescent="0.2">
      <c r="A16" s="7"/>
      <c r="B16" s="2" t="s">
        <v>200</v>
      </c>
      <c r="C16" s="40">
        <v>1696.0933563400415</v>
      </c>
      <c r="D16" s="37">
        <v>1876.2063093899947</v>
      </c>
      <c r="E16" s="40">
        <v>10.619282976180887</v>
      </c>
      <c r="F16" s="40">
        <v>9.6751636061541824</v>
      </c>
      <c r="G16" s="40">
        <v>159.47519933000092</v>
      </c>
      <c r="H16" s="37">
        <v>183.16826964999919</v>
      </c>
      <c r="I16" s="40">
        <v>14.856899643041267</v>
      </c>
      <c r="J16" s="40">
        <v>8.1082515843213336</v>
      </c>
      <c r="K16" s="10"/>
    </row>
    <row r="17" spans="1:11" ht="15.6" customHeight="1" x14ac:dyDescent="0.2">
      <c r="A17" s="7"/>
      <c r="B17" s="2" t="s">
        <v>198</v>
      </c>
      <c r="C17" s="40">
        <v>1918.6997335399908</v>
      </c>
      <c r="D17" s="37">
        <v>1842.5689109399702</v>
      </c>
      <c r="E17" s="40">
        <v>-3.9678341154277263</v>
      </c>
      <c r="F17" s="40">
        <v>9.5017032933620378</v>
      </c>
      <c r="G17" s="40">
        <v>213.60473652999985</v>
      </c>
      <c r="H17" s="37">
        <v>221.04190262000009</v>
      </c>
      <c r="I17" s="40">
        <v>3.4817421237078872</v>
      </c>
      <c r="J17" s="40">
        <v>9.7847916593015949</v>
      </c>
      <c r="K17" s="10"/>
    </row>
    <row r="18" spans="1:11" ht="15.6" customHeight="1" x14ac:dyDescent="0.2">
      <c r="A18" s="7"/>
      <c r="B18" s="2" t="s">
        <v>201</v>
      </c>
      <c r="C18" s="40">
        <v>1832.756626940014</v>
      </c>
      <c r="D18" s="37">
        <v>1788.7277638500113</v>
      </c>
      <c r="E18" s="40">
        <v>-2.4023300444158568</v>
      </c>
      <c r="F18" s="40">
        <v>9.224056904352862</v>
      </c>
      <c r="G18" s="40">
        <v>157.24100970999956</v>
      </c>
      <c r="H18" s="37">
        <v>180.0090779599999</v>
      </c>
      <c r="I18" s="40">
        <v>14.479726562422623</v>
      </c>
      <c r="J18" s="40">
        <v>7.968404649726395</v>
      </c>
      <c r="K18" s="10"/>
    </row>
    <row r="19" spans="1:11" ht="15.6" customHeight="1" x14ac:dyDescent="0.2">
      <c r="A19" s="7"/>
      <c r="B19" s="2" t="s">
        <v>203</v>
      </c>
      <c r="C19" s="40">
        <v>1414.8539969400119</v>
      </c>
      <c r="D19" s="37">
        <v>1573.7487039500086</v>
      </c>
      <c r="E19" s="40">
        <v>11.230466702122444</v>
      </c>
      <c r="F19" s="40">
        <v>8.1154594297467799</v>
      </c>
      <c r="G19" s="40">
        <v>162.67637206999984</v>
      </c>
      <c r="H19" s="37">
        <v>192.76843840999976</v>
      </c>
      <c r="I19" s="40">
        <v>18.498117432229954</v>
      </c>
      <c r="J19" s="40">
        <v>8.5332192040229646</v>
      </c>
      <c r="K19" s="10"/>
    </row>
    <row r="20" spans="1:11" ht="15.6" customHeight="1" x14ac:dyDescent="0.2">
      <c r="A20" s="7"/>
      <c r="B20" s="2" t="s">
        <v>214</v>
      </c>
      <c r="C20" s="40">
        <v>559.68134607000229</v>
      </c>
      <c r="D20" s="37">
        <v>614.47814452999933</v>
      </c>
      <c r="E20" s="40">
        <v>9.79071374180538</v>
      </c>
      <c r="F20" s="40">
        <v>3.1687221980757205</v>
      </c>
      <c r="G20" s="40">
        <v>43.027056190000032</v>
      </c>
      <c r="H20" s="37">
        <v>58.436313589999976</v>
      </c>
      <c r="I20" s="40">
        <v>35.812948327106866</v>
      </c>
      <c r="J20" s="40">
        <v>2.5867817234578419</v>
      </c>
      <c r="K20" s="10"/>
    </row>
    <row r="21" spans="1:11" ht="15.6" customHeight="1" x14ac:dyDescent="0.2">
      <c r="A21" s="7"/>
      <c r="B21" s="2" t="s">
        <v>199</v>
      </c>
      <c r="C21" s="40">
        <v>406.61132334999718</v>
      </c>
      <c r="D21" s="37">
        <v>596.68350571999747</v>
      </c>
      <c r="E21" s="40">
        <v>46.745422828865159</v>
      </c>
      <c r="F21" s="40">
        <v>3.0769593461241329</v>
      </c>
      <c r="G21" s="40">
        <v>45.216748330000001</v>
      </c>
      <c r="H21" s="37">
        <v>58.679578990000032</v>
      </c>
      <c r="I21" s="40">
        <v>29.773991180758628</v>
      </c>
      <c r="J21" s="40">
        <v>2.5975502756133544</v>
      </c>
      <c r="K21" s="10"/>
    </row>
    <row r="22" spans="1:11" ht="15.6" customHeight="1" x14ac:dyDescent="0.2">
      <c r="A22" s="7"/>
      <c r="B22" s="2" t="s">
        <v>204</v>
      </c>
      <c r="C22" s="40">
        <v>468.48668865000235</v>
      </c>
      <c r="D22" s="37">
        <v>477.18983727999773</v>
      </c>
      <c r="E22" s="40">
        <v>1.8577152437510014</v>
      </c>
      <c r="F22" s="40">
        <v>2.4607580327235685</v>
      </c>
      <c r="G22" s="40">
        <v>44.204461870000188</v>
      </c>
      <c r="H22" s="37">
        <v>57.013799859999985</v>
      </c>
      <c r="I22" s="40">
        <v>28.977477494625916</v>
      </c>
      <c r="J22" s="40">
        <v>2.5238117602265966</v>
      </c>
      <c r="K22" s="10"/>
    </row>
    <row r="23" spans="1:11" ht="15.6" customHeight="1" x14ac:dyDescent="0.2">
      <c r="A23" s="7"/>
      <c r="B23" s="2" t="s">
        <v>208</v>
      </c>
      <c r="C23" s="40">
        <v>199.07668136999987</v>
      </c>
      <c r="D23" s="37">
        <v>241.03522460999986</v>
      </c>
      <c r="E23" s="40">
        <v>21.076573585239089</v>
      </c>
      <c r="F23" s="40">
        <v>1.2429631119330815</v>
      </c>
      <c r="G23" s="40">
        <v>15.471772080000001</v>
      </c>
      <c r="H23" s="37">
        <v>23.36278094</v>
      </c>
      <c r="I23" s="40">
        <v>51.002618311579972</v>
      </c>
      <c r="J23" s="40">
        <v>1.0341927995109392</v>
      </c>
      <c r="K23" s="10"/>
    </row>
    <row r="24" spans="1:11" x14ac:dyDescent="0.2">
      <c r="A24" s="7"/>
      <c r="B24" s="2" t="s">
        <v>218</v>
      </c>
      <c r="C24" s="40">
        <v>134.66207726000005</v>
      </c>
      <c r="D24" s="37">
        <v>130.91818121000003</v>
      </c>
      <c r="E24" s="40">
        <v>-2.7802155782666649</v>
      </c>
      <c r="F24" s="40">
        <v>0.67511489322233131</v>
      </c>
      <c r="G24" s="40">
        <v>13.199011269999996</v>
      </c>
      <c r="H24" s="37">
        <v>7.0469464100000003</v>
      </c>
      <c r="I24" s="40">
        <v>-46.610043238488707</v>
      </c>
      <c r="J24" s="40">
        <v>0.31194493731196465</v>
      </c>
      <c r="K24" s="10"/>
    </row>
    <row r="25" spans="1:11" x14ac:dyDescent="0.2">
      <c r="A25" s="7"/>
      <c r="B25" s="2" t="s">
        <v>207</v>
      </c>
      <c r="C25" s="40">
        <v>64.838841279999968</v>
      </c>
      <c r="D25" s="37">
        <v>111.5591011700004</v>
      </c>
      <c r="E25" s="40">
        <v>72.05597596700369</v>
      </c>
      <c r="F25" s="40">
        <v>0.57528457833946156</v>
      </c>
      <c r="G25" s="40">
        <v>7.1036613800000001</v>
      </c>
      <c r="H25" s="37">
        <v>10.346851299999999</v>
      </c>
      <c r="I25" s="40">
        <v>45.655187466157045</v>
      </c>
      <c r="J25" s="40">
        <v>0.45802077841467792</v>
      </c>
      <c r="K25" s="10"/>
    </row>
    <row r="26" spans="1:11" x14ac:dyDescent="0.2">
      <c r="A26" s="7"/>
      <c r="B26" s="2" t="s">
        <v>212</v>
      </c>
      <c r="C26" s="40">
        <v>132.35506003</v>
      </c>
      <c r="D26" s="37">
        <v>106.27564065999989</v>
      </c>
      <c r="E26" s="40">
        <v>-19.704134744896695</v>
      </c>
      <c r="F26" s="40">
        <v>0.54803898994916889</v>
      </c>
      <c r="G26" s="40">
        <v>24.067279979999974</v>
      </c>
      <c r="H26" s="37">
        <v>19.240137649999998</v>
      </c>
      <c r="I26" s="40">
        <v>-20.056866974628441</v>
      </c>
      <c r="J26" s="40">
        <v>0.85169705911000682</v>
      </c>
      <c r="K26" s="10"/>
    </row>
    <row r="27" spans="1:11" x14ac:dyDescent="0.2">
      <c r="A27" s="7"/>
      <c r="B27" s="2" t="s">
        <v>206</v>
      </c>
      <c r="C27" s="40">
        <v>90.958644419999828</v>
      </c>
      <c r="D27" s="37">
        <v>103.99183825999982</v>
      </c>
      <c r="E27" s="40">
        <v>14.328702811158301</v>
      </c>
      <c r="F27" s="40">
        <v>0.53626194722548659</v>
      </c>
      <c r="G27" s="40">
        <v>7.4081636800000021</v>
      </c>
      <c r="H27" s="37">
        <v>19.718440180000009</v>
      </c>
      <c r="I27" s="40">
        <v>166.17176714432426</v>
      </c>
      <c r="J27" s="40">
        <v>0.87286992520776496</v>
      </c>
      <c r="K27" s="10"/>
    </row>
    <row r="28" spans="1:11" x14ac:dyDescent="0.2">
      <c r="A28" s="7"/>
      <c r="B28" s="2" t="s">
        <v>211</v>
      </c>
      <c r="C28" s="40">
        <v>74.008036149999995</v>
      </c>
      <c r="D28" s="37">
        <v>68.94952183999996</v>
      </c>
      <c r="E28" s="36">
        <v>-6.8350878811963112</v>
      </c>
      <c r="F28" s="36">
        <v>0.35555679619529268</v>
      </c>
      <c r="G28" s="40">
        <v>5.4282801300000001</v>
      </c>
      <c r="H28" s="37">
        <v>9.2657913599999979</v>
      </c>
      <c r="I28" s="36">
        <v>70.694789843132085</v>
      </c>
      <c r="J28" s="36">
        <v>0.41016584159619612</v>
      </c>
      <c r="K28" s="10"/>
    </row>
    <row r="29" spans="1:11" x14ac:dyDescent="0.2">
      <c r="A29" s="7"/>
      <c r="B29" s="2" t="s">
        <v>219</v>
      </c>
      <c r="C29" s="40">
        <v>61.027205520000003</v>
      </c>
      <c r="D29" s="37">
        <v>38.879489199999952</v>
      </c>
      <c r="E29" s="40">
        <v>-36.29154592822006</v>
      </c>
      <c r="F29" s="40">
        <v>0.20049256686275915</v>
      </c>
      <c r="G29" s="40">
        <v>4.7639784699999987</v>
      </c>
      <c r="H29" s="37">
        <v>3.88308768</v>
      </c>
      <c r="I29" s="40">
        <v>-18.490654303901565</v>
      </c>
      <c r="J29" s="40">
        <v>0.17189140834043354</v>
      </c>
      <c r="K29" s="10"/>
    </row>
    <row r="30" spans="1:11" x14ac:dyDescent="0.2">
      <c r="A30" s="7"/>
      <c r="B30" s="2" t="s">
        <v>215</v>
      </c>
      <c r="C30" s="40">
        <v>25.280030830000051</v>
      </c>
      <c r="D30" s="37">
        <v>33.069578139999997</v>
      </c>
      <c r="E30" s="40">
        <v>30.813045135831164</v>
      </c>
      <c r="F30" s="40">
        <v>0.17053219429532002</v>
      </c>
      <c r="G30" s="40">
        <v>2.8685591800000001</v>
      </c>
      <c r="H30" s="37">
        <v>3.4096384100000003</v>
      </c>
      <c r="I30" s="40">
        <v>18.862404295943456</v>
      </c>
      <c r="J30" s="40">
        <v>0.15093337996079878</v>
      </c>
      <c r="K30" s="10"/>
    </row>
    <row r="31" spans="1:11" x14ac:dyDescent="0.2">
      <c r="A31" s="7"/>
      <c r="B31" s="2" t="s">
        <v>221</v>
      </c>
      <c r="C31" s="40">
        <v>27.190044129999986</v>
      </c>
      <c r="D31" s="37">
        <v>31.496347679999996</v>
      </c>
      <c r="E31" s="40">
        <v>15.837795368815421</v>
      </c>
      <c r="F31" s="40">
        <v>0.16241940733020527</v>
      </c>
      <c r="G31" s="40">
        <v>1.8673140100000001</v>
      </c>
      <c r="H31" s="37">
        <v>2.4790320700000001</v>
      </c>
      <c r="I31" s="40">
        <v>32.759249741825691</v>
      </c>
      <c r="J31" s="40">
        <v>0.1097385248414994</v>
      </c>
      <c r="K31" s="10"/>
    </row>
    <row r="32" spans="1:11" x14ac:dyDescent="0.2">
      <c r="A32" s="7"/>
      <c r="B32" s="2" t="s">
        <v>209</v>
      </c>
      <c r="C32" s="40">
        <v>23.555669369999958</v>
      </c>
      <c r="D32" s="37">
        <v>26.722068140000005</v>
      </c>
      <c r="E32" s="40">
        <v>13.44219397998816</v>
      </c>
      <c r="F32" s="40">
        <v>0.13779954787240786</v>
      </c>
      <c r="G32" s="40">
        <v>0.71166965999999976</v>
      </c>
      <c r="H32" s="37">
        <v>1.3058603200000001</v>
      </c>
      <c r="I32" s="40">
        <v>83.492481610077434</v>
      </c>
      <c r="J32" s="40">
        <v>5.7806103801572986E-2</v>
      </c>
      <c r="K32" s="10"/>
    </row>
    <row r="33" spans="1:11" x14ac:dyDescent="0.2">
      <c r="A33" s="7"/>
      <c r="B33" s="2" t="s">
        <v>216</v>
      </c>
      <c r="C33" s="40">
        <v>1.1377829900000003</v>
      </c>
      <c r="D33" s="37">
        <v>21.558403369999997</v>
      </c>
      <c r="E33" s="40"/>
      <c r="F33" s="40">
        <v>0.11117171850894744</v>
      </c>
      <c r="G33" s="40">
        <v>7.7898290000000009E-2</v>
      </c>
      <c r="H33" s="37">
        <v>10.997804759999999</v>
      </c>
      <c r="I33" s="40"/>
      <c r="J33" s="40">
        <v>0.48683632836473156</v>
      </c>
      <c r="K33" s="10"/>
    </row>
    <row r="34" spans="1:11" x14ac:dyDescent="0.2">
      <c r="A34" s="7"/>
      <c r="B34" s="2" t="s">
        <v>205</v>
      </c>
      <c r="C34" s="40">
        <v>21.165646660000004</v>
      </c>
      <c r="D34" s="37">
        <v>20.708582050000015</v>
      </c>
      <c r="E34" s="40">
        <v>-2.1594644252650008</v>
      </c>
      <c r="F34" s="40">
        <v>0.10678938578474347</v>
      </c>
      <c r="G34" s="40">
        <v>2.5571559700000006</v>
      </c>
      <c r="H34" s="37">
        <v>2.3572076499999999</v>
      </c>
      <c r="I34" s="40">
        <v>-7.8191679485237202</v>
      </c>
      <c r="J34" s="40">
        <v>0.1043457619554302</v>
      </c>
      <c r="K34" s="10"/>
    </row>
    <row r="35" spans="1:11" x14ac:dyDescent="0.2">
      <c r="A35" s="7"/>
      <c r="B35" s="2" t="s">
        <v>217</v>
      </c>
      <c r="C35" s="40">
        <v>13.408068280000002</v>
      </c>
      <c r="D35" s="37">
        <v>19.160124850000006</v>
      </c>
      <c r="E35" s="40">
        <v>42.899964781503954</v>
      </c>
      <c r="F35" s="40">
        <v>9.8804348812984E-2</v>
      </c>
      <c r="G35" s="40">
        <v>0.21832167000000002</v>
      </c>
      <c r="H35" s="37">
        <v>2.3749013100000007</v>
      </c>
      <c r="I35" s="40"/>
      <c r="J35" s="40">
        <v>0.10512900157985633</v>
      </c>
      <c r="K35" s="10"/>
    </row>
    <row r="36" spans="1:11" x14ac:dyDescent="0.2">
      <c r="A36" s="7"/>
      <c r="B36" s="2" t="s">
        <v>213</v>
      </c>
      <c r="C36" s="40">
        <v>11.733055560000002</v>
      </c>
      <c r="D36" s="37">
        <v>17.869505550000017</v>
      </c>
      <c r="E36" s="40">
        <v>52.30052784306438</v>
      </c>
      <c r="F36" s="40">
        <v>9.2148922478328982E-2</v>
      </c>
      <c r="G36" s="40">
        <v>3.0241930100000012</v>
      </c>
      <c r="H36" s="37">
        <v>2.823153430000001</v>
      </c>
      <c r="I36" s="40">
        <v>-6.6477099621363163</v>
      </c>
      <c r="J36" s="40">
        <v>0.1249716357277376</v>
      </c>
      <c r="K36" s="10"/>
    </row>
    <row r="37" spans="1:11" x14ac:dyDescent="0.2">
      <c r="A37" s="7"/>
      <c r="B37" s="2" t="s">
        <v>222</v>
      </c>
      <c r="C37" s="40">
        <v>9.8104804799999936</v>
      </c>
      <c r="D37" s="37">
        <v>6.7964320100000011</v>
      </c>
      <c r="E37" s="40">
        <v>-30.722740605259268</v>
      </c>
      <c r="F37" s="40">
        <v>3.5047633784065342E-2</v>
      </c>
      <c r="G37" s="40">
        <v>0.7886347600000001</v>
      </c>
      <c r="H37" s="37">
        <v>0.74251873999999995</v>
      </c>
      <c r="I37" s="40">
        <v>-5.8475763863109602</v>
      </c>
      <c r="J37" s="40">
        <v>3.2868841101667885E-2</v>
      </c>
      <c r="K37" s="10"/>
    </row>
    <row r="38" spans="1:11" x14ac:dyDescent="0.2">
      <c r="A38" s="7"/>
      <c r="B38" s="2" t="s">
        <v>220</v>
      </c>
      <c r="C38" s="40">
        <v>0</v>
      </c>
      <c r="D38" s="37">
        <v>3.0875107900000001</v>
      </c>
      <c r="E38" s="40" t="s">
        <v>93</v>
      </c>
      <c r="F38" s="40">
        <v>1.5921581693608418E-2</v>
      </c>
      <c r="G38" s="40">
        <v>0</v>
      </c>
      <c r="H38" s="37">
        <v>1.4285900200000001</v>
      </c>
      <c r="I38" s="40" t="s">
        <v>93</v>
      </c>
      <c r="J38" s="40">
        <v>6.3238940429717047E-2</v>
      </c>
      <c r="K38" s="10"/>
    </row>
    <row r="39" spans="1:11" x14ac:dyDescent="0.2">
      <c r="A39" s="7"/>
      <c r="B39" s="2" t="s">
        <v>2</v>
      </c>
      <c r="C39" s="40">
        <v>1.23305558</v>
      </c>
      <c r="D39" s="37">
        <v>1.08346064</v>
      </c>
      <c r="E39" s="40">
        <v>-12.132051663072641</v>
      </c>
      <c r="F39" s="40">
        <v>5.5871568602904407E-3</v>
      </c>
      <c r="G39" s="40">
        <v>5.4160469999999995E-2</v>
      </c>
      <c r="H39" s="37">
        <v>4.822013E-2</v>
      </c>
      <c r="I39" s="40">
        <v>-10.968036281812166</v>
      </c>
      <c r="J39" s="40">
        <v>2.134545171037392E-3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4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23704.490606119951</v>
      </c>
      <c r="D13" s="35">
        <v>22780.737811580006</v>
      </c>
      <c r="E13" s="34">
        <v>-3.8969527330886988</v>
      </c>
      <c r="F13" s="34">
        <v>100</v>
      </c>
      <c r="G13" s="34">
        <v>2448.0905210900014</v>
      </c>
      <c r="H13" s="35">
        <v>2216.0858489799994</v>
      </c>
      <c r="I13" s="34">
        <v>-9.4769646020565812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8012.6433556100037</v>
      </c>
      <c r="D14" s="37">
        <v>8107.233668360006</v>
      </c>
      <c r="E14" s="40">
        <v>1.1805132033460009</v>
      </c>
      <c r="F14" s="40">
        <v>35.588108407265459</v>
      </c>
      <c r="G14" s="40">
        <v>1004.1333999200001</v>
      </c>
      <c r="H14" s="37">
        <v>845.89485601000001</v>
      </c>
      <c r="I14" s="40">
        <v>-15.75871731013101</v>
      </c>
      <c r="J14" s="40">
        <v>38.170671790505814</v>
      </c>
      <c r="K14" s="10"/>
    </row>
    <row r="15" spans="1:14" x14ac:dyDescent="0.2">
      <c r="A15" s="7"/>
      <c r="B15" s="2" t="s">
        <v>217</v>
      </c>
      <c r="C15" s="40">
        <v>3464.403732419999</v>
      </c>
      <c r="D15" s="37">
        <v>2946.8695184099961</v>
      </c>
      <c r="E15" s="40">
        <v>-14.938623035384168</v>
      </c>
      <c r="F15" s="40">
        <v>12.935794892964486</v>
      </c>
      <c r="G15" s="40">
        <v>367.93593070000009</v>
      </c>
      <c r="H15" s="37">
        <v>143.55273965999999</v>
      </c>
      <c r="I15" s="40">
        <v>-60.984310668737862</v>
      </c>
      <c r="J15" s="40">
        <v>6.4777607657245397</v>
      </c>
      <c r="K15" s="10"/>
    </row>
    <row r="16" spans="1:14" x14ac:dyDescent="0.2">
      <c r="A16" s="7"/>
      <c r="B16" s="2" t="s">
        <v>202</v>
      </c>
      <c r="C16" s="40">
        <v>2070.5510897399554</v>
      </c>
      <c r="D16" s="37">
        <v>2105.8905111699901</v>
      </c>
      <c r="E16" s="40">
        <v>1.7067640400253659</v>
      </c>
      <c r="F16" s="40">
        <v>9.2441716707678996</v>
      </c>
      <c r="G16" s="40">
        <v>187.06856818000071</v>
      </c>
      <c r="H16" s="37">
        <v>196.52209041000003</v>
      </c>
      <c r="I16" s="40">
        <v>5.0535064880076419</v>
      </c>
      <c r="J16" s="40">
        <v>8.8679818293345232</v>
      </c>
      <c r="K16" s="10"/>
    </row>
    <row r="17" spans="1:11" x14ac:dyDescent="0.2">
      <c r="A17" s="7"/>
      <c r="B17" s="33" t="s">
        <v>197</v>
      </c>
      <c r="C17" s="35">
        <v>1372.7647046700067</v>
      </c>
      <c r="D17" s="35">
        <v>1618.2509595500173</v>
      </c>
      <c r="E17" s="35">
        <v>17.882617031519764</v>
      </c>
      <c r="F17" s="35">
        <v>7.1035932766296135</v>
      </c>
      <c r="G17" s="35">
        <v>109.76070266000012</v>
      </c>
      <c r="H17" s="35">
        <v>163.28382687000004</v>
      </c>
      <c r="I17" s="35">
        <v>48.763467172577826</v>
      </c>
      <c r="J17" s="35">
        <v>7.3681182949277391</v>
      </c>
      <c r="K17" s="10"/>
    </row>
    <row r="18" spans="1:11" x14ac:dyDescent="0.2">
      <c r="A18" s="7"/>
      <c r="B18" s="2" t="s">
        <v>213</v>
      </c>
      <c r="C18" s="40">
        <v>2312.4879860599972</v>
      </c>
      <c r="D18" s="37">
        <v>1431.5734793999998</v>
      </c>
      <c r="E18" s="40">
        <v>-38.093798193559223</v>
      </c>
      <c r="F18" s="40">
        <v>6.2841400978343023</v>
      </c>
      <c r="G18" s="40">
        <v>115.42802460999999</v>
      </c>
      <c r="H18" s="37">
        <v>194.45733121999996</v>
      </c>
      <c r="I18" s="40">
        <v>68.466307793985521</v>
      </c>
      <c r="J18" s="40">
        <v>8.7748103851438373</v>
      </c>
      <c r="K18" s="10"/>
    </row>
    <row r="19" spans="1:11" x14ac:dyDescent="0.2">
      <c r="A19" s="7"/>
      <c r="B19" s="2" t="s">
        <v>200</v>
      </c>
      <c r="C19" s="40">
        <v>1142.9230749299911</v>
      </c>
      <c r="D19" s="37">
        <v>1182.7606511200008</v>
      </c>
      <c r="E19" s="40">
        <v>3.4855868311565841</v>
      </c>
      <c r="F19" s="40">
        <v>5.1919330308905742</v>
      </c>
      <c r="G19" s="40">
        <v>76.422847200000007</v>
      </c>
      <c r="H19" s="37">
        <v>116.42981311000001</v>
      </c>
      <c r="I19" s="40">
        <v>52.349483663309535</v>
      </c>
      <c r="J19" s="40">
        <v>5.2538494013482966</v>
      </c>
      <c r="K19" s="10"/>
    </row>
    <row r="20" spans="1:11" x14ac:dyDescent="0.2">
      <c r="A20" s="7"/>
      <c r="B20" s="2" t="s">
        <v>207</v>
      </c>
      <c r="C20" s="40">
        <v>557.92545771000084</v>
      </c>
      <c r="D20" s="37">
        <v>738.26963584000021</v>
      </c>
      <c r="E20" s="40">
        <v>32.324063302330771</v>
      </c>
      <c r="F20" s="40">
        <v>3.240762621238368</v>
      </c>
      <c r="G20" s="40">
        <v>53.776769360000017</v>
      </c>
      <c r="H20" s="37">
        <v>89.580450420000076</v>
      </c>
      <c r="I20" s="40">
        <v>66.57834132860981</v>
      </c>
      <c r="J20" s="40">
        <v>4.042282498271959</v>
      </c>
      <c r="K20" s="10"/>
    </row>
    <row r="21" spans="1:11" x14ac:dyDescent="0.2">
      <c r="A21" s="7"/>
      <c r="B21" s="2" t="s">
        <v>216</v>
      </c>
      <c r="C21" s="40">
        <v>798.89246250999997</v>
      </c>
      <c r="D21" s="37">
        <v>617.85517388999995</v>
      </c>
      <c r="E21" s="40">
        <v>-22.661033507714933</v>
      </c>
      <c r="F21" s="40">
        <v>2.7121824543186177</v>
      </c>
      <c r="G21" s="40">
        <v>107.34577973999998</v>
      </c>
      <c r="H21" s="37">
        <v>47.674839990000002</v>
      </c>
      <c r="I21" s="40">
        <v>-55.587597290296586</v>
      </c>
      <c r="J21" s="40">
        <v>2.1513083535073045</v>
      </c>
      <c r="K21" s="10"/>
    </row>
    <row r="22" spans="1:11" x14ac:dyDescent="0.2">
      <c r="A22" s="7"/>
      <c r="B22" s="2" t="s">
        <v>204</v>
      </c>
      <c r="C22" s="40">
        <v>499.52205587999862</v>
      </c>
      <c r="D22" s="37">
        <v>555.04032962999895</v>
      </c>
      <c r="E22" s="40">
        <v>11.114278758361307</v>
      </c>
      <c r="F22" s="40">
        <v>2.4364458000471716</v>
      </c>
      <c r="G22" s="40">
        <v>42.481065520000023</v>
      </c>
      <c r="H22" s="37">
        <v>66.085927190000064</v>
      </c>
      <c r="I22" s="40">
        <v>55.565606420316627</v>
      </c>
      <c r="J22" s="40">
        <v>2.9821014028142239</v>
      </c>
      <c r="K22" s="10"/>
    </row>
    <row r="23" spans="1:11" x14ac:dyDescent="0.2">
      <c r="A23" s="7"/>
      <c r="B23" s="2" t="s">
        <v>205</v>
      </c>
      <c r="C23" s="40">
        <v>465.87080609000009</v>
      </c>
      <c r="D23" s="37">
        <v>518.1242808300002</v>
      </c>
      <c r="E23" s="40">
        <v>11.21630161343603</v>
      </c>
      <c r="F23" s="40">
        <v>2.2743964006583886</v>
      </c>
      <c r="G23" s="40">
        <v>40.687824030000002</v>
      </c>
      <c r="H23" s="37">
        <v>38.61889303000001</v>
      </c>
      <c r="I23" s="40">
        <v>-5.0848897657307157</v>
      </c>
      <c r="J23" s="40">
        <v>1.7426623182389425</v>
      </c>
      <c r="K23" s="10"/>
    </row>
    <row r="24" spans="1:11" x14ac:dyDescent="0.2">
      <c r="A24" s="7"/>
      <c r="B24" s="2" t="s">
        <v>222</v>
      </c>
      <c r="C24" s="40">
        <v>604.83171278999907</v>
      </c>
      <c r="D24" s="37">
        <v>513.32504635000021</v>
      </c>
      <c r="E24" s="40">
        <v>-15.12927720305739</v>
      </c>
      <c r="F24" s="40">
        <v>2.2533293284691793</v>
      </c>
      <c r="G24" s="40">
        <v>100.36419232999999</v>
      </c>
      <c r="H24" s="37">
        <v>30.490233159999999</v>
      </c>
      <c r="I24" s="40">
        <v>-69.620406987636258</v>
      </c>
      <c r="J24" s="40">
        <v>1.3758597472220573</v>
      </c>
      <c r="K24" s="10"/>
    </row>
    <row r="25" spans="1:11" x14ac:dyDescent="0.2">
      <c r="A25" s="7"/>
      <c r="B25" s="2" t="s">
        <v>214</v>
      </c>
      <c r="C25" s="40">
        <v>321.74854721999827</v>
      </c>
      <c r="D25" s="37">
        <v>415.75117269999896</v>
      </c>
      <c r="E25" s="40">
        <v>29.216177133420153</v>
      </c>
      <c r="F25" s="40">
        <v>1.8250118856495616</v>
      </c>
      <c r="G25" s="40">
        <v>31.2704372</v>
      </c>
      <c r="H25" s="37">
        <v>40.258280640000017</v>
      </c>
      <c r="I25" s="40">
        <v>28.742301818536831</v>
      </c>
      <c r="J25" s="40">
        <v>1.8166390376315857</v>
      </c>
      <c r="K25" s="10"/>
    </row>
    <row r="26" spans="1:11" x14ac:dyDescent="0.2">
      <c r="A26" s="7"/>
      <c r="B26" s="2" t="s">
        <v>203</v>
      </c>
      <c r="C26" s="40">
        <v>485.95565502000022</v>
      </c>
      <c r="D26" s="37">
        <v>406.8337738300005</v>
      </c>
      <c r="E26" s="40">
        <v>-16.281708088517533</v>
      </c>
      <c r="F26" s="40">
        <v>1.7858674165645194</v>
      </c>
      <c r="G26" s="40">
        <v>59.513491690000002</v>
      </c>
      <c r="H26" s="37">
        <v>19.886473659999993</v>
      </c>
      <c r="I26" s="40">
        <v>-66.584932096428304</v>
      </c>
      <c r="J26" s="40">
        <v>0.89736928148127315</v>
      </c>
      <c r="K26" s="10"/>
    </row>
    <row r="27" spans="1:11" x14ac:dyDescent="0.2">
      <c r="A27" s="7"/>
      <c r="B27" s="2" t="s">
        <v>198</v>
      </c>
      <c r="C27" s="40">
        <v>210.28384648000068</v>
      </c>
      <c r="D27" s="37">
        <v>240.02665346000032</v>
      </c>
      <c r="E27" s="40">
        <v>14.144123515844264</v>
      </c>
      <c r="F27" s="40">
        <v>1.0536386285873012</v>
      </c>
      <c r="G27" s="40">
        <v>18.076686729999981</v>
      </c>
      <c r="H27" s="37">
        <v>36.440209000000017</v>
      </c>
      <c r="I27" s="40">
        <v>101.58677054199332</v>
      </c>
      <c r="J27" s="40">
        <v>1.6443500605706409</v>
      </c>
      <c r="K27" s="10"/>
    </row>
    <row r="28" spans="1:11" x14ac:dyDescent="0.2">
      <c r="A28" s="7"/>
      <c r="B28" s="2" t="s">
        <v>206</v>
      </c>
      <c r="C28" s="40">
        <v>415.61021212000014</v>
      </c>
      <c r="D28" s="37">
        <v>236.92860716000013</v>
      </c>
      <c r="E28" s="40">
        <v>-42.992592518012728</v>
      </c>
      <c r="F28" s="40">
        <v>1.0400392169895547</v>
      </c>
      <c r="G28" s="40">
        <v>54.849779419999997</v>
      </c>
      <c r="H28" s="37">
        <v>31.698432739999998</v>
      </c>
      <c r="I28" s="40">
        <v>-42.208641356100465</v>
      </c>
      <c r="J28" s="40">
        <v>1.430379276804185</v>
      </c>
      <c r="K28" s="10"/>
    </row>
    <row r="29" spans="1:11" x14ac:dyDescent="0.2">
      <c r="A29" s="7"/>
      <c r="B29" s="2" t="s">
        <v>215</v>
      </c>
      <c r="C29" s="40">
        <v>261.16237843999988</v>
      </c>
      <c r="D29" s="37">
        <v>210.7247096200002</v>
      </c>
      <c r="E29" s="40">
        <v>-19.31276209126246</v>
      </c>
      <c r="F29" s="40">
        <v>0.92501266360602108</v>
      </c>
      <c r="G29" s="40">
        <v>12.829243890000006</v>
      </c>
      <c r="H29" s="37">
        <v>33.629086989999998</v>
      </c>
      <c r="I29" s="40">
        <v>162.12836296777255</v>
      </c>
      <c r="J29" s="40">
        <v>1.5174992884629672</v>
      </c>
      <c r="K29" s="10"/>
    </row>
    <row r="30" spans="1:11" x14ac:dyDescent="0.2">
      <c r="A30" s="7"/>
      <c r="B30" s="2" t="s">
        <v>199</v>
      </c>
      <c r="C30" s="40">
        <v>105.92944168999992</v>
      </c>
      <c r="D30" s="37">
        <v>203.31532834999999</v>
      </c>
      <c r="E30" s="40">
        <v>91.934673785025353</v>
      </c>
      <c r="F30" s="40">
        <v>0.89248789934560346</v>
      </c>
      <c r="G30" s="40">
        <v>9.4622970299999967</v>
      </c>
      <c r="H30" s="37">
        <v>27.116116500000008</v>
      </c>
      <c r="I30" s="40">
        <v>186.57012577420659</v>
      </c>
      <c r="J30" s="40">
        <v>1.2236040635556054</v>
      </c>
      <c r="K30" s="10"/>
    </row>
    <row r="31" spans="1:11" x14ac:dyDescent="0.2">
      <c r="A31" s="7"/>
      <c r="B31" s="2" t="s">
        <v>208</v>
      </c>
      <c r="C31" s="40">
        <v>134.00966425999971</v>
      </c>
      <c r="D31" s="37">
        <v>195.02995577000002</v>
      </c>
      <c r="E31" s="40">
        <v>45.534246986554194</v>
      </c>
      <c r="F31" s="40">
        <v>0.85611781928705366</v>
      </c>
      <c r="G31" s="40">
        <v>8.2800222399999992</v>
      </c>
      <c r="H31" s="37">
        <v>17.171954689999982</v>
      </c>
      <c r="I31" s="40">
        <v>107.39020007753001</v>
      </c>
      <c r="J31" s="40">
        <v>0.77487768345724239</v>
      </c>
      <c r="K31" s="10"/>
    </row>
    <row r="32" spans="1:11" x14ac:dyDescent="0.2">
      <c r="A32" s="7"/>
      <c r="B32" s="2" t="s">
        <v>223</v>
      </c>
      <c r="C32" s="40">
        <v>35.582183829999998</v>
      </c>
      <c r="D32" s="37">
        <v>143.80120308000002</v>
      </c>
      <c r="E32" s="40">
        <v>304.13821638108277</v>
      </c>
      <c r="F32" s="40">
        <v>0.63124032359874827</v>
      </c>
      <c r="G32" s="40">
        <v>0</v>
      </c>
      <c r="H32" s="37">
        <v>33.094822049999998</v>
      </c>
      <c r="I32" s="40" t="s">
        <v>93</v>
      </c>
      <c r="J32" s="40">
        <v>1.4933907937380944</v>
      </c>
      <c r="K32" s="10"/>
    </row>
    <row r="33" spans="1:11" x14ac:dyDescent="0.2">
      <c r="A33" s="7"/>
      <c r="B33" s="2" t="s">
        <v>211</v>
      </c>
      <c r="C33" s="40">
        <v>104.26355078000009</v>
      </c>
      <c r="D33" s="37">
        <v>126.29386243000002</v>
      </c>
      <c r="E33" s="40">
        <v>21.129446949763576</v>
      </c>
      <c r="F33" s="40">
        <v>0.55438881512345828</v>
      </c>
      <c r="G33" s="40">
        <v>10.743150909999994</v>
      </c>
      <c r="H33" s="37">
        <v>18.930923249999999</v>
      </c>
      <c r="I33" s="40">
        <v>76.213881835901816</v>
      </c>
      <c r="J33" s="40">
        <v>0.85425044606071365</v>
      </c>
      <c r="K33" s="10"/>
    </row>
    <row r="34" spans="1:11" x14ac:dyDescent="0.2">
      <c r="A34" s="7"/>
      <c r="B34" s="2" t="s">
        <v>201</v>
      </c>
      <c r="C34" s="40">
        <v>125.4751487299999</v>
      </c>
      <c r="D34" s="37">
        <v>97.953797690000158</v>
      </c>
      <c r="E34" s="40">
        <v>-21.93370664913159</v>
      </c>
      <c r="F34" s="40">
        <v>0.42998518529196994</v>
      </c>
      <c r="G34" s="40">
        <v>9.1273868800000049</v>
      </c>
      <c r="H34" s="37">
        <v>6.7604709300000012</v>
      </c>
      <c r="I34" s="40">
        <v>-25.932021739830123</v>
      </c>
      <c r="J34" s="40">
        <v>0.30506358465813277</v>
      </c>
      <c r="K34" s="10"/>
    </row>
    <row r="35" spans="1:11" x14ac:dyDescent="0.2">
      <c r="A35" s="7"/>
      <c r="B35" s="2" t="s">
        <v>209</v>
      </c>
      <c r="C35" s="40">
        <v>35.716389669999991</v>
      </c>
      <c r="D35" s="37">
        <v>63.411090910000006</v>
      </c>
      <c r="E35" s="40">
        <v>77.540595496588494</v>
      </c>
      <c r="F35" s="40">
        <v>0.2783539823620928</v>
      </c>
      <c r="G35" s="40">
        <v>3.9632598700000008</v>
      </c>
      <c r="H35" s="37">
        <v>11.26152637</v>
      </c>
      <c r="I35" s="40">
        <v>184.14806849392892</v>
      </c>
      <c r="J35" s="40">
        <v>0.50817193635270752</v>
      </c>
      <c r="K35" s="10"/>
    </row>
    <row r="36" spans="1:11" x14ac:dyDescent="0.2">
      <c r="A36" s="7"/>
      <c r="B36" s="2" t="s">
        <v>219</v>
      </c>
      <c r="C36" s="40">
        <v>61.393587549999921</v>
      </c>
      <c r="D36" s="37">
        <v>42.260849359999952</v>
      </c>
      <c r="E36" s="40">
        <v>-31.164066075171061</v>
      </c>
      <c r="F36" s="40">
        <v>0.18551132851596111</v>
      </c>
      <c r="G36" s="40">
        <v>5.0233922099999999</v>
      </c>
      <c r="H36" s="37">
        <v>3.9032140099999997</v>
      </c>
      <c r="I36" s="40">
        <v>-22.299238306936818</v>
      </c>
      <c r="J36" s="40">
        <v>0.17613099293046508</v>
      </c>
      <c r="K36" s="10"/>
    </row>
    <row r="37" spans="1:11" x14ac:dyDescent="0.2">
      <c r="A37" s="7"/>
      <c r="B37" s="2" t="s">
        <v>218</v>
      </c>
      <c r="C37" s="40">
        <v>88.374119490000126</v>
      </c>
      <c r="D37" s="37">
        <v>34.915558469999986</v>
      </c>
      <c r="E37" s="40">
        <v>-60.491195078949758</v>
      </c>
      <c r="F37" s="40">
        <v>0.15326790009519162</v>
      </c>
      <c r="G37" s="40">
        <v>18.588648289999991</v>
      </c>
      <c r="H37" s="37">
        <v>0.52138729999999989</v>
      </c>
      <c r="I37" s="40">
        <v>-97.19513064174501</v>
      </c>
      <c r="J37" s="40">
        <v>2.3527396298296813E-2</v>
      </c>
      <c r="K37" s="10"/>
    </row>
    <row r="38" spans="1:11" x14ac:dyDescent="0.2">
      <c r="A38" s="7"/>
      <c r="B38" s="2" t="s">
        <v>212</v>
      </c>
      <c r="C38" s="40">
        <v>15.520254310000004</v>
      </c>
      <c r="D38" s="37">
        <v>28.149795140000002</v>
      </c>
      <c r="E38" s="40">
        <v>81.374574009799176</v>
      </c>
      <c r="F38" s="40">
        <v>0.12356840841954983</v>
      </c>
      <c r="G38" s="40">
        <v>0.90262047999999995</v>
      </c>
      <c r="H38" s="37">
        <v>2.8219497799999997</v>
      </c>
      <c r="I38" s="40">
        <v>212.63967996826304</v>
      </c>
      <c r="J38" s="40">
        <v>0.12733937095888512</v>
      </c>
      <c r="K38" s="10"/>
    </row>
    <row r="39" spans="1:11" x14ac:dyDescent="0.2">
      <c r="A39" s="7"/>
      <c r="B39" s="2" t="s">
        <v>2</v>
      </c>
      <c r="C39" s="40">
        <v>0.64918812000000004</v>
      </c>
      <c r="D39" s="37">
        <v>0.14819906000000002</v>
      </c>
      <c r="E39" s="40">
        <v>-77.17163092879764</v>
      </c>
      <c r="F39" s="40">
        <v>6.5054547936839349E-4</v>
      </c>
      <c r="G39" s="40">
        <v>5.5E-2</v>
      </c>
      <c r="H39" s="37">
        <v>0</v>
      </c>
      <c r="I39" s="40" t="s">
        <v>93</v>
      </c>
      <c r="J39" s="40">
        <v>0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4" t="s">
        <v>168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72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6813.0977159900121</v>
      </c>
      <c r="D13" s="35">
        <v>6677.2482455799909</v>
      </c>
      <c r="E13" s="34">
        <v>-1.9939457215062295</v>
      </c>
      <c r="F13" s="34">
        <v>100</v>
      </c>
      <c r="G13" s="34">
        <v>598.57752626000013</v>
      </c>
      <c r="H13" s="35">
        <v>657.6501823100001</v>
      </c>
      <c r="I13" s="34">
        <v>9.8688396169990931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1789.9390259800011</v>
      </c>
      <c r="D14" s="37">
        <v>1666.4443639000003</v>
      </c>
      <c r="E14" s="40">
        <v>-6.8993781512969088</v>
      </c>
      <c r="F14" s="40">
        <v>24.957052705103546</v>
      </c>
      <c r="G14" s="40">
        <v>132.12691658</v>
      </c>
      <c r="H14" s="37">
        <v>174.22047347999995</v>
      </c>
      <c r="I14" s="40">
        <v>31.858426723000989</v>
      </c>
      <c r="J14" s="40">
        <v>26.491359413609455</v>
      </c>
      <c r="K14" s="10"/>
    </row>
    <row r="15" spans="1:14" x14ac:dyDescent="0.2">
      <c r="A15" s="7"/>
      <c r="B15" s="33" t="s">
        <v>197</v>
      </c>
      <c r="C15" s="35">
        <v>435.32423517000205</v>
      </c>
      <c r="D15" s="35">
        <v>877.64708757998335</v>
      </c>
      <c r="E15" s="35">
        <v>101.60767921345939</v>
      </c>
      <c r="F15" s="35">
        <v>13.143843920449452</v>
      </c>
      <c r="G15" s="35">
        <v>36.11410523</v>
      </c>
      <c r="H15" s="35">
        <v>81.213176579999967</v>
      </c>
      <c r="I15" s="35">
        <v>124.87938178940716</v>
      </c>
      <c r="J15" s="35">
        <v>12.348993243602276</v>
      </c>
      <c r="K15" s="10"/>
    </row>
    <row r="16" spans="1:14" x14ac:dyDescent="0.2">
      <c r="A16" s="7"/>
      <c r="B16" s="2" t="s">
        <v>198</v>
      </c>
      <c r="C16" s="40">
        <v>904.43819412000448</v>
      </c>
      <c r="D16" s="37">
        <v>745.4477983600043</v>
      </c>
      <c r="E16" s="40">
        <v>-17.578912168198933</v>
      </c>
      <c r="F16" s="40">
        <v>11.16399706800558</v>
      </c>
      <c r="G16" s="40">
        <v>102.11274422999996</v>
      </c>
      <c r="H16" s="37">
        <v>94.367468219999935</v>
      </c>
      <c r="I16" s="40">
        <v>-7.5850238561354093</v>
      </c>
      <c r="J16" s="40">
        <v>14.349189091461003</v>
      </c>
      <c r="K16" s="10"/>
    </row>
    <row r="17" spans="1:11" x14ac:dyDescent="0.2">
      <c r="A17" s="7"/>
      <c r="B17" s="2" t="s">
        <v>201</v>
      </c>
      <c r="C17" s="40">
        <v>543.90090092000139</v>
      </c>
      <c r="D17" s="37">
        <v>621.00119656000163</v>
      </c>
      <c r="E17" s="40">
        <v>14.17543076497687</v>
      </c>
      <c r="F17" s="40">
        <v>9.300256239103792</v>
      </c>
      <c r="G17" s="40">
        <v>48.305507519999992</v>
      </c>
      <c r="H17" s="37">
        <v>52.141123820000054</v>
      </c>
      <c r="I17" s="40">
        <v>7.9403291610423476</v>
      </c>
      <c r="J17" s="40">
        <v>7.92839798764353</v>
      </c>
      <c r="K17" s="10"/>
    </row>
    <row r="18" spans="1:11" x14ac:dyDescent="0.2">
      <c r="A18" s="7"/>
      <c r="B18" s="2" t="s">
        <v>218</v>
      </c>
      <c r="C18" s="40">
        <v>499.51023994999991</v>
      </c>
      <c r="D18" s="37">
        <v>461.3756997200004</v>
      </c>
      <c r="E18" s="40">
        <v>-7.6343860806170287</v>
      </c>
      <c r="F18" s="40">
        <v>6.9096682158763283</v>
      </c>
      <c r="G18" s="40">
        <v>49.029070850000018</v>
      </c>
      <c r="H18" s="37">
        <v>25.498615189999999</v>
      </c>
      <c r="I18" s="40">
        <v>-47.992864747507269</v>
      </c>
      <c r="J18" s="40">
        <v>3.8772307643002488</v>
      </c>
      <c r="K18" s="10"/>
    </row>
    <row r="19" spans="1:11" x14ac:dyDescent="0.2">
      <c r="A19" s="7"/>
      <c r="B19" s="2" t="s">
        <v>202</v>
      </c>
      <c r="C19" s="40">
        <v>383.12423228000335</v>
      </c>
      <c r="D19" s="37">
        <v>411.17776581000072</v>
      </c>
      <c r="E19" s="40">
        <v>7.3223072743398454</v>
      </c>
      <c r="F19" s="40">
        <v>6.1578924534096826</v>
      </c>
      <c r="G19" s="40">
        <v>31.932233730000057</v>
      </c>
      <c r="H19" s="37">
        <v>48.31301995000009</v>
      </c>
      <c r="I19" s="40">
        <v>51.298591756862997</v>
      </c>
      <c r="J19" s="40">
        <v>7.3463098239097757</v>
      </c>
      <c r="K19" s="10"/>
    </row>
    <row r="20" spans="1:11" x14ac:dyDescent="0.2">
      <c r="A20" s="7"/>
      <c r="B20" s="2" t="s">
        <v>206</v>
      </c>
      <c r="C20" s="40">
        <v>382.75907190000038</v>
      </c>
      <c r="D20" s="37">
        <v>366.63531394000063</v>
      </c>
      <c r="E20" s="40">
        <v>-4.2125083750365722</v>
      </c>
      <c r="F20" s="40">
        <v>5.4908144860825736</v>
      </c>
      <c r="G20" s="40">
        <v>20.292858489999997</v>
      </c>
      <c r="H20" s="37">
        <v>26.225210879999999</v>
      </c>
      <c r="I20" s="40">
        <v>29.233695158931774</v>
      </c>
      <c r="J20" s="40">
        <v>3.987714378468473</v>
      </c>
      <c r="K20" s="10"/>
    </row>
    <row r="21" spans="1:11" x14ac:dyDescent="0.2">
      <c r="A21" s="7"/>
      <c r="B21" s="2" t="s">
        <v>200</v>
      </c>
      <c r="C21" s="40">
        <v>228.81070997999993</v>
      </c>
      <c r="D21" s="37">
        <v>360.62834353999921</v>
      </c>
      <c r="E21" s="40">
        <v>57.609905398012764</v>
      </c>
      <c r="F21" s="40">
        <v>5.4008527207104722</v>
      </c>
      <c r="G21" s="40">
        <v>16.13624178000002</v>
      </c>
      <c r="H21" s="37">
        <v>29.784556209999892</v>
      </c>
      <c r="I21" s="40">
        <v>84.581742242584653</v>
      </c>
      <c r="J21" s="40">
        <v>4.5289360531128366</v>
      </c>
      <c r="K21" s="10"/>
    </row>
    <row r="22" spans="1:11" x14ac:dyDescent="0.2">
      <c r="A22" s="7"/>
      <c r="B22" s="2" t="s">
        <v>208</v>
      </c>
      <c r="C22" s="40">
        <v>776.4754663499989</v>
      </c>
      <c r="D22" s="37">
        <v>279.99983906000006</v>
      </c>
      <c r="E22" s="40">
        <v>-63.939641212850738</v>
      </c>
      <c r="F22" s="40">
        <v>4.1933417593893729</v>
      </c>
      <c r="G22" s="40">
        <v>78.747907490000003</v>
      </c>
      <c r="H22" s="37">
        <v>28.730539699999994</v>
      </c>
      <c r="I22" s="40">
        <v>-63.515805542327051</v>
      </c>
      <c r="J22" s="40">
        <v>4.3686659675336523</v>
      </c>
      <c r="K22" s="10"/>
    </row>
    <row r="23" spans="1:11" x14ac:dyDescent="0.2">
      <c r="A23" s="7"/>
      <c r="B23" s="2" t="s">
        <v>214</v>
      </c>
      <c r="C23" s="40">
        <v>262.25483425999988</v>
      </c>
      <c r="D23" s="37">
        <v>246.18946851000007</v>
      </c>
      <c r="E23" s="40">
        <v>-6.1258606711030446</v>
      </c>
      <c r="F23" s="40">
        <v>3.6869899014607603</v>
      </c>
      <c r="G23" s="40">
        <v>11.708855509999994</v>
      </c>
      <c r="H23" s="37">
        <v>24.024245110000003</v>
      </c>
      <c r="I23" s="40">
        <v>105.18013130729985</v>
      </c>
      <c r="J23" s="40">
        <v>3.6530431764824725</v>
      </c>
      <c r="K23" s="10"/>
    </row>
    <row r="24" spans="1:11" x14ac:dyDescent="0.2">
      <c r="A24" s="7"/>
      <c r="B24" s="2" t="s">
        <v>203</v>
      </c>
      <c r="C24" s="40">
        <v>188.72843959000056</v>
      </c>
      <c r="D24" s="37">
        <v>208.06632518999976</v>
      </c>
      <c r="E24" s="40">
        <v>10.24640782386026</v>
      </c>
      <c r="F24" s="40">
        <v>3.1160489701387006</v>
      </c>
      <c r="G24" s="40">
        <v>21.102435829999997</v>
      </c>
      <c r="H24" s="37">
        <v>19.570327770000009</v>
      </c>
      <c r="I24" s="40">
        <v>-7.2603374906222262</v>
      </c>
      <c r="J24" s="40">
        <v>2.975795992522821</v>
      </c>
      <c r="K24" s="10"/>
    </row>
    <row r="25" spans="1:11" x14ac:dyDescent="0.2">
      <c r="A25" s="7"/>
      <c r="B25" s="2" t="s">
        <v>204</v>
      </c>
      <c r="C25" s="40">
        <v>134.06536280999944</v>
      </c>
      <c r="D25" s="37">
        <v>148.22928500000086</v>
      </c>
      <c r="E25" s="40">
        <v>10.564937798344577</v>
      </c>
      <c r="F25" s="40">
        <v>2.2199157429577574</v>
      </c>
      <c r="G25" s="40">
        <v>13.021717039999988</v>
      </c>
      <c r="H25" s="37">
        <v>16.880575289999989</v>
      </c>
      <c r="I25" s="40">
        <v>29.634020138407212</v>
      </c>
      <c r="J25" s="40">
        <v>2.5668015829793993</v>
      </c>
      <c r="K25" s="10"/>
    </row>
    <row r="26" spans="1:11" x14ac:dyDescent="0.2">
      <c r="A26" s="7"/>
      <c r="B26" s="2" t="s">
        <v>199</v>
      </c>
      <c r="C26" s="40">
        <v>133.27271368999996</v>
      </c>
      <c r="D26" s="37">
        <v>144.18985511</v>
      </c>
      <c r="E26" s="40">
        <v>8.1915803450914417</v>
      </c>
      <c r="F26" s="40">
        <v>2.1594203151791844</v>
      </c>
      <c r="G26" s="40">
        <v>12.90182218</v>
      </c>
      <c r="H26" s="37">
        <v>17.784141959999989</v>
      </c>
      <c r="I26" s="40">
        <v>37.842094797806226</v>
      </c>
      <c r="J26" s="40">
        <v>2.70419478901885</v>
      </c>
      <c r="K26" s="10"/>
    </row>
    <row r="27" spans="1:11" x14ac:dyDescent="0.2">
      <c r="A27" s="7"/>
      <c r="B27" s="2" t="s">
        <v>212</v>
      </c>
      <c r="C27" s="40">
        <v>84.311350790000034</v>
      </c>
      <c r="D27" s="37">
        <v>65.711092409999935</v>
      </c>
      <c r="E27" s="40">
        <v>-22.061392927186063</v>
      </c>
      <c r="F27" s="40">
        <v>0.98410437942752005</v>
      </c>
      <c r="G27" s="40">
        <v>21.135552639999997</v>
      </c>
      <c r="H27" s="37">
        <v>13.038563380000003</v>
      </c>
      <c r="I27" s="40">
        <v>-38.309806220425358</v>
      </c>
      <c r="J27" s="40">
        <v>1.982598611043028</v>
      </c>
      <c r="K27" s="10"/>
    </row>
    <row r="28" spans="1:11" x14ac:dyDescent="0.2">
      <c r="A28" s="7"/>
      <c r="B28" s="2" t="s">
        <v>217</v>
      </c>
      <c r="C28" s="40">
        <v>11.871715439999999</v>
      </c>
      <c r="D28" s="37">
        <v>15.361021669999998</v>
      </c>
      <c r="E28" s="40">
        <v>29.391761010740659</v>
      </c>
      <c r="F28" s="40">
        <v>0.23005018092847207</v>
      </c>
      <c r="G28" s="40">
        <v>0.21771687000000003</v>
      </c>
      <c r="H28" s="37">
        <v>2.2471306099999997</v>
      </c>
      <c r="I28" s="40"/>
      <c r="J28" s="40">
        <v>0.34169086703617119</v>
      </c>
      <c r="K28" s="10"/>
    </row>
    <row r="29" spans="1:11" x14ac:dyDescent="0.2">
      <c r="A29" s="7"/>
      <c r="B29" s="2" t="s">
        <v>215</v>
      </c>
      <c r="C29" s="40">
        <v>9.0214532900000108</v>
      </c>
      <c r="D29" s="37">
        <v>15.319260969999982</v>
      </c>
      <c r="E29" s="40">
        <v>69.809236688958848</v>
      </c>
      <c r="F29" s="40">
        <v>0.22942476311466448</v>
      </c>
      <c r="G29" s="40">
        <v>0.72282474000000008</v>
      </c>
      <c r="H29" s="37">
        <v>1.4407452199999997</v>
      </c>
      <c r="I29" s="40">
        <v>99.321514645444992</v>
      </c>
      <c r="J29" s="40">
        <v>0.21907470852351529</v>
      </c>
      <c r="K29" s="10"/>
    </row>
    <row r="30" spans="1:11" x14ac:dyDescent="0.2">
      <c r="A30" s="7"/>
      <c r="B30" s="2" t="s">
        <v>209</v>
      </c>
      <c r="C30" s="40">
        <v>15.830081859999998</v>
      </c>
      <c r="D30" s="37">
        <v>15.17583735</v>
      </c>
      <c r="E30" s="40">
        <v>-4.1329193101216077</v>
      </c>
      <c r="F30" s="40">
        <v>0.22727681811209663</v>
      </c>
      <c r="G30" s="40">
        <v>0.18395521999999997</v>
      </c>
      <c r="H30" s="37">
        <v>0.14138909</v>
      </c>
      <c r="I30" s="40">
        <v>-23.139397729512645</v>
      </c>
      <c r="J30" s="40">
        <v>2.149913339997413E-2</v>
      </c>
      <c r="K30" s="10"/>
    </row>
    <row r="31" spans="1:11" x14ac:dyDescent="0.2">
      <c r="A31" s="7"/>
      <c r="B31" s="2" t="s">
        <v>221</v>
      </c>
      <c r="C31" s="40">
        <v>6.7670920800000021</v>
      </c>
      <c r="D31" s="37">
        <v>12.788574500000003</v>
      </c>
      <c r="E31" s="40">
        <v>88.981830730460516</v>
      </c>
      <c r="F31" s="40">
        <v>0.1915246225638744</v>
      </c>
      <c r="G31" s="40">
        <v>0.92046692000000008</v>
      </c>
      <c r="H31" s="37">
        <v>0.45552049999999999</v>
      </c>
      <c r="I31" s="40">
        <v>-50.512018400400535</v>
      </c>
      <c r="J31" s="40">
        <v>6.9264863335091242E-2</v>
      </c>
      <c r="K31" s="10"/>
    </row>
    <row r="32" spans="1:11" x14ac:dyDescent="0.2">
      <c r="A32" s="7"/>
      <c r="B32" s="2" t="s">
        <v>213</v>
      </c>
      <c r="C32" s="40">
        <v>3.3414578600000007</v>
      </c>
      <c r="D32" s="37">
        <v>5.879242620000003</v>
      </c>
      <c r="E32" s="40">
        <v>75.948429288286817</v>
      </c>
      <c r="F32" s="40">
        <v>8.804888486648331E-2</v>
      </c>
      <c r="G32" s="40">
        <v>1.0981503199999998</v>
      </c>
      <c r="H32" s="37">
        <v>0.69390700999999999</v>
      </c>
      <c r="I32" s="40">
        <v>-36.81129100795598</v>
      </c>
      <c r="J32" s="40">
        <v>0.10551308714956142</v>
      </c>
      <c r="K32" s="10"/>
    </row>
    <row r="33" spans="1:11" x14ac:dyDescent="0.2">
      <c r="A33" s="7"/>
      <c r="B33" s="2" t="s">
        <v>211</v>
      </c>
      <c r="C33" s="40">
        <v>6.1861859099999972</v>
      </c>
      <c r="D33" s="37">
        <v>5.6971246899999999</v>
      </c>
      <c r="E33" s="40">
        <v>-7.905698715090792</v>
      </c>
      <c r="F33" s="40">
        <v>8.532144500949497E-2</v>
      </c>
      <c r="G33" s="40">
        <v>0.40594864999999991</v>
      </c>
      <c r="H33" s="37">
        <v>0.38209772000000009</v>
      </c>
      <c r="I33" s="40">
        <v>-5.8753564028356404</v>
      </c>
      <c r="J33" s="40">
        <v>5.8100450707377529E-2</v>
      </c>
      <c r="K33" s="10"/>
    </row>
    <row r="34" spans="1:11" x14ac:dyDescent="0.2">
      <c r="A34" s="7"/>
      <c r="B34" s="2" t="s">
        <v>205</v>
      </c>
      <c r="C34" s="40">
        <v>8.5772515699999996</v>
      </c>
      <c r="D34" s="37">
        <v>1.35634374</v>
      </c>
      <c r="E34" s="40">
        <v>-84.186732440680885</v>
      </c>
      <c r="F34" s="40">
        <v>2.0312914693531615E-2</v>
      </c>
      <c r="G34" s="40">
        <v>7.9187060000000004E-2</v>
      </c>
      <c r="H34" s="37">
        <v>3.0415150000000002E-2</v>
      </c>
      <c r="I34" s="40">
        <v>-61.59075737879396</v>
      </c>
      <c r="J34" s="40">
        <v>4.6248219521762488E-3</v>
      </c>
      <c r="K34" s="10"/>
    </row>
    <row r="35" spans="1:11" x14ac:dyDescent="0.2">
      <c r="A35" s="7"/>
      <c r="B35" s="2" t="s">
        <v>219</v>
      </c>
      <c r="C35" s="40">
        <v>1.5980749099999998</v>
      </c>
      <c r="D35" s="37">
        <v>1.0882882400000002</v>
      </c>
      <c r="E35" s="40">
        <v>-31.900048415127145</v>
      </c>
      <c r="F35" s="40">
        <v>1.6298454093277022E-2</v>
      </c>
      <c r="G35" s="40">
        <v>4.1823289999999999E-2</v>
      </c>
      <c r="H35" s="37">
        <v>4.5092400000000005E-2</v>
      </c>
      <c r="I35" s="40">
        <v>7.8164821562340059</v>
      </c>
      <c r="J35" s="40">
        <v>6.8565935527627603E-3</v>
      </c>
      <c r="K35" s="10"/>
    </row>
    <row r="36" spans="1:11" x14ac:dyDescent="0.2">
      <c r="A36" s="7"/>
      <c r="B36" s="2" t="s">
        <v>222</v>
      </c>
      <c r="C36" s="40">
        <v>2.2275598000000003</v>
      </c>
      <c r="D36" s="37">
        <v>0.83967952000000023</v>
      </c>
      <c r="E36" s="40">
        <v>-62.304961689468442</v>
      </c>
      <c r="F36" s="40">
        <v>1.257523292706433E-2</v>
      </c>
      <c r="G36" s="40">
        <v>0.21350883999999998</v>
      </c>
      <c r="H36" s="37">
        <v>8.0116779999999999E-2</v>
      </c>
      <c r="I36" s="40">
        <v>-62.476129793970124</v>
      </c>
      <c r="J36" s="40">
        <v>1.218227899193905E-2</v>
      </c>
      <c r="K36" s="10"/>
    </row>
    <row r="37" spans="1:11" x14ac:dyDescent="0.2">
      <c r="A37" s="7"/>
      <c r="B37" s="2" t="s">
        <v>2</v>
      </c>
      <c r="C37" s="40">
        <v>0.76206547999999996</v>
      </c>
      <c r="D37" s="37">
        <v>0.99943758999999999</v>
      </c>
      <c r="E37" s="40">
        <v>31.148518891053833</v>
      </c>
      <c r="F37" s="40">
        <v>1.49678063963187E-2</v>
      </c>
      <c r="G37" s="40">
        <v>2.5975249999999998E-2</v>
      </c>
      <c r="H37" s="37">
        <v>0.34173028999999999</v>
      </c>
      <c r="I37" s="40"/>
      <c r="J37" s="40">
        <v>5.1962319663574084E-2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14" t="s">
        <v>168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36" t="s">
        <v>73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2443.8062123100108</v>
      </c>
      <c r="D13" s="35">
        <v>2460.3253097500001</v>
      </c>
      <c r="E13" s="34">
        <v>0.67595774807260867</v>
      </c>
      <c r="F13" s="34">
        <v>100</v>
      </c>
      <c r="G13" s="34">
        <v>244.02420845999995</v>
      </c>
      <c r="H13" s="35">
        <v>264.03532848000003</v>
      </c>
      <c r="I13" s="34">
        <v>8.2004650875776797</v>
      </c>
      <c r="J13" s="34">
        <v>100</v>
      </c>
      <c r="K13" s="10"/>
    </row>
    <row r="14" spans="1:14" ht="15.6" customHeight="1" x14ac:dyDescent="0.2">
      <c r="A14" s="7"/>
      <c r="B14" s="2" t="s">
        <v>201</v>
      </c>
      <c r="C14" s="40">
        <v>780.69471225000677</v>
      </c>
      <c r="D14" s="37">
        <v>717.21463637999932</v>
      </c>
      <c r="E14" s="40">
        <v>-8.1312291314301621</v>
      </c>
      <c r="F14" s="40">
        <v>29.151211570996573</v>
      </c>
      <c r="G14" s="40">
        <v>63.195528080000059</v>
      </c>
      <c r="H14" s="37">
        <v>82.110753889999984</v>
      </c>
      <c r="I14" s="40">
        <v>29.931272646467775</v>
      </c>
      <c r="J14" s="40">
        <v>31.098396704219699</v>
      </c>
      <c r="K14" s="10"/>
    </row>
    <row r="15" spans="1:14" x14ac:dyDescent="0.2">
      <c r="A15" s="7"/>
      <c r="B15" s="2" t="s">
        <v>202</v>
      </c>
      <c r="C15" s="40">
        <v>539.05895217000341</v>
      </c>
      <c r="D15" s="37">
        <v>525.62058292999984</v>
      </c>
      <c r="E15" s="40">
        <v>-2.492931280689592</v>
      </c>
      <c r="F15" s="40">
        <v>21.363865211117528</v>
      </c>
      <c r="G15" s="40">
        <v>57.926817559999861</v>
      </c>
      <c r="H15" s="37">
        <v>58.644985260000134</v>
      </c>
      <c r="I15" s="40">
        <v>1.2397844905883249</v>
      </c>
      <c r="J15" s="40">
        <v>22.211037287172097</v>
      </c>
      <c r="K15" s="10"/>
    </row>
    <row r="16" spans="1:14" x14ac:dyDescent="0.2">
      <c r="A16" s="7"/>
      <c r="B16" s="33" t="s">
        <v>197</v>
      </c>
      <c r="C16" s="35">
        <v>462.31819911000139</v>
      </c>
      <c r="D16" s="35">
        <v>470.90731718000058</v>
      </c>
      <c r="E16" s="35">
        <v>1.8578368938393375</v>
      </c>
      <c r="F16" s="35">
        <v>19.140042794903845</v>
      </c>
      <c r="G16" s="35">
        <v>54.785237269999982</v>
      </c>
      <c r="H16" s="35">
        <v>44.615586269999923</v>
      </c>
      <c r="I16" s="35">
        <v>-18.562757974161205</v>
      </c>
      <c r="J16" s="35">
        <v>16.897582049660993</v>
      </c>
      <c r="K16" s="10"/>
    </row>
    <row r="17" spans="1:11" ht="15.6" customHeight="1" x14ac:dyDescent="0.2">
      <c r="A17" s="7"/>
      <c r="B17" s="2" t="s">
        <v>198</v>
      </c>
      <c r="C17" s="40">
        <v>217.91131036000053</v>
      </c>
      <c r="D17" s="37">
        <v>233.61884102999915</v>
      </c>
      <c r="E17" s="40">
        <v>7.2082218422022226</v>
      </c>
      <c r="F17" s="40">
        <v>9.4954451797164072</v>
      </c>
      <c r="G17" s="40">
        <v>26.219498010000013</v>
      </c>
      <c r="H17" s="37">
        <v>23.546980580000003</v>
      </c>
      <c r="I17" s="40">
        <v>-10.19286268936469</v>
      </c>
      <c r="J17" s="40">
        <v>8.9181174032866686</v>
      </c>
      <c r="K17" s="10"/>
    </row>
    <row r="18" spans="1:11" ht="15.6" customHeight="1" x14ac:dyDescent="0.2">
      <c r="A18" s="7"/>
      <c r="B18" s="2" t="s">
        <v>203</v>
      </c>
      <c r="C18" s="40">
        <v>170.74134262999996</v>
      </c>
      <c r="D18" s="37">
        <v>220.18140646000043</v>
      </c>
      <c r="E18" s="40">
        <v>28.956117521658541</v>
      </c>
      <c r="F18" s="40">
        <v>8.9492802267832481</v>
      </c>
      <c r="G18" s="40">
        <v>17.161926859999998</v>
      </c>
      <c r="H18" s="37">
        <v>16.790560289999991</v>
      </c>
      <c r="I18" s="40">
        <v>-2.1638978713140022</v>
      </c>
      <c r="J18" s="40">
        <v>6.359209726463491</v>
      </c>
      <c r="K18" s="10"/>
    </row>
    <row r="19" spans="1:11" ht="15.6" customHeight="1" x14ac:dyDescent="0.2">
      <c r="A19" s="7"/>
      <c r="B19" s="2" t="s">
        <v>200</v>
      </c>
      <c r="C19" s="40">
        <v>151.60839576999874</v>
      </c>
      <c r="D19" s="37">
        <v>170.97369132000091</v>
      </c>
      <c r="E19" s="40">
        <v>12.77323426031154</v>
      </c>
      <c r="F19" s="40">
        <v>6.9492310891755196</v>
      </c>
      <c r="G19" s="40">
        <v>12.769681950000003</v>
      </c>
      <c r="H19" s="37">
        <v>20.157135059999984</v>
      </c>
      <c r="I19" s="40">
        <v>57.851504359511317</v>
      </c>
      <c r="J19" s="40">
        <v>7.6342568155711152</v>
      </c>
      <c r="K19" s="10"/>
    </row>
    <row r="20" spans="1:11" ht="15.6" customHeight="1" x14ac:dyDescent="0.2">
      <c r="A20" s="7"/>
      <c r="B20" s="2" t="s">
        <v>204</v>
      </c>
      <c r="C20" s="40">
        <v>42.991562139999871</v>
      </c>
      <c r="D20" s="37">
        <v>36.762813860000108</v>
      </c>
      <c r="E20" s="40">
        <v>-14.488304146093034</v>
      </c>
      <c r="F20" s="40">
        <v>1.4942257316263463</v>
      </c>
      <c r="G20" s="40">
        <v>4.1374732100000022</v>
      </c>
      <c r="H20" s="37">
        <v>4.528677300000008</v>
      </c>
      <c r="I20" s="40">
        <v>9.4551449675732258</v>
      </c>
      <c r="J20" s="40">
        <v>1.7151785429891981</v>
      </c>
      <c r="K20" s="10"/>
    </row>
    <row r="21" spans="1:11" ht="15.6" customHeight="1" x14ac:dyDescent="0.2">
      <c r="A21" s="7"/>
      <c r="B21" s="2" t="s">
        <v>206</v>
      </c>
      <c r="C21" s="40">
        <v>17.40794619999998</v>
      </c>
      <c r="D21" s="37">
        <v>30.700176880000004</v>
      </c>
      <c r="E21" s="40">
        <v>76.357259651917133</v>
      </c>
      <c r="F21" s="40">
        <v>1.2478096598989801</v>
      </c>
      <c r="G21" s="40">
        <v>1.6343315900000006</v>
      </c>
      <c r="H21" s="37">
        <v>7.1477350700000004</v>
      </c>
      <c r="I21" s="40">
        <v>337.34913488394341</v>
      </c>
      <c r="J21" s="40">
        <v>2.7071131394227126</v>
      </c>
      <c r="K21" s="10"/>
    </row>
    <row r="22" spans="1:11" ht="15.6" customHeight="1" x14ac:dyDescent="0.2">
      <c r="A22" s="7"/>
      <c r="B22" s="2" t="s">
        <v>208</v>
      </c>
      <c r="C22" s="40">
        <v>30.031460119999977</v>
      </c>
      <c r="D22" s="37">
        <v>24.660546420000021</v>
      </c>
      <c r="E22" s="40">
        <v>-17.884290935368487</v>
      </c>
      <c r="F22" s="40">
        <v>1.0023286889043888</v>
      </c>
      <c r="G22" s="40">
        <v>3.1790357000000005</v>
      </c>
      <c r="H22" s="37">
        <v>2.3556167299999995</v>
      </c>
      <c r="I22" s="40">
        <v>-25.901532656585168</v>
      </c>
      <c r="J22" s="40">
        <v>0.89215967558615217</v>
      </c>
      <c r="K22" s="10"/>
    </row>
    <row r="23" spans="1:11" x14ac:dyDescent="0.2">
      <c r="A23" s="7"/>
      <c r="B23" s="2" t="s">
        <v>199</v>
      </c>
      <c r="C23" s="40">
        <v>18.479283170000027</v>
      </c>
      <c r="D23" s="37">
        <v>16.422990619999961</v>
      </c>
      <c r="E23" s="40">
        <v>-11.127555820662616</v>
      </c>
      <c r="F23" s="40">
        <v>0.66751297297627454</v>
      </c>
      <c r="G23" s="40">
        <v>1.50853137</v>
      </c>
      <c r="H23" s="37">
        <v>1.8437262299999997</v>
      </c>
      <c r="I23" s="40">
        <v>22.219946277948431</v>
      </c>
      <c r="J23" s="40">
        <v>0.69828770286687492</v>
      </c>
      <c r="K23" s="10"/>
    </row>
    <row r="24" spans="1:11" x14ac:dyDescent="0.2">
      <c r="A24" s="7"/>
      <c r="B24" s="2" t="s">
        <v>212</v>
      </c>
      <c r="C24" s="40">
        <v>6.5115022000000007</v>
      </c>
      <c r="D24" s="37">
        <v>5.2466235999999977</v>
      </c>
      <c r="E24" s="40">
        <v>-19.425296362489174</v>
      </c>
      <c r="F24" s="40">
        <v>0.21324918209832669</v>
      </c>
      <c r="G24" s="40">
        <v>0.42594936999999994</v>
      </c>
      <c r="H24" s="37">
        <v>0.8778723100000001</v>
      </c>
      <c r="I24" s="40">
        <v>106.09780688254106</v>
      </c>
      <c r="J24" s="40">
        <v>0.33248289729019981</v>
      </c>
      <c r="K24" s="10"/>
    </row>
    <row r="25" spans="1:11" x14ac:dyDescent="0.2">
      <c r="A25" s="7"/>
      <c r="B25" s="2" t="s">
        <v>213</v>
      </c>
      <c r="C25" s="40">
        <v>1.1545384899999998</v>
      </c>
      <c r="D25" s="37">
        <v>2.23626981</v>
      </c>
      <c r="E25" s="40">
        <v>93.693829124744084</v>
      </c>
      <c r="F25" s="40">
        <v>9.0893257128962068E-2</v>
      </c>
      <c r="G25" s="40">
        <v>0.58518440999999999</v>
      </c>
      <c r="H25" s="37">
        <v>0.13415564000000002</v>
      </c>
      <c r="I25" s="40">
        <v>-77.074638745075248</v>
      </c>
      <c r="J25" s="40">
        <v>5.080973094483527E-2</v>
      </c>
      <c r="K25" s="10"/>
    </row>
    <row r="26" spans="1:11" x14ac:dyDescent="0.2">
      <c r="A26" s="7"/>
      <c r="B26" s="2" t="s">
        <v>218</v>
      </c>
      <c r="C26" s="40">
        <v>0.77285777</v>
      </c>
      <c r="D26" s="37">
        <v>1.0160970300000001</v>
      </c>
      <c r="E26" s="40">
        <v>31.472706808653818</v>
      </c>
      <c r="F26" s="40">
        <v>4.129929590909457E-2</v>
      </c>
      <c r="G26" s="40">
        <v>3.8494000000000002E-3</v>
      </c>
      <c r="H26" s="37">
        <v>0.45648058000000002</v>
      </c>
      <c r="I26" s="40"/>
      <c r="J26" s="40">
        <v>0.17288617497812503</v>
      </c>
      <c r="K26" s="10"/>
    </row>
    <row r="27" spans="1:11" x14ac:dyDescent="0.2">
      <c r="A27" s="7"/>
      <c r="B27" s="2" t="s">
        <v>211</v>
      </c>
      <c r="C27" s="40">
        <v>0.9591455000000001</v>
      </c>
      <c r="D27" s="37">
        <v>0.93051106000000006</v>
      </c>
      <c r="E27" s="40">
        <v>-2.9854114938765886</v>
      </c>
      <c r="F27" s="40">
        <v>3.7820651452573628E-2</v>
      </c>
      <c r="G27" s="40">
        <v>4.8141000000000003E-2</v>
      </c>
      <c r="H27" s="37">
        <v>0.17091675000000001</v>
      </c>
      <c r="I27" s="40">
        <v>255.03365114974761</v>
      </c>
      <c r="J27" s="40">
        <v>6.4732530674563304E-2</v>
      </c>
      <c r="K27" s="10"/>
    </row>
    <row r="28" spans="1:11" x14ac:dyDescent="0.2">
      <c r="A28" s="7"/>
      <c r="B28" s="2" t="s">
        <v>214</v>
      </c>
      <c r="C28" s="40">
        <v>0.56864824000000025</v>
      </c>
      <c r="D28" s="37">
        <v>0.89749113999999997</v>
      </c>
      <c r="E28" s="40">
        <v>57.828878534821371</v>
      </c>
      <c r="F28" s="40">
        <v>3.6478555760221659E-2</v>
      </c>
      <c r="G28" s="40">
        <v>2.6696520000000001E-2</v>
      </c>
      <c r="H28" s="37">
        <v>0.35270283000000002</v>
      </c>
      <c r="I28" s="40"/>
      <c r="J28" s="40">
        <v>0.13358168091764142</v>
      </c>
      <c r="K28" s="10"/>
    </row>
    <row r="29" spans="1:11" x14ac:dyDescent="0.2">
      <c r="A29" s="7"/>
      <c r="B29" s="2" t="s">
        <v>215</v>
      </c>
      <c r="C29" s="40">
        <v>0.78839781000000009</v>
      </c>
      <c r="D29" s="37">
        <v>0.78487130999999988</v>
      </c>
      <c r="E29" s="40">
        <v>-0.44729956822181505</v>
      </c>
      <c r="F29" s="40">
        <v>3.1901119209302962E-2</v>
      </c>
      <c r="G29" s="40">
        <v>0.23641449000000003</v>
      </c>
      <c r="H29" s="37">
        <v>0.11764815999999999</v>
      </c>
      <c r="I29" s="40">
        <v>-50.236485081773132</v>
      </c>
      <c r="J29" s="40">
        <v>4.4557734253699126E-2</v>
      </c>
      <c r="K29" s="10"/>
    </row>
    <row r="30" spans="1:11" x14ac:dyDescent="0.2">
      <c r="A30" s="7"/>
      <c r="B30" s="2" t="s">
        <v>219</v>
      </c>
      <c r="C30" s="40">
        <v>0.72829332999999996</v>
      </c>
      <c r="D30" s="37">
        <v>0.70176580000000022</v>
      </c>
      <c r="E30" s="40">
        <v>-3.6424238568819156</v>
      </c>
      <c r="F30" s="40">
        <v>2.8523293127903821E-2</v>
      </c>
      <c r="G30" s="40">
        <v>9.2719200000000002E-2</v>
      </c>
      <c r="H30" s="37">
        <v>5.7785620000000003E-2</v>
      </c>
      <c r="I30" s="40">
        <v>-37.676748720869035</v>
      </c>
      <c r="J30" s="40">
        <v>2.1885563698108342E-2</v>
      </c>
      <c r="K30" s="10"/>
    </row>
    <row r="31" spans="1:11" x14ac:dyDescent="0.2">
      <c r="A31" s="7"/>
      <c r="B31" s="2" t="s">
        <v>209</v>
      </c>
      <c r="C31" s="40">
        <v>0.83254810000000001</v>
      </c>
      <c r="D31" s="37">
        <v>0.67069086000000011</v>
      </c>
      <c r="E31" s="40">
        <v>-19.4411878424802</v>
      </c>
      <c r="F31" s="40">
        <v>2.7260251209143993E-2</v>
      </c>
      <c r="G31" s="40">
        <v>7.7637269999999994E-2</v>
      </c>
      <c r="H31" s="37">
        <v>4.5560580000000003E-2</v>
      </c>
      <c r="I31" s="40">
        <v>-41.316097281627748</v>
      </c>
      <c r="J31" s="40">
        <v>1.7255486325365395E-2</v>
      </c>
      <c r="K31" s="10"/>
    </row>
    <row r="32" spans="1:11" x14ac:dyDescent="0.2">
      <c r="A32" s="7"/>
      <c r="B32" s="2" t="s">
        <v>2</v>
      </c>
      <c r="C32" s="40">
        <v>0.24711694999999997</v>
      </c>
      <c r="D32" s="37">
        <v>0.77798606000000003</v>
      </c>
      <c r="E32" s="40"/>
      <c r="F32" s="40"/>
      <c r="G32" s="40">
        <v>9.5552000000000015E-3</v>
      </c>
      <c r="H32" s="37">
        <v>8.0449329999999999E-2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14" t="s">
        <v>168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7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74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4055.1697680799962</v>
      </c>
      <c r="D13" s="35">
        <v>4170.3078483199961</v>
      </c>
      <c r="E13" s="34">
        <v>2.8392912461101316</v>
      </c>
      <c r="F13" s="34">
        <v>100</v>
      </c>
      <c r="G13" s="34">
        <v>409.31960439000005</v>
      </c>
      <c r="H13" s="35">
        <v>458.16794349999981</v>
      </c>
      <c r="I13" s="34">
        <v>11.934033597730398</v>
      </c>
      <c r="J13" s="34">
        <v>100</v>
      </c>
      <c r="K13" s="10"/>
    </row>
    <row r="14" spans="1:14" x14ac:dyDescent="0.2">
      <c r="A14" s="7"/>
      <c r="B14" s="2" t="s">
        <v>203</v>
      </c>
      <c r="C14" s="36">
        <v>912.78467108000257</v>
      </c>
      <c r="D14" s="37">
        <v>1036.070080250003</v>
      </c>
      <c r="E14" s="40">
        <v>13.506516167074722</v>
      </c>
      <c r="F14" s="40">
        <v>24.843971187100315</v>
      </c>
      <c r="G14" s="36">
        <v>105.78821337999987</v>
      </c>
      <c r="H14" s="37">
        <v>135.86118022999958</v>
      </c>
      <c r="I14" s="40">
        <v>28.427521260780875</v>
      </c>
      <c r="J14" s="40">
        <v>29.653139674535005</v>
      </c>
      <c r="K14" s="10"/>
    </row>
    <row r="15" spans="1:14" x14ac:dyDescent="0.2">
      <c r="A15" s="7"/>
      <c r="B15" s="33" t="s">
        <v>197</v>
      </c>
      <c r="C15" s="35">
        <v>556.24419119000038</v>
      </c>
      <c r="D15" s="35">
        <v>638.34831684999267</v>
      </c>
      <c r="E15" s="35">
        <v>14.760446393937698</v>
      </c>
      <c r="F15" s="35">
        <v>15.306983082967138</v>
      </c>
      <c r="G15" s="35">
        <v>61.305296210000044</v>
      </c>
      <c r="H15" s="35">
        <v>71.980508840000141</v>
      </c>
      <c r="I15" s="35">
        <v>17.413198026859501</v>
      </c>
      <c r="J15" s="35">
        <v>15.71050743754188</v>
      </c>
      <c r="K15" s="10"/>
    </row>
    <row r="16" spans="1:14" x14ac:dyDescent="0.2">
      <c r="A16" s="7"/>
      <c r="B16" s="2" t="s">
        <v>202</v>
      </c>
      <c r="C16" s="36">
        <v>624.67381583999907</v>
      </c>
      <c r="D16" s="37">
        <v>542.07729411999708</v>
      </c>
      <c r="E16" s="40">
        <v>-13.222344145949904</v>
      </c>
      <c r="F16" s="40">
        <v>12.998495886541622</v>
      </c>
      <c r="G16" s="36">
        <v>59.693366600000076</v>
      </c>
      <c r="H16" s="37">
        <v>51.741221240000129</v>
      </c>
      <c r="I16" s="40">
        <v>-13.32165668136388</v>
      </c>
      <c r="J16" s="40">
        <v>11.293068835139957</v>
      </c>
      <c r="K16" s="10"/>
    </row>
    <row r="17" spans="1:11" x14ac:dyDescent="0.2">
      <c r="A17" s="7"/>
      <c r="B17" s="2" t="s">
        <v>200</v>
      </c>
      <c r="C17" s="36">
        <v>405.92668082999739</v>
      </c>
      <c r="D17" s="37">
        <v>450.93108646999946</v>
      </c>
      <c r="E17" s="40">
        <v>11.086831136101139</v>
      </c>
      <c r="F17" s="40">
        <v>10.812896862078336</v>
      </c>
      <c r="G17" s="36">
        <v>43.234125980000137</v>
      </c>
      <c r="H17" s="37">
        <v>38.255882330000027</v>
      </c>
      <c r="I17" s="40">
        <v>-11.514616144438804</v>
      </c>
      <c r="J17" s="40">
        <v>8.3497509751028769</v>
      </c>
      <c r="K17" s="10"/>
    </row>
    <row r="18" spans="1:11" x14ac:dyDescent="0.2">
      <c r="A18" s="7"/>
      <c r="B18" s="2" t="s">
        <v>198</v>
      </c>
      <c r="C18" s="36">
        <v>404.17931360999756</v>
      </c>
      <c r="D18" s="37">
        <v>436.60786104000243</v>
      </c>
      <c r="E18" s="40">
        <v>8.0233070664512027</v>
      </c>
      <c r="F18" s="40">
        <v>10.46943959343168</v>
      </c>
      <c r="G18" s="36">
        <v>43.470273879999908</v>
      </c>
      <c r="H18" s="37">
        <v>45.967987369999882</v>
      </c>
      <c r="I18" s="40">
        <v>5.7457965341900952</v>
      </c>
      <c r="J18" s="40">
        <v>10.032999475878849</v>
      </c>
      <c r="K18" s="10"/>
    </row>
    <row r="19" spans="1:11" x14ac:dyDescent="0.2">
      <c r="A19" s="7"/>
      <c r="B19" s="2" t="s">
        <v>211</v>
      </c>
      <c r="C19" s="36">
        <v>557.90071718000002</v>
      </c>
      <c r="D19" s="37">
        <v>401.77116971999988</v>
      </c>
      <c r="E19" s="40">
        <v>-27.985184935624808</v>
      </c>
      <c r="F19" s="40">
        <v>9.6340890009319811</v>
      </c>
      <c r="G19" s="36">
        <v>35.431193629999996</v>
      </c>
      <c r="H19" s="37">
        <v>30.277129939999998</v>
      </c>
      <c r="I19" s="40">
        <v>-14.54668376070738</v>
      </c>
      <c r="J19" s="40">
        <v>6.608303869692274</v>
      </c>
      <c r="K19" s="10"/>
    </row>
    <row r="20" spans="1:11" x14ac:dyDescent="0.2">
      <c r="A20" s="7"/>
      <c r="B20" s="2" t="s">
        <v>201</v>
      </c>
      <c r="C20" s="36">
        <v>317.18789702000009</v>
      </c>
      <c r="D20" s="37">
        <v>302.74947041999991</v>
      </c>
      <c r="E20" s="40">
        <v>-4.552010570280296</v>
      </c>
      <c r="F20" s="40">
        <v>7.2596432069628198</v>
      </c>
      <c r="G20" s="36">
        <v>26.699195019999987</v>
      </c>
      <c r="H20" s="37">
        <v>44.764678299999972</v>
      </c>
      <c r="I20" s="40">
        <v>67.663026044296032</v>
      </c>
      <c r="J20" s="40">
        <v>9.7703645431928798</v>
      </c>
      <c r="K20" s="10"/>
    </row>
    <row r="21" spans="1:11" x14ac:dyDescent="0.2">
      <c r="A21" s="7"/>
      <c r="B21" s="2" t="s">
        <v>199</v>
      </c>
      <c r="C21" s="36">
        <v>83.082774849999907</v>
      </c>
      <c r="D21" s="37">
        <v>135.62257650000097</v>
      </c>
      <c r="E21" s="40">
        <v>63.237899486214765</v>
      </c>
      <c r="F21" s="40">
        <v>3.2520998792603852</v>
      </c>
      <c r="G21" s="36">
        <v>12.289042199999995</v>
      </c>
      <c r="H21" s="37">
        <v>8.7953178799999989</v>
      </c>
      <c r="I21" s="40">
        <v>-28.429590061949639</v>
      </c>
      <c r="J21" s="40">
        <v>1.9196711609309705</v>
      </c>
      <c r="K21" s="10"/>
    </row>
    <row r="22" spans="1:11" x14ac:dyDescent="0.2">
      <c r="A22" s="7"/>
      <c r="B22" s="2" t="s">
        <v>204</v>
      </c>
      <c r="C22" s="36">
        <v>101.14172290000002</v>
      </c>
      <c r="D22" s="37">
        <v>94.571408990000009</v>
      </c>
      <c r="E22" s="40">
        <v>-6.4961459243641269</v>
      </c>
      <c r="F22" s="40">
        <v>2.2677320818917002</v>
      </c>
      <c r="G22" s="36">
        <v>10.273240570000008</v>
      </c>
      <c r="H22" s="37">
        <v>14.604130960000031</v>
      </c>
      <c r="I22" s="40">
        <v>42.157003532528201</v>
      </c>
      <c r="J22" s="40">
        <v>3.1875060591182627</v>
      </c>
      <c r="K22" s="10"/>
    </row>
    <row r="23" spans="1:11" x14ac:dyDescent="0.2">
      <c r="A23" s="7"/>
      <c r="B23" s="2" t="s">
        <v>208</v>
      </c>
      <c r="C23" s="36">
        <v>27.597314260000019</v>
      </c>
      <c r="D23" s="37">
        <v>30.736740110000031</v>
      </c>
      <c r="E23" s="40">
        <v>11.375838316811659</v>
      </c>
      <c r="F23" s="40">
        <v>0.73703767750340765</v>
      </c>
      <c r="G23" s="36">
        <v>2.9843386499999975</v>
      </c>
      <c r="H23" s="37">
        <v>3.7961097099999987</v>
      </c>
      <c r="I23" s="40">
        <v>27.201036986871507</v>
      </c>
      <c r="J23" s="40">
        <v>0.82854109805261844</v>
      </c>
      <c r="K23" s="10"/>
    </row>
    <row r="24" spans="1:11" x14ac:dyDescent="0.2">
      <c r="A24" s="7"/>
      <c r="B24" s="2" t="s">
        <v>206</v>
      </c>
      <c r="C24" s="36">
        <v>20.28563951000001</v>
      </c>
      <c r="D24" s="37">
        <v>28.111217309999965</v>
      </c>
      <c r="E24" s="40">
        <v>38.576934171300124</v>
      </c>
      <c r="F24" s="40">
        <v>0.67408014785586001</v>
      </c>
      <c r="G24" s="36">
        <v>1.7818781499999994</v>
      </c>
      <c r="H24" s="37">
        <v>4.5172316699999993</v>
      </c>
      <c r="I24" s="40">
        <v>153.50957190871895</v>
      </c>
      <c r="J24" s="40">
        <v>0.98593359358411792</v>
      </c>
      <c r="K24" s="10"/>
    </row>
    <row r="25" spans="1:11" x14ac:dyDescent="0.2">
      <c r="A25" s="7"/>
      <c r="B25" s="2" t="s">
        <v>212</v>
      </c>
      <c r="C25" s="36">
        <v>18.20233017</v>
      </c>
      <c r="D25" s="37">
        <v>27.454881320000009</v>
      </c>
      <c r="E25" s="40">
        <v>50.831685084196067</v>
      </c>
      <c r="F25" s="40">
        <v>0.65834183754708131</v>
      </c>
      <c r="G25" s="36">
        <v>0.92842400999999997</v>
      </c>
      <c r="H25" s="37">
        <v>4.7647586700000009</v>
      </c>
      <c r="I25" s="40"/>
      <c r="J25" s="40">
        <v>1.0399589795832154</v>
      </c>
      <c r="K25" s="10"/>
    </row>
    <row r="26" spans="1:11" x14ac:dyDescent="0.2">
      <c r="A26" s="7"/>
      <c r="B26" s="2" t="s">
        <v>207</v>
      </c>
      <c r="C26" s="36">
        <v>8.9408551299999992</v>
      </c>
      <c r="D26" s="37">
        <v>27.046822679999998</v>
      </c>
      <c r="E26" s="40">
        <v>202.50823088775402</v>
      </c>
      <c r="F26" s="40">
        <v>0.64855698101270343</v>
      </c>
      <c r="G26" s="36">
        <v>3.0614006200000001</v>
      </c>
      <c r="H26" s="37">
        <v>0</v>
      </c>
      <c r="I26" s="40" t="s">
        <v>93</v>
      </c>
      <c r="J26" s="40">
        <v>0</v>
      </c>
      <c r="K26" s="10"/>
    </row>
    <row r="27" spans="1:11" x14ac:dyDescent="0.2">
      <c r="A27" s="7"/>
      <c r="B27" s="2" t="s">
        <v>213</v>
      </c>
      <c r="C27" s="36">
        <v>4.8870446200000028</v>
      </c>
      <c r="D27" s="37">
        <v>7.8214143900000019</v>
      </c>
      <c r="E27" s="40">
        <v>60.043850592057765</v>
      </c>
      <c r="F27" s="40">
        <v>0.18755004844908152</v>
      </c>
      <c r="G27" s="36">
        <v>0.98520275000000024</v>
      </c>
      <c r="H27" s="37">
        <v>1.7979491699999999</v>
      </c>
      <c r="I27" s="40">
        <v>82.495346262482471</v>
      </c>
      <c r="J27" s="40">
        <v>0.39242142439413175</v>
      </c>
      <c r="K27" s="10"/>
    </row>
    <row r="28" spans="1:11" x14ac:dyDescent="0.2">
      <c r="A28" s="7"/>
      <c r="B28" s="2" t="s">
        <v>214</v>
      </c>
      <c r="C28" s="36">
        <v>3.2917116600000003</v>
      </c>
      <c r="D28" s="37">
        <v>4.1244489300000007</v>
      </c>
      <c r="E28" s="40">
        <v>25.298001648175973</v>
      </c>
      <c r="F28" s="40">
        <v>9.8900346929100935E-2</v>
      </c>
      <c r="G28" s="36">
        <v>0.19289644</v>
      </c>
      <c r="H28" s="37">
        <v>0.22790770000000002</v>
      </c>
      <c r="I28" s="40">
        <v>18.15028831014196</v>
      </c>
      <c r="J28" s="40">
        <v>4.9743266248394813E-2</v>
      </c>
      <c r="K28" s="10"/>
    </row>
    <row r="29" spans="1:11" x14ac:dyDescent="0.2">
      <c r="A29" s="7"/>
      <c r="B29" s="2" t="s">
        <v>215</v>
      </c>
      <c r="C29" s="36">
        <v>2.2491514900000018</v>
      </c>
      <c r="D29" s="37">
        <v>2.3011800000000013</v>
      </c>
      <c r="E29" s="40">
        <v>2.3132505850016916</v>
      </c>
      <c r="F29" s="40">
        <v>5.5180099016599676E-2</v>
      </c>
      <c r="G29" s="36">
        <v>0.28751883</v>
      </c>
      <c r="H29" s="37">
        <v>0.22944338</v>
      </c>
      <c r="I29" s="40">
        <v>-20.198833585960262</v>
      </c>
      <c r="J29" s="40">
        <v>5.0078444652250115E-2</v>
      </c>
      <c r="K29" s="10"/>
    </row>
    <row r="30" spans="1:11" x14ac:dyDescent="0.2">
      <c r="A30" s="7"/>
      <c r="B30" s="2" t="s">
        <v>205</v>
      </c>
      <c r="C30" s="36">
        <v>1.4953818299999999</v>
      </c>
      <c r="D30" s="37">
        <v>1.7648594099999999</v>
      </c>
      <c r="E30" s="40">
        <v>18.020653627976735</v>
      </c>
      <c r="F30" s="40">
        <v>4.2319643397812259E-2</v>
      </c>
      <c r="G30" s="36">
        <v>8.4888899999999989E-3</v>
      </c>
      <c r="H30" s="37">
        <v>0.15932099</v>
      </c>
      <c r="I30" s="40"/>
      <c r="J30" s="40">
        <v>3.4773491306032425E-2</v>
      </c>
      <c r="K30" s="10"/>
    </row>
    <row r="31" spans="1:11" x14ac:dyDescent="0.2">
      <c r="A31" s="7"/>
      <c r="B31" s="2" t="s">
        <v>209</v>
      </c>
      <c r="C31" s="36">
        <v>1.7651155500000004</v>
      </c>
      <c r="D31" s="37">
        <v>1.3465975299999999</v>
      </c>
      <c r="E31" s="40">
        <v>-23.710516855397955</v>
      </c>
      <c r="F31" s="40">
        <v>3.2290122911249233E-2</v>
      </c>
      <c r="G31" s="36">
        <v>0.16428256999999999</v>
      </c>
      <c r="H31" s="37">
        <v>7.1672010000000008E-2</v>
      </c>
      <c r="I31" s="40">
        <v>-56.372724142311625</v>
      </c>
      <c r="J31" s="40">
        <v>1.5643174302525167E-2</v>
      </c>
      <c r="K31" s="10"/>
    </row>
    <row r="32" spans="1:11" x14ac:dyDescent="0.2">
      <c r="A32" s="7"/>
      <c r="B32" s="2" t="s">
        <v>216</v>
      </c>
      <c r="C32" s="36">
        <v>0.78199284999999996</v>
      </c>
      <c r="D32" s="37">
        <v>0.24451341000000001</v>
      </c>
      <c r="E32" s="40">
        <v>-68.732014621361301</v>
      </c>
      <c r="F32" s="40">
        <v>5.8631980873666669E-3</v>
      </c>
      <c r="G32" s="36">
        <v>0</v>
      </c>
      <c r="H32" s="37">
        <v>0.23477283999999998</v>
      </c>
      <c r="I32" s="40" t="s">
        <v>93</v>
      </c>
      <c r="J32" s="40">
        <v>5.124165567030773E-2</v>
      </c>
      <c r="K32" s="10"/>
    </row>
    <row r="33" spans="1:11" x14ac:dyDescent="0.2">
      <c r="A33" s="7"/>
      <c r="B33" s="2" t="s">
        <v>217</v>
      </c>
      <c r="C33" s="36">
        <v>0.95056972999999989</v>
      </c>
      <c r="D33" s="35">
        <v>0.22696266999999995</v>
      </c>
      <c r="E33" s="40">
        <v>-76.123511738586501</v>
      </c>
      <c r="F33" s="40">
        <v>5.4423481012662311E-3</v>
      </c>
      <c r="G33" s="36">
        <v>0</v>
      </c>
      <c r="H33" s="35">
        <v>0.11324026999999999</v>
      </c>
      <c r="I33" s="40" t="s">
        <v>93</v>
      </c>
      <c r="J33" s="40">
        <v>2.4715886741211966E-2</v>
      </c>
      <c r="K33" s="10"/>
    </row>
    <row r="34" spans="1:11" x14ac:dyDescent="0.2">
      <c r="A34" s="7"/>
      <c r="B34" s="2" t="s">
        <v>2</v>
      </c>
      <c r="C34" s="36">
        <v>1.6008767800000003</v>
      </c>
      <c r="D34" s="35">
        <v>0.3789461999999999</v>
      </c>
      <c r="E34" s="40">
        <v>-76.32883400307675</v>
      </c>
      <c r="F34" s="40">
        <v>9.0867680224772374E-3</v>
      </c>
      <c r="G34" s="36">
        <v>0.74122600999999999</v>
      </c>
      <c r="H34" s="35">
        <v>7.4999999999999997E-3</v>
      </c>
      <c r="I34" s="40">
        <v>-98.988162868164864</v>
      </c>
      <c r="J34" s="40">
        <v>1.6369543322273055E-3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4" t="s">
        <v>168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75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4" t="s">
        <v>193</v>
      </c>
      <c r="D10" s="124"/>
      <c r="E10" s="127" t="s">
        <v>174</v>
      </c>
      <c r="F10" s="127" t="s">
        <v>175</v>
      </c>
      <c r="G10" s="124" t="s">
        <v>194</v>
      </c>
      <c r="H10" s="124"/>
      <c r="I10" s="127" t="s">
        <v>174</v>
      </c>
      <c r="J10" s="127" t="s">
        <v>175</v>
      </c>
      <c r="K10" s="10"/>
    </row>
    <row r="11" spans="1:14" x14ac:dyDescent="0.2">
      <c r="A11" s="7"/>
      <c r="B11" s="2"/>
      <c r="C11" s="15" t="s">
        <v>171</v>
      </c>
      <c r="D11" s="15" t="s">
        <v>173</v>
      </c>
      <c r="E11" s="127"/>
      <c r="F11" s="127"/>
      <c r="G11" s="15" t="s">
        <v>171</v>
      </c>
      <c r="H11" s="15" t="s">
        <v>173</v>
      </c>
      <c r="I11" s="127"/>
      <c r="J11" s="12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879.96273721000205</v>
      </c>
      <c r="D13" s="35">
        <v>1069.8111454200007</v>
      </c>
      <c r="E13" s="34">
        <v>21.574596307558359</v>
      </c>
      <c r="F13" s="34">
        <v>100</v>
      </c>
      <c r="G13" s="34">
        <v>105.15681934</v>
      </c>
      <c r="H13" s="35">
        <v>115.47274170000004</v>
      </c>
      <c r="I13" s="34">
        <v>9.8100365004821342</v>
      </c>
      <c r="J13" s="34">
        <v>100</v>
      </c>
      <c r="K13" s="10"/>
    </row>
    <row r="14" spans="1:14" x14ac:dyDescent="0.2">
      <c r="A14" s="7"/>
      <c r="B14" s="33" t="s">
        <v>197</v>
      </c>
      <c r="C14" s="35">
        <v>296.36619397000192</v>
      </c>
      <c r="D14" s="35">
        <v>329.30210861000029</v>
      </c>
      <c r="E14" s="35">
        <v>11.113249523773995</v>
      </c>
      <c r="F14" s="35">
        <v>30.781330893754944</v>
      </c>
      <c r="G14" s="35">
        <v>40.256613600000001</v>
      </c>
      <c r="H14" s="35">
        <v>33.393812740000008</v>
      </c>
      <c r="I14" s="35">
        <v>-17.047635770337109</v>
      </c>
      <c r="J14" s="35">
        <v>28.919216993009179</v>
      </c>
      <c r="K14" s="10"/>
    </row>
    <row r="15" spans="1:14" x14ac:dyDescent="0.2">
      <c r="A15" s="7"/>
      <c r="B15" s="2" t="s">
        <v>198</v>
      </c>
      <c r="C15" s="36">
        <v>236.60573127000001</v>
      </c>
      <c r="D15" s="37">
        <v>260.14608415000015</v>
      </c>
      <c r="E15" s="36">
        <v>9.9491896302111638</v>
      </c>
      <c r="F15" s="36">
        <v>24.317010087595278</v>
      </c>
      <c r="G15" s="36">
        <v>25.270772699999998</v>
      </c>
      <c r="H15" s="37">
        <v>28.891064240000006</v>
      </c>
      <c r="I15" s="36">
        <v>14.326002544433504</v>
      </c>
      <c r="J15" s="36">
        <v>25.019813173795974</v>
      </c>
      <c r="K15" s="10"/>
    </row>
    <row r="16" spans="1:14" x14ac:dyDescent="0.2">
      <c r="A16" s="7"/>
      <c r="B16" s="2" t="s">
        <v>199</v>
      </c>
      <c r="C16" s="36">
        <v>105.50037225000005</v>
      </c>
      <c r="D16" s="37">
        <v>211.27869894000034</v>
      </c>
      <c r="E16" s="36">
        <v>100.26346299455851</v>
      </c>
      <c r="F16" s="36">
        <v>19.749158516857079</v>
      </c>
      <c r="G16" s="36">
        <v>12.52954695</v>
      </c>
      <c r="H16" s="37">
        <v>21.544887899999999</v>
      </c>
      <c r="I16" s="36">
        <v>71.952649093988171</v>
      </c>
      <c r="J16" s="36">
        <v>18.657985930544498</v>
      </c>
      <c r="K16" s="10"/>
    </row>
    <row r="17" spans="1:11" x14ac:dyDescent="0.2">
      <c r="A17" s="7"/>
      <c r="B17" s="2" t="s">
        <v>200</v>
      </c>
      <c r="C17" s="36">
        <v>89.788995740000146</v>
      </c>
      <c r="D17" s="37">
        <v>83.131258809999991</v>
      </c>
      <c r="E17" s="36">
        <v>-7.4148695785381191</v>
      </c>
      <c r="F17" s="36">
        <v>7.7706480406280694</v>
      </c>
      <c r="G17" s="36">
        <v>8.677970960000005</v>
      </c>
      <c r="H17" s="37">
        <v>12.584728670000002</v>
      </c>
      <c r="I17" s="36">
        <v>45.019253095080593</v>
      </c>
      <c r="J17" s="36">
        <v>10.898441038747759</v>
      </c>
      <c r="K17" s="10"/>
    </row>
    <row r="18" spans="1:11" x14ac:dyDescent="0.2">
      <c r="A18" s="7"/>
      <c r="B18" s="2" t="s">
        <v>201</v>
      </c>
      <c r="C18" s="36">
        <v>84.013083429999867</v>
      </c>
      <c r="D18" s="37">
        <v>80.261836889999898</v>
      </c>
      <c r="E18" s="36">
        <v>-4.4650742323075532</v>
      </c>
      <c r="F18" s="36">
        <v>7.5024304274274156</v>
      </c>
      <c r="G18" s="36">
        <v>9.8106560099999935</v>
      </c>
      <c r="H18" s="37">
        <v>6.986100240000007</v>
      </c>
      <c r="I18" s="36">
        <v>-28.790692152705375</v>
      </c>
      <c r="J18" s="36">
        <v>6.0499994519485849</v>
      </c>
      <c r="K18" s="10"/>
    </row>
    <row r="19" spans="1:11" x14ac:dyDescent="0.2">
      <c r="A19" s="7"/>
      <c r="B19" s="2" t="s">
        <v>202</v>
      </c>
      <c r="C19" s="36">
        <v>55.902905850000074</v>
      </c>
      <c r="D19" s="37">
        <v>74.819425460000048</v>
      </c>
      <c r="E19" s="36">
        <v>33.838168736267839</v>
      </c>
      <c r="F19" s="36">
        <v>6.9937040551794256</v>
      </c>
      <c r="G19" s="36">
        <v>7.473577950000001</v>
      </c>
      <c r="H19" s="37">
        <v>10.094022490000004</v>
      </c>
      <c r="I19" s="36">
        <v>35.06278461978178</v>
      </c>
      <c r="J19" s="36">
        <v>8.7414764223962305</v>
      </c>
      <c r="K19" s="10"/>
    </row>
    <row r="20" spans="1:11" x14ac:dyDescent="0.2">
      <c r="A20" s="7"/>
      <c r="B20" s="2" t="s">
        <v>203</v>
      </c>
      <c r="C20" s="36">
        <v>7.0430401000000051</v>
      </c>
      <c r="D20" s="37">
        <v>16.790045990000003</v>
      </c>
      <c r="E20" s="36">
        <v>138.39202605136367</v>
      </c>
      <c r="F20" s="36">
        <v>1.5694401822116317</v>
      </c>
      <c r="G20" s="36">
        <v>0.53049566999999986</v>
      </c>
      <c r="H20" s="37">
        <v>0.83775232999999993</v>
      </c>
      <c r="I20" s="36">
        <v>57.918787536946368</v>
      </c>
      <c r="J20" s="36">
        <v>0.72549791203234215</v>
      </c>
      <c r="K20" s="10"/>
    </row>
    <row r="21" spans="1:11" x14ac:dyDescent="0.2">
      <c r="A21" s="7"/>
      <c r="B21" s="2" t="s">
        <v>204</v>
      </c>
      <c r="C21" s="36">
        <v>2.9390457900000007</v>
      </c>
      <c r="D21" s="37">
        <v>5.2053982100000038</v>
      </c>
      <c r="E21" s="36">
        <v>77.111844521483363</v>
      </c>
      <c r="F21" s="36">
        <v>0.48657169373164449</v>
      </c>
      <c r="G21" s="36">
        <v>0.22240768999999996</v>
      </c>
      <c r="H21" s="37">
        <v>0.66298077</v>
      </c>
      <c r="I21" s="36">
        <v>198.09255696149722</v>
      </c>
      <c r="J21" s="36">
        <v>0.57414482434515524</v>
      </c>
      <c r="K21" s="10"/>
    </row>
    <row r="22" spans="1:11" x14ac:dyDescent="0.2">
      <c r="A22" s="7"/>
      <c r="B22" s="2" t="s">
        <v>205</v>
      </c>
      <c r="C22" s="36">
        <v>0.24684613999999996</v>
      </c>
      <c r="D22" s="37">
        <v>4.6243111100000016</v>
      </c>
      <c r="E22" s="36"/>
      <c r="F22" s="36">
        <v>0.43225490123161203</v>
      </c>
      <c r="G22" s="36">
        <v>2.1643500000000002E-3</v>
      </c>
      <c r="H22" s="37">
        <v>5.5440000000000003E-3</v>
      </c>
      <c r="I22" s="36">
        <v>156.15080740176035</v>
      </c>
      <c r="J22" s="36">
        <v>4.8011330798773252E-3</v>
      </c>
      <c r="K22" s="10"/>
    </row>
    <row r="23" spans="1:11" x14ac:dyDescent="0.2">
      <c r="A23" s="7"/>
      <c r="B23" s="2" t="s">
        <v>206</v>
      </c>
      <c r="C23" s="36">
        <v>0.51357694999999992</v>
      </c>
      <c r="D23" s="37">
        <v>1.6203557199999998</v>
      </c>
      <c r="E23" s="36">
        <v>215.5039804648554</v>
      </c>
      <c r="F23" s="36">
        <v>0.1514618469752303</v>
      </c>
      <c r="G23" s="36">
        <v>0.29527866000000003</v>
      </c>
      <c r="H23" s="37">
        <v>0.3763438899999999</v>
      </c>
      <c r="I23" s="36">
        <v>27.453805838864163</v>
      </c>
      <c r="J23" s="36">
        <v>0.32591578277213434</v>
      </c>
      <c r="K23" s="10"/>
    </row>
    <row r="24" spans="1:11" x14ac:dyDescent="0.2">
      <c r="A24" s="7"/>
      <c r="B24" s="2" t="s">
        <v>207</v>
      </c>
      <c r="C24" s="36">
        <v>1.0375000000000001E-2</v>
      </c>
      <c r="D24" s="37">
        <v>1.2325223299999999</v>
      </c>
      <c r="E24" s="36"/>
      <c r="F24" s="36">
        <v>0.11520933720653283</v>
      </c>
      <c r="G24" s="36">
        <v>0</v>
      </c>
      <c r="H24" s="37">
        <v>0</v>
      </c>
      <c r="I24" s="36" t="s">
        <v>93</v>
      </c>
      <c r="J24" s="36">
        <v>0</v>
      </c>
      <c r="K24" s="10"/>
    </row>
    <row r="25" spans="1:11" x14ac:dyDescent="0.2">
      <c r="A25" s="7"/>
      <c r="B25" s="2" t="s">
        <v>208</v>
      </c>
      <c r="C25" s="36">
        <v>0.79535537000000012</v>
      </c>
      <c r="D25" s="37">
        <v>0.65065496</v>
      </c>
      <c r="E25" s="36">
        <v>-18.193176969434443</v>
      </c>
      <c r="F25" s="36">
        <v>6.0819609403541711E-2</v>
      </c>
      <c r="G25" s="36">
        <v>7.6278130000000013E-2</v>
      </c>
      <c r="H25" s="37">
        <v>8.7992429999999996E-2</v>
      </c>
      <c r="I25" s="36">
        <v>15.357350789800407</v>
      </c>
      <c r="J25" s="36">
        <v>7.6201905925647517E-2</v>
      </c>
      <c r="K25" s="10"/>
    </row>
    <row r="26" spans="1:11" x14ac:dyDescent="0.2">
      <c r="A26" s="7"/>
      <c r="B26" s="2" t="s">
        <v>209</v>
      </c>
      <c r="C26" s="36">
        <v>0.23721534999999996</v>
      </c>
      <c r="D26" s="37">
        <v>0.47034728999999997</v>
      </c>
      <c r="E26" s="36">
        <v>98.278606338080593</v>
      </c>
      <c r="F26" s="36">
        <v>4.3965450538968241E-2</v>
      </c>
      <c r="G26" s="36">
        <v>1.1056669999999999E-2</v>
      </c>
      <c r="H26" s="37">
        <v>7.5119999999999996E-3</v>
      </c>
      <c r="I26" s="36">
        <v>-32.059110021371716</v>
      </c>
      <c r="J26" s="36">
        <v>6.5054314026043404E-3</v>
      </c>
      <c r="K26" s="10"/>
    </row>
    <row r="27" spans="1:11" x14ac:dyDescent="0.2">
      <c r="A27" s="7"/>
      <c r="B27" s="2" t="s">
        <v>210</v>
      </c>
      <c r="C27" s="36">
        <v>0</v>
      </c>
      <c r="D27" s="37">
        <v>0.27809695000000001</v>
      </c>
      <c r="E27" s="36" t="s">
        <v>93</v>
      </c>
      <c r="F27" s="36">
        <v>2.5994957258631012E-2</v>
      </c>
      <c r="G27" s="36">
        <v>0</v>
      </c>
      <c r="H27" s="37">
        <v>0</v>
      </c>
      <c r="I27" s="36" t="s">
        <v>93</v>
      </c>
      <c r="J27" s="36">
        <v>0</v>
      </c>
      <c r="K27" s="10"/>
    </row>
    <row r="28" spans="1:11" x14ac:dyDescent="0.2">
      <c r="A28" s="7"/>
      <c r="B28" s="2" t="s">
        <v>2</v>
      </c>
      <c r="C28" s="36">
        <v>19.671431400000007</v>
      </c>
      <c r="D28" s="37">
        <v>0.43697651000000004</v>
      </c>
      <c r="E28" s="36"/>
      <c r="F28" s="36"/>
      <c r="G28" s="36">
        <v>1.0370513499999998</v>
      </c>
      <c r="H28" s="37">
        <v>9.6185999999999997E-3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4" t="s">
        <v>168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B9" sqref="B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37" t="s">
        <v>106</v>
      </c>
      <c r="D7" s="138"/>
      <c r="E7" s="10"/>
    </row>
    <row r="8" spans="1:6" x14ac:dyDescent="0.2">
      <c r="A8" s="7"/>
      <c r="B8" s="8"/>
      <c r="C8" s="138"/>
      <c r="D8" s="138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107</v>
      </c>
      <c r="C10" s="27" t="s">
        <v>108</v>
      </c>
      <c r="D10" s="28" t="s">
        <v>109</v>
      </c>
      <c r="E10" s="10"/>
    </row>
    <row r="11" spans="1:6" ht="204" x14ac:dyDescent="0.2">
      <c r="A11" s="7"/>
      <c r="B11" s="26" t="s">
        <v>110</v>
      </c>
      <c r="C11" s="27" t="s">
        <v>111</v>
      </c>
      <c r="D11" s="28" t="s">
        <v>112</v>
      </c>
      <c r="E11" s="10"/>
    </row>
    <row r="12" spans="1:6" ht="140.25" x14ac:dyDescent="0.2">
      <c r="A12" s="7"/>
      <c r="B12" s="29" t="s">
        <v>113</v>
      </c>
      <c r="C12" s="27" t="s">
        <v>114</v>
      </c>
      <c r="D12" s="28" t="s">
        <v>115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118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España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España</vt:lpstr>
      <vt:lpstr>Histórico agricultura</vt:lpstr>
      <vt:lpstr>Histórico alimentos</vt:lpstr>
      <vt:lpstr>Histórico Ref petróleo</vt:lpstr>
      <vt:lpstr>Histórico químicos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España'!Área_de_impresión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Ecuador'!Área_de_impresión</vt:lpstr>
      <vt:lpstr>'Productos hacia EEUU'!Área_de_impresión</vt:lpstr>
      <vt:lpstr>'Productos hacia España'!Área_de_impresión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2025-05-13T09:23:18Z</dcterms:modified>
</cp:coreProperties>
</file>