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20" yWindow="-120" windowWidth="23256" windowHeight="13176" tabRatio="694" activeTab="5"/>
  </bookViews>
  <sheets>
    <sheet name="Ficha BD Pobreza Dtos" sheetId="9" r:id="rId1"/>
    <sheet name="BD Pobreza Dptos" sheetId="8" r:id="rId2"/>
    <sheet name="Ficha BD Pobreza 13 areas" sheetId="10" r:id="rId3"/>
    <sheet name="BD Pobreza 13 areas" sheetId="11" r:id="rId4"/>
    <sheet name="Ficha BD Pobreza multidimen" sheetId="12" r:id="rId5"/>
    <sheet name="BD Pobreza multidimensional" sheetId="13" r:id="rId6"/>
  </sheets>
  <externalReferences>
    <externalReference r:id="rId7"/>
    <externalReference r:id="rId8"/>
  </externalReferences>
  <definedNames>
    <definedName name="_xlnm._FilterDatabase" localSheetId="3" hidden="1">'BD Pobreza 13 areas'!$A$21:$M$51</definedName>
    <definedName name="_xlnm._FilterDatabase" localSheetId="1" hidden="1">'BD Pobreza Dptos'!$A$23:$M$248</definedName>
    <definedName name="_xlnm._FilterDatabase" localSheetId="5" hidden="1">'BD Pobreza multidimensional'!$A$23:$AA$51</definedName>
    <definedName name="_xlnm._FilterDatabase" localSheetId="2" hidden="1">'Ficha BD Pobreza 13 areas'!$A$48:$W$54</definedName>
    <definedName name="_xlnm._FilterDatabase" localSheetId="0" hidden="1">'Ficha BD Pobreza Dtos'!$A$49:$W$55</definedName>
    <definedName name="_xlnm._FilterDatabase" localSheetId="4" hidden="1">'Ficha BD Pobreza multidimen'!$A$48:$W$54</definedName>
    <definedName name="ATTDDPP0" localSheetId="5">#REF!</definedName>
    <definedName name="ATTDDPP0" localSheetId="2">#REF!</definedName>
    <definedName name="ATTDDPP0" localSheetId="0">#REF!</definedName>
    <definedName name="ATTDDPP0" localSheetId="4">#REF!</definedName>
    <definedName name="ATTDDPP0">#REF!</definedName>
    <definedName name="DEP05_MEDELLIN_POND_AGR_24" localSheetId="5">#REF!</definedName>
    <definedName name="DEP05_MEDELLIN_POND_AGR_24" localSheetId="2">#REF!</definedName>
    <definedName name="DEP05_MEDELLIN_POND_AGR_24" localSheetId="0">#REF!</definedName>
    <definedName name="DEP05_MEDELLIN_POND_AGR_24" localSheetId="4">#REF!</definedName>
    <definedName name="DEP05_MEDELLIN_POND_AGR_24">#REF!</definedName>
    <definedName name="DEP08_BARRANQUILLA_POND_AGR_24" localSheetId="5">#REF!</definedName>
    <definedName name="DEP08_BARRANQUILLA_POND_AGR_24" localSheetId="2">#REF!</definedName>
    <definedName name="DEP08_BARRANQUILLA_POND_AGR_24" localSheetId="0">#REF!</definedName>
    <definedName name="DEP08_BARRANQUILLA_POND_AGR_24" localSheetId="4">#REF!</definedName>
    <definedName name="DEP08_BARRANQUILLA_POND_AGR_24">#REF!</definedName>
    <definedName name="DEP11_BOGOTA_POND_AGR_24" localSheetId="5">#REF!</definedName>
    <definedName name="DEP11_BOGOTA_POND_AGR_24" localSheetId="2">#REF!</definedName>
    <definedName name="DEP11_BOGOTA_POND_AGR_24" localSheetId="0">#REF!</definedName>
    <definedName name="DEP11_BOGOTA_POND_AGR_24" localSheetId="4">#REF!</definedName>
    <definedName name="DEP11_BOGOTA_POND_AGR_24">#REF!</definedName>
    <definedName name="DEP13_CARTAGENA_POND_AGR_24" localSheetId="5">#REF!</definedName>
    <definedName name="DEP13_CARTAGENA_POND_AGR_24" localSheetId="2">#REF!</definedName>
    <definedName name="DEP13_CARTAGENA_POND_AGR_24" localSheetId="0">#REF!</definedName>
    <definedName name="DEP13_CARTAGENA_POND_AGR_24" localSheetId="4">#REF!</definedName>
    <definedName name="DEP13_CARTAGENA_POND_AGR_24">#REF!</definedName>
    <definedName name="DEP17_MANIZALEZ_POND_AGR_24" localSheetId="5">#REF!</definedName>
    <definedName name="DEP17_MANIZALEZ_POND_AGR_24" localSheetId="2">#REF!</definedName>
    <definedName name="DEP17_MANIZALEZ_POND_AGR_24" localSheetId="0">#REF!</definedName>
    <definedName name="DEP17_MANIZALEZ_POND_AGR_24" localSheetId="4">#REF!</definedName>
    <definedName name="DEP17_MANIZALEZ_POND_AGR_24">#REF!</definedName>
    <definedName name="DEP23_MONTERIA_POND_AGR_24" localSheetId="5">#REF!</definedName>
    <definedName name="DEP23_MONTERIA_POND_AGR_24" localSheetId="2">#REF!</definedName>
    <definedName name="DEP23_MONTERIA_POND_AGR_24" localSheetId="0">#REF!</definedName>
    <definedName name="DEP23_MONTERIA_POND_AGR_24" localSheetId="4">#REF!</definedName>
    <definedName name="DEP23_MONTERIA_POND_AGR_24">#REF!</definedName>
    <definedName name="DEP41_NEIVA_POND_AGR_24" localSheetId="5">#REF!</definedName>
    <definedName name="DEP41_NEIVA_POND_AGR_24" localSheetId="2">#REF!</definedName>
    <definedName name="DEP41_NEIVA_POND_AGR_24" localSheetId="0">#REF!</definedName>
    <definedName name="DEP41_NEIVA_POND_AGR_24" localSheetId="4">#REF!</definedName>
    <definedName name="DEP41_NEIVA_POND_AGR_24">#REF!</definedName>
    <definedName name="DEP50_VILLAVICENCIO_POND_AGR_24" localSheetId="5">#REF!</definedName>
    <definedName name="DEP50_VILLAVICENCIO_POND_AGR_24" localSheetId="2">#REF!</definedName>
    <definedName name="DEP50_VILLAVICENCIO_POND_AGR_24" localSheetId="0">#REF!</definedName>
    <definedName name="DEP50_VILLAVICENCIO_POND_AGR_24" localSheetId="4">#REF!</definedName>
    <definedName name="DEP50_VILLAVICENCIO_POND_AGR_24">#REF!</definedName>
    <definedName name="DEP52_PASTO_POND_AGR_24" localSheetId="5">#REF!</definedName>
    <definedName name="DEP52_PASTO_POND_AGR_24" localSheetId="2">#REF!</definedName>
    <definedName name="DEP52_PASTO_POND_AGR_24" localSheetId="0">#REF!</definedName>
    <definedName name="DEP52_PASTO_POND_AGR_24" localSheetId="4">#REF!</definedName>
    <definedName name="DEP52_PASTO_POND_AGR_24">#REF!</definedName>
    <definedName name="DEP54_CUCUTA_POND_AGR_24" localSheetId="5">#REF!</definedName>
    <definedName name="DEP54_CUCUTA_POND_AGR_24" localSheetId="2">#REF!</definedName>
    <definedName name="DEP54_CUCUTA_POND_AGR_24" localSheetId="0">#REF!</definedName>
    <definedName name="DEP54_CUCUTA_POND_AGR_24" localSheetId="4">#REF!</definedName>
    <definedName name="DEP54_CUCUTA_POND_AGR_24">#REF!</definedName>
    <definedName name="DEP66_PEREIRA_POND_AGR_24" localSheetId="5">#REF!</definedName>
    <definedName name="DEP66_PEREIRA_POND_AGR_24" localSheetId="2">#REF!</definedName>
    <definedName name="DEP66_PEREIRA_POND_AGR_24" localSheetId="0">#REF!</definedName>
    <definedName name="DEP66_PEREIRA_POND_AGR_24" localSheetId="4">#REF!</definedName>
    <definedName name="DEP66_PEREIRA_POND_AGR_24">#REF!</definedName>
    <definedName name="DEP68_BUCARAMANGA_POND_AGR_24" localSheetId="5">#REF!</definedName>
    <definedName name="DEP68_BUCARAMANGA_POND_AGR_24" localSheetId="2">#REF!</definedName>
    <definedName name="DEP68_BUCARAMANGA_POND_AGR_24" localSheetId="0">#REF!</definedName>
    <definedName name="DEP68_BUCARAMANGA_POND_AGR_24" localSheetId="4">#REF!</definedName>
    <definedName name="DEP68_BUCARAMANGA_POND_AGR_24">#REF!</definedName>
    <definedName name="DEP76_CALI_POND_AGR_24" localSheetId="5">#REF!</definedName>
    <definedName name="DEP76_CALI_POND_AGR_24" localSheetId="2">#REF!</definedName>
    <definedName name="DEP76_CALI_POND_AGR_24" localSheetId="0">#REF!</definedName>
    <definedName name="DEP76_CALI_POND_AGR_24" localSheetId="4">#REF!</definedName>
    <definedName name="DEP76_CALI_POND_AGR_24">#REF!</definedName>
    <definedName name="DEPO46" localSheetId="5">#REF!</definedName>
    <definedName name="DEPO46" localSheetId="2">#REF!</definedName>
    <definedName name="DEPO46" localSheetId="0">#REF!</definedName>
    <definedName name="DEPO46" localSheetId="4">#REF!</definedName>
    <definedName name="DEPO46">#REF!</definedName>
    <definedName name="POND_G_ING_DEP_13" localSheetId="5">#REF!</definedName>
    <definedName name="POND_G_ING_DEP_13" localSheetId="2">#REF!</definedName>
    <definedName name="POND_G_ING_DEP_13" localSheetId="0">#REF!</definedName>
    <definedName name="POND_G_ING_DEP_13" localSheetId="4">#REF!</definedName>
    <definedName name="POND_G_ING_DEP_13">#REF!</definedName>
    <definedName name="POND_G_ING_DEP_99" localSheetId="5">#REF!</definedName>
    <definedName name="POND_G_ING_DEP_99" localSheetId="2">#REF!</definedName>
    <definedName name="POND_G_ING_DEP_99" localSheetId="0">#REF!</definedName>
    <definedName name="POND_G_ING_DEP_99" localSheetId="4">#REF!</definedName>
    <definedName name="POND_G_ING_DEP_99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60" i="13" l="1"/>
  <c r="E61" i="13"/>
  <c r="E62" i="13"/>
  <c r="E63" i="13"/>
  <c r="E64" i="13"/>
  <c r="E65" i="13"/>
  <c r="E54" i="13"/>
  <c r="E55" i="13"/>
  <c r="E56" i="13"/>
  <c r="E57" i="13"/>
  <c r="E58" i="13"/>
  <c r="E59" i="13"/>
  <c r="E48" i="13"/>
  <c r="E49" i="13"/>
  <c r="E50" i="13"/>
  <c r="E51" i="13"/>
  <c r="E52" i="13"/>
  <c r="E53" i="13"/>
  <c r="E42" i="13"/>
  <c r="E43" i="13"/>
  <c r="E44" i="13"/>
  <c r="E45" i="13"/>
  <c r="E46" i="13"/>
  <c r="E47" i="13"/>
  <c r="E36" i="13"/>
  <c r="E37" i="13"/>
  <c r="E38" i="13"/>
  <c r="E39" i="13"/>
  <c r="E40" i="13"/>
  <c r="E41" i="13"/>
  <c r="E30" i="13"/>
  <c r="E31" i="13"/>
  <c r="E32" i="13"/>
  <c r="E33" i="13"/>
  <c r="E34" i="13"/>
  <c r="E35" i="13"/>
  <c r="E24" i="13"/>
  <c r="E25" i="13"/>
  <c r="E26" i="13"/>
  <c r="E27" i="13"/>
  <c r="E28" i="13"/>
  <c r="E29" i="13"/>
  <c r="D60" i="13"/>
  <c r="D61" i="13"/>
  <c r="D62" i="13"/>
  <c r="D63" i="13"/>
  <c r="D64" i="13"/>
  <c r="D65" i="13"/>
  <c r="D54" i="13"/>
  <c r="D55" i="13"/>
  <c r="D56" i="13"/>
  <c r="D57" i="13"/>
  <c r="D58" i="13"/>
  <c r="D59" i="13"/>
  <c r="D48" i="13"/>
  <c r="D49" i="13"/>
  <c r="D50" i="13"/>
  <c r="D51" i="13"/>
  <c r="D52" i="13"/>
  <c r="D53" i="13"/>
  <c r="D42" i="13"/>
  <c r="D43" i="13"/>
  <c r="D44" i="13"/>
  <c r="D45" i="13"/>
  <c r="D46" i="13"/>
  <c r="D47" i="13"/>
  <c r="D36" i="13"/>
  <c r="D37" i="13"/>
  <c r="D38" i="13"/>
  <c r="D39" i="13"/>
  <c r="D40" i="13"/>
  <c r="D41" i="13"/>
  <c r="D30" i="13"/>
  <c r="D31" i="13"/>
  <c r="D32" i="13"/>
  <c r="D33" i="13"/>
  <c r="D34" i="13"/>
  <c r="D35" i="13"/>
  <c r="D24" i="13"/>
  <c r="D25" i="13"/>
  <c r="D26" i="13"/>
  <c r="D27" i="13"/>
  <c r="D28" i="13"/>
  <c r="D29" i="13"/>
  <c r="C60" i="13"/>
  <c r="C61" i="13"/>
  <c r="C62" i="13"/>
  <c r="C63" i="13"/>
  <c r="C64" i="13"/>
  <c r="C65" i="13"/>
  <c r="C54" i="13"/>
  <c r="C55" i="13"/>
  <c r="C56" i="13"/>
  <c r="C57" i="13"/>
  <c r="C58" i="13"/>
  <c r="C59" i="13"/>
  <c r="C42" i="13"/>
  <c r="C43" i="13"/>
  <c r="C44" i="13"/>
  <c r="C45" i="13"/>
  <c r="C46" i="13"/>
  <c r="C47" i="13"/>
  <c r="C36" i="13"/>
  <c r="C37" i="13"/>
  <c r="C38" i="13"/>
  <c r="C39" i="13"/>
  <c r="C40" i="13"/>
  <c r="C41" i="13"/>
  <c r="C30" i="13"/>
  <c r="C31" i="13"/>
  <c r="C32" i="13"/>
  <c r="C33" i="13"/>
  <c r="C34" i="13"/>
  <c r="C35" i="13"/>
  <c r="C24" i="13"/>
  <c r="C25" i="13"/>
  <c r="C26" i="13"/>
  <c r="C27" i="13"/>
  <c r="C28" i="13"/>
  <c r="C29" i="13"/>
</calcChain>
</file>

<file path=xl/sharedStrings.xml><?xml version="1.0" encoding="utf-8"?>
<sst xmlns="http://schemas.openxmlformats.org/spreadsheetml/2006/main" count="587" uniqueCount="225">
  <si>
    <t>I. IDENTIFICACIÓN DE LA BASE DE DATOS</t>
  </si>
  <si>
    <t>1.</t>
  </si>
  <si>
    <t>2.</t>
  </si>
  <si>
    <t>Contiene información acerca de indicadores de pobreza, pobreza extrema y</t>
  </si>
  <si>
    <t>desigualdad en Bogotá y demás departamentos de Colombia</t>
  </si>
  <si>
    <t>3.</t>
  </si>
  <si>
    <t>4.</t>
  </si>
  <si>
    <t>Tipo de archivo:</t>
  </si>
  <si>
    <t>Excel</t>
  </si>
  <si>
    <t>X</t>
  </si>
  <si>
    <t>Texto o archivo plano</t>
  </si>
  <si>
    <t>SAS</t>
  </si>
  <si>
    <t>SPSS</t>
  </si>
  <si>
    <t>Stata</t>
  </si>
  <si>
    <t>Otro</t>
  </si>
  <si>
    <t>Cuál?</t>
  </si>
  <si>
    <t>5.</t>
  </si>
  <si>
    <t>7.</t>
  </si>
  <si>
    <t>Periodo inicial (aaaa/mm):</t>
  </si>
  <si>
    <t>8.</t>
  </si>
  <si>
    <t>Periodo final (aaaa/mm):</t>
  </si>
  <si>
    <t>9.</t>
  </si>
  <si>
    <t>Cobertura geográfica:</t>
  </si>
  <si>
    <t>N/A</t>
  </si>
  <si>
    <t>Mensual</t>
  </si>
  <si>
    <t>Bimestral</t>
  </si>
  <si>
    <t>Trimestral</t>
  </si>
  <si>
    <t>Semestral</t>
  </si>
  <si>
    <t>Anual</t>
  </si>
  <si>
    <t>II. PROPIEDAD DE LA INFORMACIÓN</t>
  </si>
  <si>
    <t xml:space="preserve">1. </t>
  </si>
  <si>
    <t>Número telefónico:</t>
  </si>
  <si>
    <t>E-mail:</t>
  </si>
  <si>
    <t>IV. OBSERVACIONES</t>
  </si>
  <si>
    <t>Sistema de Información</t>
  </si>
  <si>
    <t>Pobreza extrema</t>
  </si>
  <si>
    <t>Desigualdad</t>
  </si>
  <si>
    <t>Coeficiente de GINI</t>
  </si>
  <si>
    <t>Nacional</t>
  </si>
  <si>
    <t>Antioquia</t>
  </si>
  <si>
    <t>Atlántico</t>
  </si>
  <si>
    <t>Bogotá D.C.</t>
  </si>
  <si>
    <t>Bolívar</t>
  </si>
  <si>
    <t>Boyacá</t>
  </si>
  <si>
    <t>Caldas</t>
  </si>
  <si>
    <t>Caquetá</t>
  </si>
  <si>
    <t>Cauca</t>
  </si>
  <si>
    <t>Cesar</t>
  </si>
  <si>
    <t>Córdoba</t>
  </si>
  <si>
    <t>Cundinamarca</t>
  </si>
  <si>
    <t>Chocó</t>
  </si>
  <si>
    <t>Huila</t>
  </si>
  <si>
    <t>La Guajira</t>
  </si>
  <si>
    <t>Magdalena</t>
  </si>
  <si>
    <t>Meta</t>
  </si>
  <si>
    <t>Nariño</t>
  </si>
  <si>
    <t>Norte de Santander</t>
  </si>
  <si>
    <t>Quindío</t>
  </si>
  <si>
    <t>Risaralda</t>
  </si>
  <si>
    <t>Santander</t>
  </si>
  <si>
    <t>Sucre</t>
  </si>
  <si>
    <t>Tolima</t>
  </si>
  <si>
    <t>Valle del Cauca</t>
  </si>
  <si>
    <t>Contiene información acerca de indicadores de pobreza, pobreza</t>
  </si>
  <si>
    <t>extrema, desigualdad y pobreza multidimensional en Bogotá y 13 áreas</t>
  </si>
  <si>
    <t>Pobreza monetaria</t>
  </si>
  <si>
    <t>Bajo logro educativo</t>
  </si>
  <si>
    <t>Barreras a servicios para cuidado de la primera infancia</t>
  </si>
  <si>
    <t>Barreras de acceso a servicios de salud</t>
  </si>
  <si>
    <t>Inasistencia escolar</t>
  </si>
  <si>
    <t>Material inadecuado de paredes exteriores</t>
  </si>
  <si>
    <t>Material inadecuado de pisos</t>
  </si>
  <si>
    <t>Rezago escolar</t>
  </si>
  <si>
    <t>Sin acceso a fuente de agua mejorada</t>
  </si>
  <si>
    <t>Sin aseguramiento en salud</t>
  </si>
  <si>
    <t>Trabajo infantil</t>
  </si>
  <si>
    <t>Trabajo informal</t>
  </si>
  <si>
    <t>Bogotá</t>
  </si>
  <si>
    <t>Cartagena</t>
  </si>
  <si>
    <t>Ibagué</t>
  </si>
  <si>
    <t>Pasto</t>
  </si>
  <si>
    <t>Villavicencio</t>
  </si>
  <si>
    <t>Pobreza Monetaria</t>
  </si>
  <si>
    <t>13 ciudades y A.M.</t>
  </si>
  <si>
    <t>DANE</t>
  </si>
  <si>
    <t>Colombia, departamentos y Bogotá</t>
  </si>
  <si>
    <t>BD Pobreza</t>
  </si>
  <si>
    <t>BD Pobreza 13 áreas</t>
  </si>
  <si>
    <t>BD Pobreza departamentos</t>
  </si>
  <si>
    <t>Estos son los datos oficiales de pobreza monetaria y corresponden a la actualización metodológica (actualización de las líneas de pobreza monetaria extrema y pobreza monetaria) con base en la información de la Encuesta Nacional de Presupuesto de los Hogares (ENPH) 2016-2017, por lo cual, no son comparables con los datos de la serie MESEP.</t>
  </si>
  <si>
    <t>Ingreso percapita promedio unidad de gasto (pesos)</t>
  </si>
  <si>
    <t>Identificacion</t>
  </si>
  <si>
    <t>Periodo</t>
  </si>
  <si>
    <t>Region</t>
  </si>
  <si>
    <t>Ingreso per capita unidad de gasto pesos corrientes</t>
  </si>
  <si>
    <t>Linea de pobreza monetaria pesos corrientes</t>
  </si>
  <si>
    <t>Incidencia de la pobreza porcentaje</t>
  </si>
  <si>
    <t>Brecha de la pobreza porcentaje</t>
  </si>
  <si>
    <t>Severidad de la pobreza porcentaje</t>
  </si>
  <si>
    <t>Incidencia de la pobreza extrema porcentaje</t>
  </si>
  <si>
    <t>Brecha de la pobreza extrema porcentaje</t>
  </si>
  <si>
    <t>Severidad de la pobreza extrema porcentaje</t>
  </si>
  <si>
    <t>Desempleo de larga duracion</t>
  </si>
  <si>
    <t>Hacinamiento critico</t>
  </si>
  <si>
    <t>Promedio numero de personas por hogar</t>
  </si>
  <si>
    <t>Linea de pobreza en pesos</t>
  </si>
  <si>
    <t>Línea de pobreza extrema en pesos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</si>
  <si>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Estadistica, Dane.</t>
    </r>
  </si>
  <si>
    <r>
      <t xml:space="preserve">Unidades: </t>
    </r>
    <r>
      <rPr>
        <sz val="10"/>
        <color rgb="FF000000"/>
        <rFont val="Arial"/>
        <family val="2"/>
      </rPr>
      <t>pesos y porcentajes</t>
    </r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</si>
  <si>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https://www.dane.gov.co/index.php/estadisticas-por-tema/pobreza-y-condiciones-de-vida/pobreza-monetaria</t>
    </r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</si>
  <si>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 entrar a la sección estadísticas por tema, pobreza y condiciones de vida, pobreza y desigualdad, descargar anexos Pobreza Monetaria y Multidimensional en Colombia</t>
    </r>
  </si>
  <si>
    <t>Privaciones por hogar según variable</t>
  </si>
  <si>
    <t>Caribe</t>
  </si>
  <si>
    <t>Oriental</t>
  </si>
  <si>
    <t>Central</t>
  </si>
  <si>
    <t>Personas en situacion de pobreza multidimensional en miles</t>
  </si>
  <si>
    <t>Proporcion de privaciones entre las personas en sotuacion de pobreza multidimensional</t>
  </si>
  <si>
    <t>Incidencia de la pobreza multidimensional según sexo</t>
  </si>
  <si>
    <t xml:space="preserve">Hombre </t>
  </si>
  <si>
    <t>Mujer</t>
  </si>
  <si>
    <t>Incidencia de la pobreza multidimensional según sexo del jefe de hogar</t>
  </si>
  <si>
    <t>Analfabetismo</t>
  </si>
  <si>
    <t>BD Pobreza multidimensional</t>
  </si>
  <si>
    <t>Regiones y Bogotá</t>
  </si>
  <si>
    <r>
      <rPr>
        <b/>
        <sz val="10"/>
        <rFont val="Arial"/>
        <family val="2"/>
      </rPr>
      <t xml:space="preserve">Link: </t>
    </r>
    <r>
      <rPr>
        <u/>
        <sz val="10"/>
        <color rgb="FF0000FF"/>
        <rFont val="Arial"/>
        <family val="2"/>
      </rPr>
      <t>https://www.dane.gov.co/index.php/estadisticas-por-tema/pobreza-y-condiciones-de-vida/pobreza-multidimensional</t>
    </r>
  </si>
  <si>
    <t>Datos expandidos con proyecciones de población, con base en los resultados del CNPV 2018</t>
  </si>
  <si>
    <t>Montería</t>
  </si>
  <si>
    <t>Inadecuada eliminación de excretas</t>
  </si>
  <si>
    <r>
      <rPr>
        <b/>
        <sz val="10"/>
        <color rgb="FF000000"/>
        <rFont val="Arial"/>
        <family val="2"/>
      </rPr>
      <t>Fuente</t>
    </r>
    <r>
      <rPr>
        <sz val="10"/>
        <color rgb="FF000000"/>
        <rFont val="Arial"/>
        <family val="2"/>
      </rPr>
      <t>: Departamento Administrativo Nacional de Estadística, Dane. Encuesta Nacional de Calidad de Vida del CNPV 2018</t>
    </r>
  </si>
  <si>
    <t>Se presenta la información por regiones dado que la fuente presenta las privaciones por hogar bajo dicha clasificación</t>
  </si>
  <si>
    <t>Departamento</t>
  </si>
  <si>
    <t>Total Nacional</t>
  </si>
  <si>
    <t>Identificación</t>
  </si>
  <si>
    <t>enero</t>
  </si>
  <si>
    <t>Enero</t>
  </si>
  <si>
    <t>2023/Enero</t>
  </si>
  <si>
    <t>Fecha Actualización</t>
  </si>
  <si>
    <t>febrero</t>
  </si>
  <si>
    <t>17 de febrero 2023</t>
  </si>
  <si>
    <t>1.</t>
    <phoneticPr fontId="0" type="noConversion"/>
  </si>
  <si>
    <t>Nombre de la base de datos:</t>
  </si>
  <si>
    <t>2.</t>
    <phoneticPr fontId="0" type="noConversion"/>
  </si>
  <si>
    <t>Descripción de la base de datos:</t>
  </si>
  <si>
    <t>3.</t>
    <phoneticPr fontId="0" type="noConversion"/>
  </si>
  <si>
    <t>Fuente primaria de información:</t>
  </si>
  <si>
    <t>4.</t>
    <phoneticPr fontId="0" type="noConversion"/>
  </si>
  <si>
    <t xml:space="preserve">Access </t>
  </si>
  <si>
    <t>5.</t>
    <phoneticPr fontId="0" type="noConversion"/>
  </si>
  <si>
    <t>Tamaño o peso del archivo en KB, MB, GB, o TB:</t>
    <phoneticPr fontId="0" type="noConversion"/>
  </si>
  <si>
    <t>883 Kb</t>
  </si>
  <si>
    <t xml:space="preserve">6. </t>
  </si>
  <si>
    <t>Colombia y 13 áreas metropolitanas</t>
  </si>
  <si>
    <t>Nivel de desagregación temática:</t>
    <phoneticPr fontId="0" type="noConversion"/>
  </si>
  <si>
    <t>13 áreas metropolitanas</t>
  </si>
  <si>
    <t>Frecuencia de actualización de datos:</t>
  </si>
  <si>
    <t>Otra</t>
  </si>
  <si>
    <t xml:space="preserve">Cuál? </t>
  </si>
  <si>
    <t xml:space="preserve">Entidad responsable en el Distrito Capital D.C.: </t>
  </si>
  <si>
    <t xml:space="preserve">Secretaría Distrital de Desarrollo Económico </t>
  </si>
  <si>
    <r>
      <rPr>
        <sz val="10"/>
        <color rgb="FF000000"/>
        <rFont val="Arial"/>
        <family val="2"/>
      </rPr>
      <t>R</t>
    </r>
    <r>
      <rPr>
        <sz val="10"/>
        <color indexed="8"/>
        <rFont val="Arial"/>
        <family val="2"/>
      </rPr>
      <t>esponsable de la información:</t>
    </r>
  </si>
  <si>
    <t>Subdirectora de Información y Estadísticas.</t>
  </si>
  <si>
    <t>Yaneth Lucia Pinilla Beltrán</t>
  </si>
  <si>
    <t>601 369 3777 ext 241</t>
  </si>
  <si>
    <t>ypinilla@sdde.gov.co</t>
  </si>
  <si>
    <t>Profesional que actualiza:</t>
  </si>
  <si>
    <t>III. ACCESO A LA INFORMACION</t>
    <phoneticPr fontId="0" type="noConversion"/>
  </si>
  <si>
    <t>Tipo de acceso:</t>
    <phoneticPr fontId="0" type="noConversion"/>
  </si>
  <si>
    <t>Gratuita</t>
    <phoneticPr fontId="0" type="noConversion"/>
  </si>
  <si>
    <t>Comercializada</t>
    <phoneticPr fontId="0" type="noConversion"/>
  </si>
  <si>
    <t>Por convenios</t>
    <phoneticPr fontId="0" type="noConversion"/>
  </si>
  <si>
    <t>Restringida</t>
    <phoneticPr fontId="0" type="noConversion"/>
  </si>
  <si>
    <t>Parcial</t>
    <phoneticPr fontId="0" type="noConversion"/>
  </si>
  <si>
    <t>No hay acceso</t>
    <phoneticPr fontId="0" type="noConversion"/>
  </si>
  <si>
    <t>Otro:</t>
  </si>
  <si>
    <t>Las cifras oficiales de pobreza monetaria corresponden a la actualización metodológica (actualización de las líneas de pobreza monetaria y pobreza monetaria extrema) con base en la información de la Encuesta Nacional de Presupuesto de los Hogares - ENPH 2016-2017, por lo cual, no son comparables con las cifras de la serie MESEP.</t>
  </si>
  <si>
    <t>Datos expandidos con proyecciones de población, elaboradas con base en los resultados del censo 2018</t>
  </si>
  <si>
    <t>Barranquilla A.M.</t>
  </si>
  <si>
    <t>Bucaramanga A.M.</t>
  </si>
  <si>
    <t>Cali A.M.</t>
  </si>
  <si>
    <t>Cúcuta A.M.</t>
  </si>
  <si>
    <t>Manizales A.M.</t>
  </si>
  <si>
    <t>Medellín A.M.</t>
  </si>
  <si>
    <t>Pereira A.M.</t>
  </si>
  <si>
    <t>Contiene información acerca de indicadores de pobreza multidimensional</t>
  </si>
  <si>
    <t>por regiones y privaciones por hogar según variable</t>
  </si>
  <si>
    <t>Regiones</t>
  </si>
  <si>
    <r>
      <t xml:space="preserve">Unidades: </t>
    </r>
    <r>
      <rPr>
        <sz val="10"/>
        <color rgb="FF000000"/>
        <rFont val="Arial"/>
        <family val="2"/>
      </rPr>
      <t>número de personas y porcentajes</t>
    </r>
  </si>
  <si>
    <t>Para el año 2020 el indicador de Inasistencia escolar integra información del SIMAT – C600 – ECV.</t>
  </si>
  <si>
    <t>En 2021 el operativo de campo de la ENCV incorporó un registro fotográfico para obtener información sobre la cobertura de servicios públicos domiciliarios en zona rural, en particular, acceso a servicios de acueducto y energía eléctrica.</t>
  </si>
  <si>
    <r>
      <rPr>
        <b/>
        <sz val="10"/>
        <color rgb="FF000000"/>
        <rFont val="Arial"/>
        <family val="2"/>
      </rPr>
      <t>Notas:</t>
    </r>
    <r>
      <rPr>
        <sz val="10"/>
        <color rgb="FF000000"/>
        <rFont val="Arial"/>
        <family val="2"/>
      </rPr>
      <t xml:space="preserve"> En el home de la entidad, al entrar a la sección estadísticas por tema: pobreza y condiciones de vida, pobreza y desigualdad, se pueden descargar los anexos sobre Pobreza Multidimensional en Colombia</t>
    </r>
  </si>
  <si>
    <t>Federico Alberto Valdeblanquez Prieto - Profesional DEDE</t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</si>
  <si>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05 de diciembre de 2024</t>
    </r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</si>
  <si>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05 de diciembre de 2023</t>
    </r>
  </si>
  <si>
    <t>Pacifica</t>
  </si>
  <si>
    <t>Bogota (Cabecera)</t>
  </si>
  <si>
    <t>Orinoquia-Amazonía</t>
  </si>
  <si>
    <r>
      <rPr>
        <b/>
        <sz val="10"/>
        <color rgb="FF000000"/>
        <rFont val="Arial"/>
        <family val="2"/>
      </rPr>
      <t>Fecha de actualización:</t>
    </r>
    <r>
      <rPr>
        <sz val="10"/>
        <color rgb="FF000000"/>
        <rFont val="Arial"/>
        <family val="2"/>
      </rPr>
      <t xml:space="preserve"> 08 de mayo de 2025</t>
    </r>
  </si>
  <si>
    <t>Proceso: 
Gestión de Estudios de Desarrollo Económico</t>
  </si>
  <si>
    <t>Código:</t>
  </si>
  <si>
    <t>GEDE-P3-F1</t>
  </si>
  <si>
    <t>Versión:</t>
  </si>
  <si>
    <t>Fecha:</t>
  </si>
  <si>
    <t>31 de mayo de 2024</t>
  </si>
  <si>
    <t>Formato de Bases de Datos</t>
  </si>
  <si>
    <t>Página:</t>
  </si>
  <si>
    <t>Página 1 de 1</t>
  </si>
  <si>
    <t>Elaborado por:</t>
  </si>
  <si>
    <r>
      <t xml:space="preserve">Juliana Serna
</t>
    </r>
    <r>
      <rPr>
        <sz val="10"/>
        <color theme="1"/>
        <rFont val="Arial"/>
        <family val="2"/>
      </rPr>
      <t>Profesional Universitario Subdireción de Información y  Estadísticas</t>
    </r>
  </si>
  <si>
    <t>Revisado por:</t>
  </si>
  <si>
    <r>
      <t xml:space="preserve">Yaneth Pinilla Beltrán
</t>
    </r>
    <r>
      <rPr>
        <sz val="10"/>
        <color theme="1"/>
        <rFont val="Arial"/>
        <family val="2"/>
      </rPr>
      <t>Subdirectora de Información y Estadísticas</t>
    </r>
  </si>
  <si>
    <t>Aprobado por:</t>
  </si>
  <si>
    <r>
      <t xml:space="preserve">María Catalina Bejarano Soto
</t>
    </r>
    <r>
      <rPr>
        <sz val="10"/>
        <color theme="1"/>
        <rFont val="Arial"/>
        <family val="2"/>
      </rPr>
      <t>Directora de Estudios de Desarrollo Económico</t>
    </r>
  </si>
  <si>
    <t>Si este documento se encuentra impreso no se garantiza su vigencia, por lo tanto es Copia No Controlada</t>
  </si>
  <si>
    <t>El usuario al momento de consultarlo debe compararlo con la versión oficial publicada en la Intranet.</t>
  </si>
  <si>
    <t>PE-P3-F1</t>
  </si>
  <si>
    <t>CAMBIOS EN EL DOCUMENTO</t>
  </si>
  <si>
    <t>RESPONSABLE</t>
  </si>
  <si>
    <t>FECHA</t>
  </si>
  <si>
    <t>VERSIÓN</t>
  </si>
  <si>
    <t>Creación del documento</t>
  </si>
  <si>
    <t>Subdirector(a) de Información y Estadísticas/Directo(a) de Estudios de Desarrollo Económico</t>
  </si>
  <si>
    <t>Agosto de 2021</t>
  </si>
  <si>
    <t>Actualización de encabezados y campos</t>
  </si>
  <si>
    <t>17 de noviembre de 2023</t>
  </si>
  <si>
    <t>Inclusión diccionario de datos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</si>
</sst>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8">
    <numFmt numFmtId="164" formatCode="_(* #,##0.00_);_(* \(#,##0.00\);_(* \-??_);_(@_)"/>
    <numFmt numFmtId="165" formatCode="_(* #,##0_);_(* \(#,##0\);_(* \-??_);_(@_)"/>
    <numFmt numFmtId="166" formatCode="_(* #,##0.0_);_(* \(#,##0.0\);_(* \-??_);_(@_)"/>
    <numFmt numFmtId="167" formatCode="0.0"/>
    <numFmt numFmtId="168" formatCode="0_);\(0\)"/>
    <numFmt numFmtId="169" formatCode="_-* #,##0.00\ _P_t_s_-;\-* #,##0.00\ _P_t_s_-;_-* &quot;-&quot;??\ _P_t_s_-;_-@_-"/>
    <numFmt numFmtId="170" formatCode="_-* #,##0.0_-;\-* #,##0.0_-;_-* &quot;-&quot;?_-;_-@_-"/>
    <numFmt numFmtId="171" formatCode="0.000"/>
  </numFmts>
  <fonts count="36" x14ac:knownFonts="1">
    <font>
      <sz val="11"/>
      <color rgb="FF000000"/>
      <name val="Calibri"/>
      <family val="2"/>
      <charset val="1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b/>
      <sz val="11"/>
      <color rgb="FF000000"/>
      <name val="Calibri"/>
      <family val="2"/>
      <charset val="1"/>
    </font>
    <font>
      <u/>
      <sz val="11"/>
      <color rgb="FF0000FF"/>
      <name val="Calibri"/>
      <family val="2"/>
      <charset val="1"/>
    </font>
    <font>
      <b/>
      <sz val="10"/>
      <color rgb="FF000000"/>
      <name val="Arial"/>
      <family val="2"/>
      <charset val="1"/>
    </font>
    <font>
      <sz val="10"/>
      <color rgb="FF000000"/>
      <name val="Arial"/>
      <family val="2"/>
      <charset val="1"/>
    </font>
    <font>
      <b/>
      <sz val="11"/>
      <color rgb="FF000000"/>
      <name val="Arial"/>
      <family val="2"/>
      <charset val="1"/>
    </font>
    <font>
      <sz val="11"/>
      <color rgb="FF000000"/>
      <name val="Arial"/>
      <family val="2"/>
      <charset val="1"/>
    </font>
    <font>
      <u/>
      <sz val="11"/>
      <color rgb="FF0000FF"/>
      <name val="Arial"/>
      <family val="2"/>
      <charset val="1"/>
    </font>
    <font>
      <sz val="10"/>
      <name val="Arial"/>
      <family val="2"/>
    </font>
    <font>
      <b/>
      <sz val="10"/>
      <color theme="0"/>
      <name val="Arial"/>
      <family val="2"/>
      <charset val="1"/>
    </font>
    <font>
      <sz val="10"/>
      <color theme="0"/>
      <name val="Arial"/>
      <family val="2"/>
      <charset val="1"/>
    </font>
    <font>
      <b/>
      <sz val="11"/>
      <color theme="0"/>
      <name val="Arial"/>
      <family val="2"/>
      <charset val="1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u/>
      <sz val="10"/>
      <color rgb="FF0000FF"/>
      <name val="Arial"/>
      <family val="2"/>
    </font>
    <font>
      <b/>
      <u/>
      <sz val="10"/>
      <color rgb="FF0000FF"/>
      <name val="Arial"/>
      <family val="2"/>
    </font>
    <font>
      <b/>
      <sz val="10"/>
      <name val="Arial"/>
      <family val="2"/>
    </font>
    <font>
      <sz val="10"/>
      <color theme="1"/>
      <name val="Arial"/>
      <family val="2"/>
    </font>
    <font>
      <sz val="10"/>
      <color rgb="FFFF0000"/>
      <name val="Arial"/>
      <family val="2"/>
    </font>
    <font>
      <sz val="10"/>
      <color theme="0"/>
      <name val="Arial"/>
      <family val="2"/>
    </font>
    <font>
      <b/>
      <sz val="10"/>
      <color indexed="8"/>
      <name val="Arial"/>
      <family val="2"/>
    </font>
    <font>
      <u/>
      <sz val="10"/>
      <color indexed="10"/>
      <name val="Arial"/>
      <family val="2"/>
    </font>
    <font>
      <sz val="10"/>
      <color indexed="8"/>
      <name val="Arial"/>
      <family val="2"/>
    </font>
    <font>
      <u/>
      <sz val="10"/>
      <color theme="1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Arial"/>
      <family val="2"/>
    </font>
    <font>
      <b/>
      <sz val="11"/>
      <color rgb="FF000000"/>
      <name val="Arial"/>
      <family val="2"/>
    </font>
    <font>
      <b/>
      <sz val="11"/>
      <color theme="0"/>
      <name val="Arial"/>
      <family val="2"/>
    </font>
    <font>
      <b/>
      <sz val="12"/>
      <color theme="1"/>
      <name val="Arial"/>
      <family val="2"/>
    </font>
    <font>
      <b/>
      <sz val="10"/>
      <color theme="1"/>
      <name val="Arial"/>
      <family val="2"/>
    </font>
    <font>
      <b/>
      <u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FFFCC"/>
      </patternFill>
    </fill>
    <fill>
      <patternFill patternType="solid">
        <fgColor rgb="FF1F497D"/>
        <bgColor rgb="FFFFFFCC"/>
      </patternFill>
    </fill>
    <fill>
      <patternFill patternType="solid">
        <fgColor indexed="22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rgb="FF66FFFF"/>
        <bgColor rgb="FF66FFFF"/>
      </patternFill>
    </fill>
  </fills>
  <borders count="4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auto="1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auto="1"/>
      </right>
      <top style="thin">
        <color theme="0"/>
      </top>
      <bottom style="thin">
        <color theme="0"/>
      </bottom>
      <diagonal/>
    </border>
    <border>
      <left style="thin">
        <color auto="1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/>
      <top style="medium">
        <color theme="4" tint="-0.499984740745262"/>
      </top>
      <bottom style="medium">
        <color theme="4" tint="-0.499984740745262"/>
      </bottom>
      <diagonal/>
    </border>
    <border>
      <left/>
      <right style="medium">
        <color theme="4" tint="-0.499984740745262"/>
      </right>
      <top style="medium">
        <color theme="4" tint="-0.499984740745262"/>
      </top>
      <bottom style="medium">
        <color theme="4" tint="-0.499984740745262"/>
      </bottom>
      <diagonal/>
    </border>
    <border>
      <left style="medium">
        <color theme="4" tint="-0.499984740745262"/>
      </left>
      <right/>
      <top style="medium">
        <color theme="4" tint="-0.499984740745262"/>
      </top>
      <bottom/>
      <diagonal/>
    </border>
    <border>
      <left/>
      <right/>
      <top style="medium">
        <color theme="4" tint="-0.499984740745262"/>
      </top>
      <bottom/>
      <diagonal/>
    </border>
    <border>
      <left/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/>
      <bottom/>
      <diagonal/>
    </border>
    <border>
      <left/>
      <right style="medium">
        <color theme="4" tint="-0.499984740745262"/>
      </right>
      <top/>
      <bottom/>
      <diagonal/>
    </border>
    <border>
      <left style="medium">
        <color theme="4" tint="-0.499984740745262"/>
      </left>
      <right style="medium">
        <color theme="4" tint="-0.499984740745262"/>
      </right>
      <top style="medium">
        <color theme="4" tint="-0.499984740745262"/>
      </top>
      <bottom/>
      <diagonal/>
    </border>
    <border>
      <left style="medium">
        <color theme="4" tint="-0.499984740745262"/>
      </left>
      <right/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 style="medium">
        <color indexed="64"/>
      </top>
      <bottom/>
      <diagonal/>
    </border>
    <border>
      <left style="medium">
        <color theme="4" tint="-0.499984740745262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0">
    <xf numFmtId="0" fontId="0" fillId="0" borderId="0"/>
    <xf numFmtId="164" fontId="3" fillId="0" borderId="0" applyBorder="0" applyProtection="0"/>
    <xf numFmtId="0" fontId="2" fillId="0" borderId="0"/>
    <xf numFmtId="0" fontId="5" fillId="0" borderId="0" applyBorder="0" applyProtection="0"/>
    <xf numFmtId="9" fontId="11" fillId="0" borderId="0" applyFont="0" applyFill="0" applyBorder="0" applyAlignment="0" applyProtection="0"/>
    <xf numFmtId="169" fontId="11" fillId="0" borderId="0" applyFont="0" applyFill="0" applyBorder="0" applyAlignment="0" applyProtection="0"/>
    <xf numFmtId="0" fontId="1" fillId="0" borderId="0"/>
    <xf numFmtId="0" fontId="1" fillId="0" borderId="0"/>
    <xf numFmtId="0" fontId="27" fillId="0" borderId="0" applyNumberFormat="0" applyFill="0" applyBorder="0" applyAlignment="0" applyProtection="0"/>
    <xf numFmtId="9" fontId="11" fillId="0" borderId="0" applyFont="0" applyFill="0" applyBorder="0" applyAlignment="0" applyProtection="0"/>
  </cellStyleXfs>
  <cellXfs count="195">
    <xf numFmtId="0" fontId="0" fillId="0" borderId="0" xfId="0"/>
    <xf numFmtId="0" fontId="0" fillId="2" borderId="0" xfId="0" applyFill="1"/>
    <xf numFmtId="0" fontId="0" fillId="3" borderId="0" xfId="0" applyFill="1"/>
    <xf numFmtId="0" fontId="4" fillId="5" borderId="0" xfId="0" applyFont="1" applyFill="1"/>
    <xf numFmtId="0" fontId="6" fillId="2" borderId="0" xfId="0" applyFont="1" applyFill="1" applyBorder="1" applyAlignment="1">
      <alignment horizontal="center" vertical="center" wrapText="1"/>
    </xf>
    <xf numFmtId="1" fontId="7" fillId="2" borderId="0" xfId="1" applyNumberFormat="1" applyFont="1" applyFill="1" applyBorder="1" applyAlignment="1" applyProtection="1"/>
    <xf numFmtId="165" fontId="7" fillId="2" borderId="0" xfId="1" applyNumberFormat="1" applyFont="1" applyFill="1" applyBorder="1" applyAlignment="1" applyProtection="1"/>
    <xf numFmtId="166" fontId="7" fillId="2" borderId="0" xfId="1" applyNumberFormat="1" applyFont="1" applyFill="1" applyBorder="1" applyAlignment="1" applyProtection="1"/>
    <xf numFmtId="166" fontId="0" fillId="2" borderId="0" xfId="1" applyNumberFormat="1" applyFont="1" applyFill="1" applyBorder="1" applyAlignment="1" applyProtection="1"/>
    <xf numFmtId="165" fontId="0" fillId="2" borderId="0" xfId="1" applyNumberFormat="1" applyFont="1" applyFill="1" applyBorder="1" applyAlignment="1" applyProtection="1"/>
    <xf numFmtId="167" fontId="0" fillId="2" borderId="0" xfId="0" applyNumberFormat="1" applyFill="1"/>
    <xf numFmtId="0" fontId="8" fillId="2" borderId="0" xfId="0" applyFont="1" applyFill="1"/>
    <xf numFmtId="0" fontId="9" fillId="0" borderId="0" xfId="0" applyFont="1"/>
    <xf numFmtId="0" fontId="12" fillId="6" borderId="9" xfId="0" applyFont="1" applyFill="1" applyBorder="1" applyAlignment="1">
      <alignment horizontal="center"/>
    </xf>
    <xf numFmtId="0" fontId="12" fillId="2" borderId="0" xfId="0" applyFont="1" applyFill="1" applyBorder="1" applyAlignment="1"/>
    <xf numFmtId="0" fontId="7" fillId="2" borderId="0" xfId="0" applyFont="1" applyFill="1" applyAlignment="1"/>
    <xf numFmtId="0" fontId="0" fillId="2" borderId="0" xfId="0" applyFill="1" applyAlignment="1"/>
    <xf numFmtId="167" fontId="0" fillId="2" borderId="0" xfId="0" applyNumberFormat="1" applyFill="1" applyAlignment="1"/>
    <xf numFmtId="0" fontId="14" fillId="6" borderId="4" xfId="0" applyFont="1" applyFill="1" applyBorder="1" applyAlignment="1">
      <alignment horizontal="center"/>
    </xf>
    <xf numFmtId="0" fontId="15" fillId="2" borderId="0" xfId="0" applyFont="1" applyFill="1"/>
    <xf numFmtId="0" fontId="15" fillId="0" borderId="0" xfId="0" applyFont="1"/>
    <xf numFmtId="0" fontId="16" fillId="2" borderId="0" xfId="0" applyFont="1" applyFill="1"/>
    <xf numFmtId="0" fontId="15" fillId="3" borderId="0" xfId="0" applyFont="1" applyFill="1"/>
    <xf numFmtId="0" fontId="16" fillId="5" borderId="0" xfId="0" applyFont="1" applyFill="1"/>
    <xf numFmtId="0" fontId="15" fillId="5" borderId="0" xfId="0" applyFont="1" applyFill="1"/>
    <xf numFmtId="166" fontId="0" fillId="2" borderId="0" xfId="0" applyNumberFormat="1" applyFill="1" applyAlignment="1"/>
    <xf numFmtId="166" fontId="0" fillId="2" borderId="0" xfId="0" applyNumberFormat="1" applyFill="1"/>
    <xf numFmtId="0" fontId="18" fillId="0" borderId="0" xfId="3" applyFont="1" applyBorder="1" applyProtection="1"/>
    <xf numFmtId="0" fontId="13" fillId="5" borderId="0" xfId="0" applyFont="1" applyFill="1" applyBorder="1"/>
    <xf numFmtId="1" fontId="15" fillId="2" borderId="0" xfId="1" applyNumberFormat="1" applyFont="1" applyFill="1" applyBorder="1" applyAlignment="1" applyProtection="1"/>
    <xf numFmtId="1" fontId="7" fillId="2" borderId="0" xfId="1" applyNumberFormat="1" applyFont="1" applyFill="1" applyBorder="1" applyAlignment="1" applyProtection="1">
      <alignment horizontal="center"/>
    </xf>
    <xf numFmtId="0" fontId="20" fillId="4" borderId="0" xfId="6" applyFont="1" applyFill="1"/>
    <xf numFmtId="14" fontId="20" fillId="4" borderId="0" xfId="6" applyNumberFormat="1" applyFont="1" applyFill="1"/>
    <xf numFmtId="0" fontId="21" fillId="4" borderId="0" xfId="6" applyFont="1" applyFill="1"/>
    <xf numFmtId="14" fontId="22" fillId="4" borderId="0" xfId="6" applyNumberFormat="1" applyFont="1" applyFill="1"/>
    <xf numFmtId="0" fontId="22" fillId="4" borderId="0" xfId="6" applyFont="1" applyFill="1"/>
    <xf numFmtId="0" fontId="22" fillId="4" borderId="0" xfId="6" applyFont="1" applyFill="1" applyAlignment="1">
      <alignment horizontal="right"/>
    </xf>
    <xf numFmtId="14" fontId="22" fillId="4" borderId="0" xfId="6" applyNumberFormat="1" applyFont="1" applyFill="1" applyAlignment="1">
      <alignment horizontal="right"/>
    </xf>
    <xf numFmtId="0" fontId="20" fillId="4" borderId="13" xfId="6" applyFont="1" applyFill="1" applyBorder="1"/>
    <xf numFmtId="0" fontId="20" fillId="4" borderId="14" xfId="6" applyFont="1" applyFill="1" applyBorder="1"/>
    <xf numFmtId="0" fontId="20" fillId="4" borderId="2" xfId="6" applyFont="1" applyFill="1" applyBorder="1"/>
    <xf numFmtId="0" fontId="20" fillId="4" borderId="17" xfId="6" applyFont="1" applyFill="1" applyBorder="1"/>
    <xf numFmtId="0" fontId="24" fillId="4" borderId="0" xfId="6" applyFont="1" applyFill="1"/>
    <xf numFmtId="0" fontId="25" fillId="4" borderId="13" xfId="6" applyFont="1" applyFill="1" applyBorder="1"/>
    <xf numFmtId="0" fontId="20" fillId="4" borderId="1" xfId="6" applyFont="1" applyFill="1" applyBorder="1" applyAlignment="1">
      <alignment horizontal="center"/>
    </xf>
    <xf numFmtId="0" fontId="20" fillId="4" borderId="1" xfId="6" applyFont="1" applyFill="1" applyBorder="1"/>
    <xf numFmtId="0" fontId="20" fillId="0" borderId="14" xfId="6" applyFont="1" applyBorder="1" applyAlignment="1">
      <alignment horizontal="center"/>
    </xf>
    <xf numFmtId="0" fontId="26" fillId="4" borderId="0" xfId="6" applyFont="1" applyFill="1"/>
    <xf numFmtId="0" fontId="20" fillId="0" borderId="2" xfId="6" applyFont="1" applyBorder="1" applyAlignment="1">
      <alignment horizontal="center"/>
    </xf>
    <xf numFmtId="0" fontId="20" fillId="4" borderId="13" xfId="7" applyFont="1" applyFill="1" applyBorder="1"/>
    <xf numFmtId="0" fontId="25" fillId="0" borderId="0" xfId="7" applyFont="1"/>
    <xf numFmtId="0" fontId="20" fillId="4" borderId="0" xfId="7" applyFont="1" applyFill="1"/>
    <xf numFmtId="0" fontId="25" fillId="4" borderId="0" xfId="7" applyFont="1" applyFill="1"/>
    <xf numFmtId="0" fontId="25" fillId="4" borderId="2" xfId="7" applyFont="1" applyFill="1" applyBorder="1"/>
    <xf numFmtId="0" fontId="20" fillId="4" borderId="2" xfId="7" applyFont="1" applyFill="1" applyBorder="1"/>
    <xf numFmtId="0" fontId="20" fillId="4" borderId="14" xfId="7" applyFont="1" applyFill="1" applyBorder="1"/>
    <xf numFmtId="0" fontId="25" fillId="0" borderId="0" xfId="6" applyFont="1"/>
    <xf numFmtId="0" fontId="1" fillId="0" borderId="0" xfId="6"/>
    <xf numFmtId="0" fontId="1" fillId="0" borderId="13" xfId="6" applyBorder="1"/>
    <xf numFmtId="0" fontId="20" fillId="4" borderId="3" xfId="6" applyFont="1" applyFill="1" applyBorder="1"/>
    <xf numFmtId="0" fontId="26" fillId="4" borderId="2" xfId="6" applyFont="1" applyFill="1" applyBorder="1"/>
    <xf numFmtId="0" fontId="27" fillId="4" borderId="2" xfId="8" applyFill="1" applyBorder="1" applyAlignment="1" applyProtection="1"/>
    <xf numFmtId="0" fontId="20" fillId="3" borderId="13" xfId="6" applyFont="1" applyFill="1" applyBorder="1"/>
    <xf numFmtId="0" fontId="20" fillId="3" borderId="0" xfId="6" applyFont="1" applyFill="1"/>
    <xf numFmtId="0" fontId="20" fillId="5" borderId="2" xfId="6" applyFont="1" applyFill="1" applyBorder="1"/>
    <xf numFmtId="0" fontId="10" fillId="2" borderId="0" xfId="3" applyFont="1" applyFill="1" applyBorder="1" applyProtection="1"/>
    <xf numFmtId="3" fontId="0" fillId="0" borderId="0" xfId="0" applyNumberFormat="1"/>
    <xf numFmtId="3" fontId="0" fillId="0" borderId="0" xfId="0" applyNumberFormat="1" applyAlignment="1">
      <alignment horizontal="left"/>
    </xf>
    <xf numFmtId="3" fontId="0" fillId="0" borderId="0" xfId="0" applyNumberFormat="1" applyAlignment="1">
      <alignment horizontal="center"/>
    </xf>
    <xf numFmtId="3" fontId="0" fillId="2" borderId="0" xfId="0" applyNumberFormat="1" applyFill="1" applyAlignment="1">
      <alignment horizontal="center"/>
    </xf>
    <xf numFmtId="3" fontId="0" fillId="2" borderId="0" xfId="0" applyNumberFormat="1" applyFill="1"/>
    <xf numFmtId="0" fontId="8" fillId="2" borderId="0" xfId="0" applyFont="1" applyFill="1" applyAlignment="1">
      <alignment horizontal="center" vertical="center" wrapText="1"/>
    </xf>
    <xf numFmtId="168" fontId="15" fillId="2" borderId="0" xfId="1" applyNumberFormat="1" applyFont="1" applyFill="1" applyBorder="1" applyProtection="1"/>
    <xf numFmtId="0" fontId="0" fillId="2" borderId="2" xfId="0" applyFill="1" applyBorder="1"/>
    <xf numFmtId="165" fontId="15" fillId="2" borderId="0" xfId="1" applyNumberFormat="1" applyFont="1" applyFill="1" applyBorder="1" applyProtection="1"/>
    <xf numFmtId="0" fontId="28" fillId="0" borderId="0" xfId="0" applyFont="1"/>
    <xf numFmtId="171" fontId="15" fillId="0" borderId="0" xfId="0" applyNumberFormat="1" applyFont="1"/>
    <xf numFmtId="167" fontId="15" fillId="0" borderId="0" xfId="0" applyNumberFormat="1" applyFont="1"/>
    <xf numFmtId="0" fontId="29" fillId="2" borderId="0" xfId="0" applyFont="1" applyFill="1"/>
    <xf numFmtId="0" fontId="28" fillId="3" borderId="0" xfId="0" applyFont="1" applyFill="1"/>
    <xf numFmtId="0" fontId="30" fillId="5" borderId="0" xfId="0" applyFont="1" applyFill="1" applyAlignment="1">
      <alignment horizontal="center"/>
    </xf>
    <xf numFmtId="0" fontId="29" fillId="5" borderId="0" xfId="0" applyFont="1" applyFill="1"/>
    <xf numFmtId="0" fontId="29" fillId="2" borderId="0" xfId="0" applyFont="1" applyFill="1" applyAlignment="1">
      <alignment horizontal="center" vertical="center" wrapText="1"/>
    </xf>
    <xf numFmtId="0" fontId="28" fillId="2" borderId="0" xfId="0" applyFont="1" applyFill="1"/>
    <xf numFmtId="166" fontId="15" fillId="2" borderId="0" xfId="1" applyNumberFormat="1" applyFont="1" applyFill="1" applyBorder="1" applyProtection="1"/>
    <xf numFmtId="166" fontId="15" fillId="2" borderId="0" xfId="1" applyNumberFormat="1" applyFont="1" applyFill="1" applyBorder="1" applyAlignment="1" applyProtection="1">
      <alignment horizontal="center"/>
    </xf>
    <xf numFmtId="166" fontId="15" fillId="2" borderId="0" xfId="1" applyNumberFormat="1" applyFont="1" applyFill="1" applyBorder="1" applyAlignment="1" applyProtection="1">
      <alignment horizontal="right"/>
    </xf>
    <xf numFmtId="170" fontId="28" fillId="0" borderId="0" xfId="0" applyNumberFormat="1" applyFont="1"/>
    <xf numFmtId="0" fontId="17" fillId="2" borderId="0" xfId="3" applyFont="1" applyFill="1" applyBorder="1" applyProtection="1"/>
    <xf numFmtId="3" fontId="15" fillId="0" borderId="0" xfId="0" applyNumberFormat="1" applyFont="1"/>
    <xf numFmtId="3" fontId="15" fillId="0" borderId="0" xfId="0" applyNumberFormat="1" applyFont="1" applyAlignment="1">
      <alignment horizontal="left"/>
    </xf>
    <xf numFmtId="3" fontId="15" fillId="0" borderId="0" xfId="0" applyNumberFormat="1" applyFont="1" applyAlignment="1">
      <alignment horizontal="center"/>
    </xf>
    <xf numFmtId="3" fontId="15" fillId="2" borderId="0" xfId="0" applyNumberFormat="1" applyFont="1" applyFill="1" applyAlignment="1">
      <alignment horizontal="center"/>
    </xf>
    <xf numFmtId="3" fontId="15" fillId="2" borderId="0" xfId="0" applyNumberFormat="1" applyFont="1" applyFill="1"/>
    <xf numFmtId="3" fontId="15" fillId="3" borderId="0" xfId="0" applyNumberFormat="1" applyFont="1" applyFill="1"/>
    <xf numFmtId="3" fontId="15" fillId="3" borderId="0" xfId="0" applyNumberFormat="1" applyFont="1" applyFill="1" applyAlignment="1">
      <alignment horizontal="left"/>
    </xf>
    <xf numFmtId="3" fontId="15" fillId="3" borderId="0" xfId="0" applyNumberFormat="1" applyFont="1" applyFill="1" applyAlignment="1">
      <alignment horizontal="center"/>
    </xf>
    <xf numFmtId="3" fontId="15" fillId="5" borderId="0" xfId="0" applyNumberFormat="1" applyFont="1" applyFill="1" applyAlignment="1">
      <alignment horizontal="center"/>
    </xf>
    <xf numFmtId="3" fontId="15" fillId="5" borderId="0" xfId="0" applyNumberFormat="1" applyFont="1" applyFill="1"/>
    <xf numFmtId="165" fontId="15" fillId="0" borderId="0" xfId="1" applyNumberFormat="1" applyFont="1" applyBorder="1" applyProtection="1"/>
    <xf numFmtId="165" fontId="15" fillId="0" borderId="0" xfId="1" applyNumberFormat="1" applyFont="1"/>
    <xf numFmtId="166" fontId="15" fillId="0" borderId="0" xfId="0" applyNumberFormat="1" applyFont="1"/>
    <xf numFmtId="166" fontId="15" fillId="0" borderId="0" xfId="0" applyNumberFormat="1" applyFont="1" applyAlignment="1">
      <alignment horizontal="right"/>
    </xf>
    <xf numFmtId="0" fontId="18" fillId="3" borderId="0" xfId="3" applyFont="1" applyFill="1" applyBorder="1" applyProtection="1"/>
    <xf numFmtId="0" fontId="10" fillId="5" borderId="0" xfId="3" applyFont="1" applyFill="1" applyBorder="1" applyProtection="1"/>
    <xf numFmtId="0" fontId="23" fillId="7" borderId="18" xfId="6" applyFont="1" applyFill="1" applyBorder="1" applyAlignment="1">
      <alignment horizontal="center"/>
    </xf>
    <xf numFmtId="0" fontId="23" fillId="7" borderId="19" xfId="6" applyFont="1" applyFill="1" applyBorder="1" applyAlignment="1">
      <alignment horizontal="center"/>
    </xf>
    <xf numFmtId="0" fontId="23" fillId="7" borderId="20" xfId="6" applyFont="1" applyFill="1" applyBorder="1" applyAlignment="1">
      <alignment horizontal="center"/>
    </xf>
    <xf numFmtId="0" fontId="25" fillId="8" borderId="21" xfId="6" quotePrefix="1" applyFont="1" applyFill="1" applyBorder="1" applyAlignment="1">
      <alignment horizontal="left" vertical="center" wrapText="1"/>
    </xf>
    <xf numFmtId="0" fontId="25" fillId="8" borderId="22" xfId="6" quotePrefix="1" applyFont="1" applyFill="1" applyBorder="1" applyAlignment="1">
      <alignment horizontal="left" vertical="center" wrapText="1"/>
    </xf>
    <xf numFmtId="0" fontId="25" fillId="8" borderId="23" xfId="6" quotePrefix="1" applyFont="1" applyFill="1" applyBorder="1" applyAlignment="1">
      <alignment horizontal="left" vertical="center" wrapText="1"/>
    </xf>
    <xf numFmtId="0" fontId="23" fillId="7" borderId="15" xfId="6" applyFont="1" applyFill="1" applyBorder="1" applyAlignment="1">
      <alignment horizontal="center"/>
    </xf>
    <xf numFmtId="0" fontId="23" fillId="7" borderId="1" xfId="6" applyFont="1" applyFill="1" applyBorder="1" applyAlignment="1">
      <alignment horizontal="center"/>
    </xf>
    <xf numFmtId="0" fontId="23" fillId="7" borderId="16" xfId="6" applyFont="1" applyFill="1" applyBorder="1" applyAlignment="1">
      <alignment horizontal="center"/>
    </xf>
    <xf numFmtId="0" fontId="20" fillId="4" borderId="0" xfId="6" applyFont="1" applyFill="1" applyAlignment="1">
      <alignment horizontal="center"/>
    </xf>
    <xf numFmtId="0" fontId="20" fillId="4" borderId="0" xfId="6" applyFont="1" applyFill="1" applyAlignment="1">
      <alignment horizontal="left"/>
    </xf>
    <xf numFmtId="0" fontId="20" fillId="4" borderId="2" xfId="6" applyFont="1" applyFill="1" applyBorder="1" applyAlignment="1">
      <alignment horizontal="center"/>
    </xf>
    <xf numFmtId="0" fontId="11" fillId="0" borderId="2" xfId="6" applyFont="1" applyBorder="1" applyAlignment="1">
      <alignment horizontal="center"/>
    </xf>
    <xf numFmtId="0" fontId="20" fillId="4" borderId="2" xfId="6" applyFont="1" applyFill="1" applyBorder="1" applyAlignment="1">
      <alignment horizontal="left"/>
    </xf>
    <xf numFmtId="0" fontId="12" fillId="6" borderId="5" xfId="0" applyFont="1" applyFill="1" applyBorder="1" applyAlignment="1">
      <alignment horizontal="center"/>
    </xf>
    <xf numFmtId="0" fontId="12" fillId="6" borderId="6" xfId="0" applyFont="1" applyFill="1" applyBorder="1" applyAlignment="1">
      <alignment horizontal="center"/>
    </xf>
    <xf numFmtId="0" fontId="12" fillId="6" borderId="7" xfId="0" applyFont="1" applyFill="1" applyBorder="1" applyAlignment="1">
      <alignment horizontal="center"/>
    </xf>
    <xf numFmtId="0" fontId="12" fillId="6" borderId="8" xfId="0" applyFont="1" applyFill="1" applyBorder="1" applyAlignment="1">
      <alignment horizontal="center"/>
    </xf>
    <xf numFmtId="0" fontId="14" fillId="6" borderId="5" xfId="0" applyFont="1" applyFill="1" applyBorder="1" applyAlignment="1">
      <alignment horizontal="center"/>
    </xf>
    <xf numFmtId="0" fontId="14" fillId="6" borderId="6" xfId="0" applyFont="1" applyFill="1" applyBorder="1" applyAlignment="1">
      <alignment horizontal="center"/>
    </xf>
    <xf numFmtId="0" fontId="14" fillId="6" borderId="7" xfId="0" applyFont="1" applyFill="1" applyBorder="1" applyAlignment="1">
      <alignment horizontal="center"/>
    </xf>
    <xf numFmtId="0" fontId="14" fillId="6" borderId="8" xfId="0" applyFont="1" applyFill="1" applyBorder="1" applyAlignment="1">
      <alignment horizontal="center"/>
    </xf>
    <xf numFmtId="0" fontId="14" fillId="6" borderId="9" xfId="0" applyFont="1" applyFill="1" applyBorder="1" applyAlignment="1">
      <alignment horizontal="center"/>
    </xf>
    <xf numFmtId="0" fontId="14" fillId="6" borderId="10" xfId="0" applyFont="1" applyFill="1" applyBorder="1" applyAlignment="1">
      <alignment horizontal="center"/>
    </xf>
    <xf numFmtId="0" fontId="23" fillId="8" borderId="21" xfId="6" quotePrefix="1" applyFont="1" applyFill="1" applyBorder="1" applyAlignment="1">
      <alignment horizontal="left" vertical="center" wrapText="1"/>
    </xf>
    <xf numFmtId="0" fontId="23" fillId="8" borderId="22" xfId="6" quotePrefix="1" applyFont="1" applyFill="1" applyBorder="1" applyAlignment="1">
      <alignment horizontal="left" vertical="center" wrapText="1"/>
    </xf>
    <xf numFmtId="0" fontId="23" fillId="8" borderId="23" xfId="6" quotePrefix="1" applyFont="1" applyFill="1" applyBorder="1" applyAlignment="1">
      <alignment horizontal="left" vertical="center" wrapText="1"/>
    </xf>
    <xf numFmtId="0" fontId="30" fillId="6" borderId="9" xfId="0" applyFont="1" applyFill="1" applyBorder="1" applyAlignment="1">
      <alignment horizontal="center"/>
    </xf>
    <xf numFmtId="0" fontId="30" fillId="6" borderId="10" xfId="0" applyFont="1" applyFill="1" applyBorder="1" applyAlignment="1">
      <alignment horizontal="center"/>
    </xf>
    <xf numFmtId="0" fontId="30" fillId="6" borderId="6" xfId="0" applyFont="1" applyFill="1" applyBorder="1" applyAlignment="1">
      <alignment horizontal="center"/>
    </xf>
    <xf numFmtId="0" fontId="20" fillId="4" borderId="24" xfId="0" applyFont="1" applyFill="1" applyBorder="1" applyAlignment="1">
      <alignment horizontal="center"/>
    </xf>
    <xf numFmtId="0" fontId="31" fillId="4" borderId="24" xfId="0" applyFont="1" applyFill="1" applyBorder="1" applyAlignment="1">
      <alignment horizontal="center" wrapText="1"/>
    </xf>
    <xf numFmtId="0" fontId="32" fillId="4" borderId="25" xfId="0" applyFont="1" applyFill="1" applyBorder="1" applyAlignment="1">
      <alignment horizontal="center" vertical="center"/>
    </xf>
    <xf numFmtId="0" fontId="32" fillId="4" borderId="26" xfId="0" applyFont="1" applyFill="1" applyBorder="1" applyAlignment="1">
      <alignment horizontal="center" vertical="center"/>
    </xf>
    <xf numFmtId="0" fontId="32" fillId="4" borderId="27" xfId="0" applyFont="1" applyFill="1" applyBorder="1" applyAlignment="1">
      <alignment horizontal="center" vertical="center"/>
    </xf>
    <xf numFmtId="0" fontId="32" fillId="4" borderId="24" xfId="0" applyFont="1" applyFill="1" applyBorder="1" applyAlignment="1">
      <alignment horizontal="center"/>
    </xf>
    <xf numFmtId="0" fontId="32" fillId="9" borderId="25" xfId="0" applyFont="1" applyFill="1" applyBorder="1" applyAlignment="1">
      <alignment horizontal="center" vertical="center"/>
    </xf>
    <xf numFmtId="0" fontId="32" fillId="9" borderId="26" xfId="0" applyFont="1" applyFill="1" applyBorder="1" applyAlignment="1">
      <alignment horizontal="center" vertical="center"/>
    </xf>
    <xf numFmtId="0" fontId="32" fillId="9" borderId="27" xfId="0" applyFont="1" applyFill="1" applyBorder="1" applyAlignment="1">
      <alignment horizontal="center" vertical="center"/>
    </xf>
    <xf numFmtId="0" fontId="32" fillId="9" borderId="24" xfId="0" applyFont="1" applyFill="1" applyBorder="1" applyAlignment="1">
      <alignment horizontal="center"/>
    </xf>
    <xf numFmtId="0" fontId="31" fillId="9" borderId="28" xfId="0" applyFont="1" applyFill="1" applyBorder="1" applyAlignment="1">
      <alignment horizontal="center" vertical="center" wrapText="1"/>
    </xf>
    <xf numFmtId="0" fontId="31" fillId="9" borderId="29" xfId="0" applyFont="1" applyFill="1" applyBorder="1" applyAlignment="1">
      <alignment horizontal="center" vertical="center" wrapText="1"/>
    </xf>
    <xf numFmtId="0" fontId="31" fillId="9" borderId="30" xfId="0" applyFont="1" applyFill="1" applyBorder="1" applyAlignment="1">
      <alignment horizontal="center" vertical="center" wrapText="1"/>
    </xf>
    <xf numFmtId="0" fontId="31" fillId="9" borderId="31" xfId="0" applyFont="1" applyFill="1" applyBorder="1" applyAlignment="1">
      <alignment horizontal="center" vertical="center" wrapText="1"/>
    </xf>
    <xf numFmtId="0" fontId="31" fillId="9" borderId="0" xfId="0" applyFont="1" applyFill="1" applyAlignment="1">
      <alignment horizontal="center" vertical="center" wrapText="1"/>
    </xf>
    <xf numFmtId="0" fontId="31" fillId="9" borderId="32" xfId="0" applyFont="1" applyFill="1" applyBorder="1" applyAlignment="1">
      <alignment horizontal="center" vertical="center" wrapText="1"/>
    </xf>
    <xf numFmtId="0" fontId="32" fillId="3" borderId="25" xfId="0" applyFont="1" applyFill="1" applyBorder="1" applyAlignment="1">
      <alignment horizontal="center" wrapText="1"/>
    </xf>
    <xf numFmtId="0" fontId="32" fillId="3" borderId="26" xfId="0" applyFont="1" applyFill="1" applyBorder="1" applyAlignment="1">
      <alignment horizontal="center" wrapText="1"/>
    </xf>
    <xf numFmtId="0" fontId="32" fillId="3" borderId="27" xfId="0" applyFont="1" applyFill="1" applyBorder="1" applyAlignment="1">
      <alignment horizontal="center" wrapText="1"/>
    </xf>
    <xf numFmtId="0" fontId="32" fillId="9" borderId="24" xfId="0" applyFont="1" applyFill="1" applyBorder="1" applyAlignment="1">
      <alignment horizontal="center" wrapText="1"/>
    </xf>
    <xf numFmtId="0" fontId="20" fillId="4" borderId="33" xfId="0" applyFont="1" applyFill="1" applyBorder="1" applyAlignment="1">
      <alignment horizontal="center"/>
    </xf>
    <xf numFmtId="0" fontId="31" fillId="9" borderId="0" xfId="0" applyFont="1" applyFill="1" applyBorder="1" applyAlignment="1">
      <alignment horizontal="center" vertical="center" wrapText="1"/>
    </xf>
    <xf numFmtId="0" fontId="32" fillId="4" borderId="28" xfId="0" applyFont="1" applyFill="1" applyBorder="1" applyAlignment="1">
      <alignment horizontal="center" vertical="center"/>
    </xf>
    <xf numFmtId="0" fontId="32" fillId="4" borderId="29" xfId="0" applyFont="1" applyFill="1" applyBorder="1" applyAlignment="1">
      <alignment horizontal="center" vertical="center"/>
    </xf>
    <xf numFmtId="0" fontId="32" fillId="4" borderId="30" xfId="0" applyFont="1" applyFill="1" applyBorder="1" applyAlignment="1">
      <alignment horizontal="center" vertical="center"/>
    </xf>
    <xf numFmtId="0" fontId="32" fillId="4" borderId="33" xfId="0" applyFont="1" applyFill="1" applyBorder="1" applyAlignment="1">
      <alignment horizontal="center" vertical="center" wrapText="1"/>
    </xf>
    <xf numFmtId="0" fontId="32" fillId="4" borderId="33" xfId="0" applyFont="1" applyFill="1" applyBorder="1" applyAlignment="1">
      <alignment horizontal="center" vertical="center"/>
    </xf>
    <xf numFmtId="0" fontId="23" fillId="7" borderId="21" xfId="0" applyFont="1" applyFill="1" applyBorder="1" applyAlignment="1">
      <alignment horizontal="center"/>
    </xf>
    <xf numFmtId="0" fontId="23" fillId="7" borderId="22" xfId="0" applyFont="1" applyFill="1" applyBorder="1" applyAlignment="1">
      <alignment horizontal="center"/>
    </xf>
    <xf numFmtId="0" fontId="23" fillId="7" borderId="23" xfId="0" applyFont="1" applyFill="1" applyBorder="1" applyAlignment="1">
      <alignment horizontal="center"/>
    </xf>
    <xf numFmtId="0" fontId="23" fillId="3" borderId="13" xfId="0" applyFont="1" applyFill="1" applyBorder="1" applyAlignment="1">
      <alignment horizontal="center"/>
    </xf>
    <xf numFmtId="0" fontId="23" fillId="3" borderId="0" xfId="0" applyFont="1" applyFill="1" applyBorder="1" applyAlignment="1">
      <alignment horizontal="center"/>
    </xf>
    <xf numFmtId="0" fontId="23" fillId="3" borderId="14" xfId="0" applyFont="1" applyFill="1" applyBorder="1" applyAlignment="1">
      <alignment horizontal="center"/>
    </xf>
    <xf numFmtId="0" fontId="33" fillId="0" borderId="11" xfId="0" applyFont="1" applyBorder="1" applyAlignment="1">
      <alignment horizontal="center"/>
    </xf>
    <xf numFmtId="0" fontId="33" fillId="0" borderId="12" xfId="0" applyFont="1" applyBorder="1" applyAlignment="1">
      <alignment horizontal="center"/>
    </xf>
    <xf numFmtId="0" fontId="33" fillId="0" borderId="34" xfId="0" applyFont="1" applyBorder="1" applyAlignment="1">
      <alignment horizontal="center"/>
    </xf>
    <xf numFmtId="0" fontId="33" fillId="0" borderId="35" xfId="0" applyFont="1" applyBorder="1" applyAlignment="1">
      <alignment horizontal="center"/>
    </xf>
    <xf numFmtId="0" fontId="33" fillId="0" borderId="13" xfId="0" applyFont="1" applyBorder="1" applyAlignment="1">
      <alignment horizontal="center"/>
    </xf>
    <xf numFmtId="0" fontId="33" fillId="0" borderId="0" xfId="0" applyFont="1" applyAlignment="1">
      <alignment horizontal="center"/>
    </xf>
    <xf numFmtId="0" fontId="33" fillId="0" borderId="31" xfId="0" applyFont="1" applyBorder="1" applyAlignment="1">
      <alignment horizontal="center"/>
    </xf>
    <xf numFmtId="0" fontId="33" fillId="0" borderId="36" xfId="0" applyFont="1" applyBorder="1" applyAlignment="1">
      <alignment horizontal="center"/>
    </xf>
    <xf numFmtId="0" fontId="20" fillId="0" borderId="13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0" fillId="0" borderId="31" xfId="0" applyFont="1" applyBorder="1" applyAlignment="1">
      <alignment horizontal="left" vertical="center"/>
    </xf>
    <xf numFmtId="0" fontId="20" fillId="0" borderId="36" xfId="0" applyFont="1" applyBorder="1" applyAlignment="1">
      <alignment horizontal="left" vertical="center"/>
    </xf>
    <xf numFmtId="0" fontId="20" fillId="0" borderId="0" xfId="0" applyFont="1" applyBorder="1" applyAlignment="1">
      <alignment horizontal="left" vertical="center"/>
    </xf>
    <xf numFmtId="0" fontId="34" fillId="10" borderId="37" xfId="0" applyFont="1" applyFill="1" applyBorder="1" applyAlignment="1">
      <alignment horizontal="center" vertical="center" wrapText="1"/>
    </xf>
    <xf numFmtId="0" fontId="34" fillId="10" borderId="38" xfId="0" applyFont="1" applyFill="1" applyBorder="1" applyAlignment="1">
      <alignment horizontal="center" vertical="center" wrapText="1"/>
    </xf>
    <xf numFmtId="0" fontId="34" fillId="10" borderId="39" xfId="0" applyFont="1" applyFill="1" applyBorder="1" applyAlignment="1">
      <alignment horizontal="center" vertical="center" wrapText="1"/>
    </xf>
    <xf numFmtId="0" fontId="34" fillId="0" borderId="15" xfId="0" applyFont="1" applyBorder="1" applyAlignment="1">
      <alignment horizontal="center" vertical="center"/>
    </xf>
    <xf numFmtId="0" fontId="34" fillId="0" borderId="1" xfId="0" applyFont="1" applyBorder="1" applyAlignment="1">
      <alignment horizontal="center" vertical="center"/>
    </xf>
    <xf numFmtId="0" fontId="34" fillId="3" borderId="1" xfId="0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 wrapText="1"/>
    </xf>
    <xf numFmtId="0" fontId="35" fillId="4" borderId="1" xfId="0" applyFont="1" applyFill="1" applyBorder="1" applyAlignment="1">
      <alignment horizontal="center" vertical="center"/>
    </xf>
    <xf numFmtId="0" fontId="35" fillId="4" borderId="16" xfId="0" applyFont="1" applyFill="1" applyBorder="1" applyAlignment="1">
      <alignment horizontal="center" vertical="center"/>
    </xf>
    <xf numFmtId="0" fontId="34" fillId="0" borderId="40" xfId="0" applyFont="1" applyBorder="1" applyAlignment="1">
      <alignment horizontal="center" vertical="center"/>
    </xf>
    <xf numFmtId="0" fontId="34" fillId="0" borderId="41" xfId="0" applyFont="1" applyBorder="1" applyAlignment="1">
      <alignment horizontal="center" vertical="center"/>
    </xf>
    <xf numFmtId="0" fontId="34" fillId="3" borderId="41" xfId="0" applyFont="1" applyFill="1" applyBorder="1" applyAlignment="1">
      <alignment horizontal="center" vertical="center" wrapText="1"/>
    </xf>
    <xf numFmtId="0" fontId="35" fillId="4" borderId="41" xfId="0" applyFont="1" applyFill="1" applyBorder="1" applyAlignment="1">
      <alignment horizontal="center" vertical="center"/>
    </xf>
    <xf numFmtId="0" fontId="35" fillId="4" borderId="42" xfId="0" applyFont="1" applyFill="1" applyBorder="1" applyAlignment="1">
      <alignment horizontal="center" vertical="center"/>
    </xf>
  </cellXfs>
  <cellStyles count="10">
    <cellStyle name="Comma 3" xfId="5"/>
    <cellStyle name="Hipervínculo" xfId="3" builtinId="8"/>
    <cellStyle name="Hipervínculo 2" xfId="8"/>
    <cellStyle name="Millares" xfId="1" builtinId="3"/>
    <cellStyle name="Normal" xfId="0" builtinId="0"/>
    <cellStyle name="Normal 2" xfId="6"/>
    <cellStyle name="Normal 8 2" xfId="2"/>
    <cellStyle name="Normal 8 2 2" xfId="7"/>
    <cellStyle name="Porcentaje 4 2" xfId="4"/>
    <cellStyle name="Porcentaje 4 2 2" xfId="9"/>
  </cellStyles>
  <dxfs count="0"/>
  <tableStyles count="0" defaultTableStyle="TableStyleMedium2" defaultPivotStyle="PivotStyleLight16"/>
  <colors>
    <mruColors>
      <color rgb="FF1F497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5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6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png"/><Relationship Id="rId1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66674</xdr:rowOff>
    </xdr:from>
    <xdr:to>
      <xdr:col>22</xdr:col>
      <xdr:colOff>287655</xdr:colOff>
      <xdr:row>5</xdr:row>
      <xdr:rowOff>251459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C5E502D3-00AD-4861-B4F9-D4DD1F981E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7880984" y="508634"/>
          <a:ext cx="925831" cy="1007745"/>
        </a:xfrm>
        <a:prstGeom prst="rect">
          <a:avLst/>
        </a:prstGeom>
      </xdr:spPr>
    </xdr:pic>
    <xdr:clientData/>
  </xdr:twoCellAnchor>
  <xdr:twoCellAnchor editAs="oneCell">
    <xdr:from>
      <xdr:col>0</xdr:col>
      <xdr:colOff>85725</xdr:colOff>
      <xdr:row>3</xdr:row>
      <xdr:rowOff>76200</xdr:rowOff>
    </xdr:from>
    <xdr:to>
      <xdr:col>2</xdr:col>
      <xdr:colOff>259933</xdr:colOff>
      <xdr:row>5</xdr:row>
      <xdr:rowOff>266700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10DCBEFE-E45B-4816-8400-CAAC92A29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5" y="693420"/>
          <a:ext cx="860008" cy="8382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1552575</xdr:colOff>
      <xdr:row>8</xdr:row>
      <xdr:rowOff>51816</xdr:rowOff>
    </xdr:to>
    <xdr:pic>
      <xdr:nvPicPr>
        <xdr:cNvPr id="2" name="Imagen 18">
          <a:extLst>
            <a:ext uri="{FF2B5EF4-FFF2-40B4-BE49-F238E27FC236}">
              <a16:creationId xmlns:a16="http://schemas.microsoft.com/office/drawing/2014/main" xmlns="" id="{E1FEE02F-F2BB-46D0-BBB6-2B47D56BB6C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1567174</xdr:colOff>
      <xdr:row>6</xdr:row>
      <xdr:rowOff>17301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0314934" cy="1114581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47624</xdr:colOff>
      <xdr:row>2</xdr:row>
      <xdr:rowOff>66674</xdr:rowOff>
    </xdr:from>
    <xdr:to>
      <xdr:col>22</xdr:col>
      <xdr:colOff>241935</xdr:colOff>
      <xdr:row>5</xdr:row>
      <xdr:rowOff>53340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C5E502D3-00AD-4861-B4F9-D4DD1F981E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562724" y="508634"/>
          <a:ext cx="880111" cy="817246"/>
        </a:xfrm>
        <a:prstGeom prst="rect">
          <a:avLst/>
        </a:prstGeom>
      </xdr:spPr>
    </xdr:pic>
    <xdr:clientData/>
  </xdr:twoCellAnchor>
  <xdr:twoCellAnchor editAs="oneCell">
    <xdr:from>
      <xdr:col>0</xdr:col>
      <xdr:colOff>85724</xdr:colOff>
      <xdr:row>2</xdr:row>
      <xdr:rowOff>110285</xdr:rowOff>
    </xdr:from>
    <xdr:to>
      <xdr:col>2</xdr:col>
      <xdr:colOff>236219</xdr:colOff>
      <xdr:row>5</xdr:row>
      <xdr:rowOff>30480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10DCBEFE-E45B-4816-8400-CAAC92A29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5724" y="552245"/>
          <a:ext cx="805815" cy="75077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8</xdr:col>
      <xdr:colOff>504825</xdr:colOff>
      <xdr:row>8</xdr:row>
      <xdr:rowOff>51816</xdr:rowOff>
    </xdr:to>
    <xdr:pic>
      <xdr:nvPicPr>
        <xdr:cNvPr id="2" name="Imagen 18">
          <a:extLst>
            <a:ext uri="{FF2B5EF4-FFF2-40B4-BE49-F238E27FC236}">
              <a16:creationId xmlns:a16="http://schemas.microsoft.com/office/drawing/2014/main" xmlns="" id="{58B2AEC5-F407-4117-B57A-95A01C1115E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518160</xdr:colOff>
      <xdr:row>6</xdr:row>
      <xdr:rowOff>17301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0340340" cy="1114581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108584</xdr:colOff>
      <xdr:row>3</xdr:row>
      <xdr:rowOff>36194</xdr:rowOff>
    </xdr:from>
    <xdr:to>
      <xdr:col>22</xdr:col>
      <xdr:colOff>302895</xdr:colOff>
      <xdr:row>5</xdr:row>
      <xdr:rowOff>30480</xdr:rowOff>
    </xdr:to>
    <xdr:pic>
      <xdr:nvPicPr>
        <xdr:cNvPr id="2" name="1 Imagen">
          <a:extLst>
            <a:ext uri="{FF2B5EF4-FFF2-40B4-BE49-F238E27FC236}">
              <a16:creationId xmlns="" xmlns:a16="http://schemas.microsoft.com/office/drawing/2014/main" id="{C5E502D3-00AD-4861-B4F9-D4DD1F981E02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9965" t="10880" r="19792" b="10880"/>
        <a:stretch/>
      </xdr:blipFill>
      <xdr:spPr>
        <a:xfrm>
          <a:off x="6920864" y="653414"/>
          <a:ext cx="880111" cy="695326"/>
        </a:xfrm>
        <a:prstGeom prst="rect">
          <a:avLst/>
        </a:prstGeom>
      </xdr:spPr>
    </xdr:pic>
    <xdr:clientData/>
  </xdr:twoCellAnchor>
  <xdr:twoCellAnchor editAs="oneCell">
    <xdr:from>
      <xdr:col>0</xdr:col>
      <xdr:colOff>91440</xdr:colOff>
      <xdr:row>3</xdr:row>
      <xdr:rowOff>7621</xdr:rowOff>
    </xdr:from>
    <xdr:to>
      <xdr:col>2</xdr:col>
      <xdr:colOff>137159</xdr:colOff>
      <xdr:row>4</xdr:row>
      <xdr:rowOff>472441</xdr:rowOff>
    </xdr:to>
    <xdr:pic>
      <xdr:nvPicPr>
        <xdr:cNvPr id="3" name="Imagen 2">
          <a:extLst>
            <a:ext uri="{FF2B5EF4-FFF2-40B4-BE49-F238E27FC236}">
              <a16:creationId xmlns="" xmlns:a16="http://schemas.microsoft.com/office/drawing/2014/main" id="{10DCBEFE-E45B-4816-8400-CAAC92A290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" y="624841"/>
          <a:ext cx="731519" cy="64008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1209675</xdr:colOff>
      <xdr:row>8</xdr:row>
      <xdr:rowOff>128016</xdr:rowOff>
    </xdr:to>
    <xdr:pic>
      <xdr:nvPicPr>
        <xdr:cNvPr id="2" name="Imagen 18">
          <a:extLst>
            <a:ext uri="{FF2B5EF4-FFF2-40B4-BE49-F238E27FC236}">
              <a16:creationId xmlns:a16="http://schemas.microsoft.com/office/drawing/2014/main" xmlns="" id="{25A5825F-7D0F-4679-B192-59F5013B38B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10058400" cy="1575816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6</xdr:col>
      <xdr:colOff>1219200</xdr:colOff>
      <xdr:row>6</xdr:row>
      <xdr:rowOff>63021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10317480" cy="1114581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nex-PMultidimensional-Departamental-202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anex-PMultidimensional-2024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IPM_Regiones"/>
      <sheetName val="IPM_Departamentos"/>
      <sheetName val="IPM_Variables_Región"/>
      <sheetName val="IPM_Variables_Departamento "/>
      <sheetName val="IC_IPM"/>
      <sheetName val="Intensidad_IPM"/>
      <sheetName val="Incidencia_Ajustada_IPM"/>
      <sheetName val="Contribuciones IA_IPM"/>
      <sheetName val="IPM_Sexo"/>
      <sheetName val="IC_IPM_Sexo"/>
      <sheetName val="IPM_Sexo Jefe"/>
      <sheetName val="IC_IPM_Sexo Jefe "/>
    </sheetNames>
    <sheetDataSet>
      <sheetData sheetId="0"/>
      <sheetData sheetId="1">
        <row r="14">
          <cell r="B14">
            <v>32.9</v>
          </cell>
          <cell r="E14">
            <v>28.1</v>
          </cell>
          <cell r="H14">
            <v>28.7</v>
          </cell>
          <cell r="K14">
            <v>26.8</v>
          </cell>
          <cell r="Q14">
            <v>20.100000000000001</v>
          </cell>
          <cell r="T14">
            <v>18.5</v>
          </cell>
        </row>
        <row r="15">
          <cell r="B15">
            <v>15.7</v>
          </cell>
          <cell r="E15">
            <v>15.2</v>
          </cell>
          <cell r="H15">
            <v>14.5</v>
          </cell>
          <cell r="K15">
            <v>13.7</v>
          </cell>
          <cell r="Q15">
            <v>11.1</v>
          </cell>
          <cell r="T15">
            <v>8.8000000000000007</v>
          </cell>
        </row>
        <row r="16">
          <cell r="B16">
            <v>16.3</v>
          </cell>
          <cell r="E16">
            <v>15.5</v>
          </cell>
          <cell r="H16">
            <v>16.2</v>
          </cell>
          <cell r="K16">
            <v>14.5</v>
          </cell>
          <cell r="Q16">
            <v>10.199999999999999</v>
          </cell>
          <cell r="T16">
            <v>10.8</v>
          </cell>
        </row>
        <row r="17">
          <cell r="B17">
            <v>22.5</v>
          </cell>
          <cell r="E17">
            <v>17.7</v>
          </cell>
          <cell r="H17">
            <v>20</v>
          </cell>
          <cell r="K17">
            <v>14.9</v>
          </cell>
          <cell r="Q17">
            <v>12.6</v>
          </cell>
          <cell r="T17">
            <v>11.8</v>
          </cell>
        </row>
        <row r="18">
          <cell r="B18">
            <v>4.0999999999999996</v>
          </cell>
          <cell r="E18">
            <v>7.1</v>
          </cell>
          <cell r="H18">
            <v>7.5</v>
          </cell>
          <cell r="K18">
            <v>5.7</v>
          </cell>
          <cell r="Q18">
            <v>3.6</v>
          </cell>
          <cell r="T18">
            <v>5.4</v>
          </cell>
        </row>
        <row r="19">
          <cell r="B19">
            <v>29.8</v>
          </cell>
          <cell r="E19">
            <v>30</v>
          </cell>
          <cell r="H19">
            <v>32.200000000000003</v>
          </cell>
          <cell r="K19">
            <v>28.6</v>
          </cell>
          <cell r="Q19">
            <v>24.1</v>
          </cell>
          <cell r="T19">
            <v>20.3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IPM_Dominios"/>
      <sheetName val="IPM_Absolutos"/>
      <sheetName val="IPM_Variables"/>
      <sheetName val="IC_IPM"/>
      <sheetName val="Intensidad IPM"/>
      <sheetName val="Incidencia Ajustada_IPM"/>
      <sheetName val="Contribuciones IA_IPM"/>
      <sheetName val="IPM_Sexo "/>
      <sheetName val="IC_IPM_Sexo"/>
      <sheetName val="IPM_Sexo Jefe  "/>
      <sheetName val="IC_IPM_Sexo Jefe "/>
    </sheetNames>
    <sheetDataSet>
      <sheetData sheetId="0"/>
      <sheetData sheetId="1"/>
      <sheetData sheetId="2">
        <row r="20">
          <cell r="J20">
            <v>3561</v>
          </cell>
          <cell r="K20">
            <v>3141</v>
          </cell>
          <cell r="L20">
            <v>3287</v>
          </cell>
          <cell r="M20">
            <v>3109</v>
          </cell>
          <cell r="N20">
            <v>2504</v>
          </cell>
          <cell r="O20">
            <v>2380</v>
          </cell>
          <cell r="P20">
            <v>2210</v>
          </cell>
        </row>
        <row r="21">
          <cell r="J21">
            <v>1407</v>
          </cell>
          <cell r="K21">
            <v>1413</v>
          </cell>
          <cell r="L21">
            <v>1385</v>
          </cell>
          <cell r="M21">
            <v>1337</v>
          </cell>
          <cell r="N21">
            <v>1052</v>
          </cell>
          <cell r="O21">
            <v>1116</v>
          </cell>
          <cell r="P21">
            <v>893</v>
          </cell>
        </row>
        <row r="22">
          <cell r="J22">
            <v>1916</v>
          </cell>
          <cell r="K22">
            <v>1852</v>
          </cell>
          <cell r="L22">
            <v>1971</v>
          </cell>
          <cell r="M22">
            <v>1775</v>
          </cell>
          <cell r="N22">
            <v>1385</v>
          </cell>
          <cell r="O22">
            <v>1289</v>
          </cell>
          <cell r="P22">
            <v>1370</v>
          </cell>
        </row>
        <row r="23">
          <cell r="J23">
            <v>1825</v>
          </cell>
          <cell r="K23">
            <v>1449</v>
          </cell>
          <cell r="L23">
            <v>1639</v>
          </cell>
          <cell r="M23">
            <v>1230</v>
          </cell>
          <cell r="N23">
            <v>1213</v>
          </cell>
          <cell r="O23">
            <v>1056</v>
          </cell>
          <cell r="P23">
            <v>993</v>
          </cell>
        </row>
        <row r="24">
          <cell r="J24">
            <v>304</v>
          </cell>
          <cell r="K24">
            <v>537</v>
          </cell>
          <cell r="L24">
            <v>582</v>
          </cell>
          <cell r="M24">
            <v>444</v>
          </cell>
          <cell r="N24">
            <v>299</v>
          </cell>
          <cell r="O24">
            <v>283</v>
          </cell>
          <cell r="P24">
            <v>431</v>
          </cell>
        </row>
        <row r="25">
          <cell r="J25">
            <v>415</v>
          </cell>
          <cell r="K25">
            <v>429</v>
          </cell>
          <cell r="L25">
            <v>473</v>
          </cell>
          <cell r="M25">
            <v>427</v>
          </cell>
          <cell r="N25">
            <v>387</v>
          </cell>
          <cell r="O25">
            <v>369</v>
          </cell>
          <cell r="P25">
            <v>314</v>
          </cell>
        </row>
      </sheetData>
      <sheetData sheetId="3"/>
      <sheetData sheetId="4"/>
      <sheetData sheetId="5">
        <row r="20">
          <cell r="J20">
            <v>43.5</v>
          </cell>
          <cell r="K20">
            <v>42.8</v>
          </cell>
          <cell r="L20">
            <v>42.7</v>
          </cell>
          <cell r="M20">
            <v>41.9</v>
          </cell>
          <cell r="N20">
            <v>41.3</v>
          </cell>
          <cell r="O20">
            <v>40.9</v>
          </cell>
          <cell r="P20">
            <v>41</v>
          </cell>
        </row>
        <row r="21">
          <cell r="J21">
            <v>39.799999999999997</v>
          </cell>
          <cell r="K21">
            <v>40.299999999999997</v>
          </cell>
          <cell r="L21">
            <v>40.299999999999997</v>
          </cell>
          <cell r="M21">
            <v>40.200000000000003</v>
          </cell>
          <cell r="N21">
            <v>39.4</v>
          </cell>
          <cell r="O21">
            <v>39.299999999999997</v>
          </cell>
          <cell r="P21">
            <v>39.5</v>
          </cell>
        </row>
        <row r="22">
          <cell r="J22">
            <v>40.5</v>
          </cell>
          <cell r="K22">
            <v>40.799999999999997</v>
          </cell>
          <cell r="L22">
            <v>40.299999999999997</v>
          </cell>
          <cell r="M22">
            <v>39.5</v>
          </cell>
          <cell r="N22">
            <v>39.200000000000003</v>
          </cell>
          <cell r="O22">
            <v>38.9</v>
          </cell>
          <cell r="P22">
            <v>39.700000000000003</v>
          </cell>
        </row>
        <row r="23">
          <cell r="J23">
            <v>41.7</v>
          </cell>
          <cell r="K23">
            <v>40.799999999999997</v>
          </cell>
          <cell r="L23">
            <v>41.7</v>
          </cell>
          <cell r="M23">
            <v>41</v>
          </cell>
          <cell r="N23">
            <v>40.4</v>
          </cell>
          <cell r="O23">
            <v>40.5</v>
          </cell>
          <cell r="P23">
            <v>40.299999999999997</v>
          </cell>
        </row>
        <row r="24">
          <cell r="J24">
            <v>37.799999999999997</v>
          </cell>
          <cell r="K24">
            <v>39.6</v>
          </cell>
          <cell r="L24">
            <v>38.6</v>
          </cell>
          <cell r="M24">
            <v>39.4</v>
          </cell>
          <cell r="N24">
            <v>38.700000000000003</v>
          </cell>
          <cell r="O24">
            <v>39.1</v>
          </cell>
          <cell r="P24">
            <v>38.6</v>
          </cell>
        </row>
        <row r="25">
          <cell r="J25">
            <v>43.1</v>
          </cell>
          <cell r="K25">
            <v>43.4</v>
          </cell>
          <cell r="L25">
            <v>43.6</v>
          </cell>
          <cell r="M25">
            <v>42.1</v>
          </cell>
          <cell r="N25">
            <v>43.2</v>
          </cell>
          <cell r="O25">
            <v>42.8</v>
          </cell>
          <cell r="P25">
            <v>42.7</v>
          </cell>
        </row>
      </sheetData>
      <sheetData sheetId="6"/>
      <sheetData sheetId="7"/>
      <sheetData sheetId="8"/>
      <sheetData sheetId="9"/>
      <sheetData sheetId="10"/>
      <sheetData sheetId="1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ypinilla@sdde.gov.co" TargetMode="Externa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mailto:ypinilla@sdde.gov.co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mailto:ypinilla@sdde.gov.co" TargetMode="Externa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3"/>
  <sheetViews>
    <sheetView showGridLines="0" workbookViewId="0">
      <selection sqref="A1:C7"/>
    </sheetView>
  </sheetViews>
  <sheetFormatPr baseColWidth="10" defaultColWidth="11.44140625" defaultRowHeight="13.2" x14ac:dyDescent="0.25"/>
  <cols>
    <col min="1" max="16" width="5" style="31" customWidth="1"/>
    <col min="17" max="20" width="8.5546875" style="31" customWidth="1"/>
    <col min="21" max="23" width="5" style="31" customWidth="1"/>
    <col min="24" max="26" width="3.88671875" style="31" customWidth="1"/>
    <col min="27" max="51" width="3.88671875" style="33" customWidth="1"/>
    <col min="52" max="53" width="11.44140625" style="35"/>
    <col min="54" max="54" width="12.33203125" style="35" bestFit="1" customWidth="1"/>
    <col min="55" max="56" width="11.44140625" style="35"/>
    <col min="57" max="57" width="18" style="35" bestFit="1" customWidth="1"/>
    <col min="58" max="64" width="11.44140625" style="33"/>
    <col min="65" max="16384" width="11.44140625" style="31"/>
  </cols>
  <sheetData>
    <row r="1" spans="1:57" ht="21" customHeight="1" thickBot="1" x14ac:dyDescent="0.3">
      <c r="A1" s="135"/>
      <c r="B1" s="135"/>
      <c r="C1" s="135"/>
      <c r="D1" s="136" t="s">
        <v>197</v>
      </c>
      <c r="E1" s="136"/>
      <c r="F1" s="136"/>
      <c r="G1" s="136"/>
      <c r="H1" s="136"/>
      <c r="I1" s="136"/>
      <c r="J1" s="136"/>
      <c r="K1" s="136"/>
      <c r="L1" s="136"/>
      <c r="M1" s="137" t="s">
        <v>198</v>
      </c>
      <c r="N1" s="138"/>
      <c r="O1" s="138"/>
      <c r="P1" s="139"/>
      <c r="Q1" s="140" t="s">
        <v>199</v>
      </c>
      <c r="R1" s="140"/>
      <c r="S1" s="140"/>
      <c r="T1" s="140"/>
      <c r="U1" s="135"/>
      <c r="V1" s="135"/>
      <c r="W1" s="135"/>
      <c r="Y1" s="32"/>
      <c r="AZ1" s="34">
        <v>44943</v>
      </c>
      <c r="BA1" s="35">
        <v>2023</v>
      </c>
      <c r="BB1" s="35" t="s">
        <v>133</v>
      </c>
      <c r="BC1" s="35" t="s">
        <v>134</v>
      </c>
      <c r="BD1" s="35" t="s">
        <v>135</v>
      </c>
      <c r="BE1" s="36" t="s">
        <v>136</v>
      </c>
    </row>
    <row r="2" spans="1:57" ht="13.8" thickBot="1" x14ac:dyDescent="0.3">
      <c r="A2" s="135"/>
      <c r="B2" s="135"/>
      <c r="C2" s="135"/>
      <c r="D2" s="136"/>
      <c r="E2" s="136"/>
      <c r="F2" s="136"/>
      <c r="G2" s="136"/>
      <c r="H2" s="136"/>
      <c r="I2" s="136"/>
      <c r="J2" s="136"/>
      <c r="K2" s="136"/>
      <c r="L2" s="136"/>
      <c r="M2" s="141" t="s">
        <v>200</v>
      </c>
      <c r="N2" s="142"/>
      <c r="O2" s="142"/>
      <c r="P2" s="143"/>
      <c r="Q2" s="144">
        <v>3</v>
      </c>
      <c r="R2" s="144"/>
      <c r="S2" s="144"/>
      <c r="T2" s="144"/>
      <c r="U2" s="135"/>
      <c r="V2" s="135"/>
      <c r="W2" s="135"/>
      <c r="BE2" s="37">
        <v>44974</v>
      </c>
    </row>
    <row r="3" spans="1:57" ht="13.8" thickBot="1" x14ac:dyDescent="0.3">
      <c r="A3" s="135"/>
      <c r="B3" s="135"/>
      <c r="C3" s="135"/>
      <c r="D3" s="136"/>
      <c r="E3" s="136"/>
      <c r="F3" s="136"/>
      <c r="G3" s="136"/>
      <c r="H3" s="136"/>
      <c r="I3" s="136"/>
      <c r="J3" s="136"/>
      <c r="K3" s="136"/>
      <c r="L3" s="136"/>
      <c r="M3" s="137" t="s">
        <v>201</v>
      </c>
      <c r="N3" s="138"/>
      <c r="O3" s="138"/>
      <c r="P3" s="139"/>
      <c r="Q3" s="140" t="s">
        <v>202</v>
      </c>
      <c r="R3" s="140"/>
      <c r="S3" s="140"/>
      <c r="T3" s="140"/>
      <c r="U3" s="135"/>
      <c r="V3" s="135"/>
      <c r="W3" s="135"/>
      <c r="BE3" s="36">
        <v>2023</v>
      </c>
    </row>
    <row r="4" spans="1:57" ht="13.8" thickBot="1" x14ac:dyDescent="0.3">
      <c r="A4" s="135"/>
      <c r="B4" s="135"/>
      <c r="C4" s="135"/>
      <c r="D4" s="145" t="s">
        <v>203</v>
      </c>
      <c r="E4" s="146"/>
      <c r="F4" s="146"/>
      <c r="G4" s="146"/>
      <c r="H4" s="146"/>
      <c r="I4" s="146"/>
      <c r="J4" s="146"/>
      <c r="K4" s="146"/>
      <c r="L4" s="147"/>
      <c r="M4" s="141" t="s">
        <v>204</v>
      </c>
      <c r="N4" s="142"/>
      <c r="O4" s="142"/>
      <c r="P4" s="143"/>
      <c r="Q4" s="144" t="s">
        <v>205</v>
      </c>
      <c r="R4" s="144"/>
      <c r="S4" s="144"/>
      <c r="T4" s="144"/>
      <c r="U4" s="135"/>
      <c r="V4" s="135"/>
      <c r="W4" s="135"/>
      <c r="BE4" s="36" t="s">
        <v>137</v>
      </c>
    </row>
    <row r="5" spans="1:57" ht="37.200000000000003" customHeight="1" thickBot="1" x14ac:dyDescent="0.3">
      <c r="A5" s="135"/>
      <c r="B5" s="135"/>
      <c r="C5" s="135"/>
      <c r="D5" s="148"/>
      <c r="E5" s="149"/>
      <c r="F5" s="149"/>
      <c r="G5" s="149"/>
      <c r="H5" s="149"/>
      <c r="I5" s="149"/>
      <c r="J5" s="149"/>
      <c r="K5" s="149"/>
      <c r="L5" s="150"/>
      <c r="M5" s="137" t="s">
        <v>206</v>
      </c>
      <c r="N5" s="138"/>
      <c r="O5" s="138"/>
      <c r="P5" s="139"/>
      <c r="Q5" s="151" t="s">
        <v>207</v>
      </c>
      <c r="R5" s="152"/>
      <c r="S5" s="152"/>
      <c r="T5" s="153"/>
      <c r="U5" s="135"/>
      <c r="V5" s="135"/>
      <c r="W5" s="135"/>
      <c r="BE5" s="36">
        <v>17</v>
      </c>
    </row>
    <row r="6" spans="1:57" ht="46.2" customHeight="1" thickBot="1" x14ac:dyDescent="0.3">
      <c r="A6" s="135"/>
      <c r="B6" s="135"/>
      <c r="C6" s="135"/>
      <c r="D6" s="148"/>
      <c r="E6" s="149"/>
      <c r="F6" s="149"/>
      <c r="G6" s="149"/>
      <c r="H6" s="149"/>
      <c r="I6" s="149"/>
      <c r="J6" s="149"/>
      <c r="K6" s="149"/>
      <c r="L6" s="150"/>
      <c r="M6" s="141" t="s">
        <v>208</v>
      </c>
      <c r="N6" s="142"/>
      <c r="O6" s="142"/>
      <c r="P6" s="143"/>
      <c r="Q6" s="154" t="s">
        <v>209</v>
      </c>
      <c r="R6" s="144"/>
      <c r="S6" s="144"/>
      <c r="T6" s="144"/>
      <c r="U6" s="135"/>
      <c r="V6" s="135"/>
      <c r="W6" s="135"/>
      <c r="BE6" s="35" t="s">
        <v>138</v>
      </c>
    </row>
    <row r="7" spans="1:57" ht="39" customHeight="1" thickBot="1" x14ac:dyDescent="0.3">
      <c r="A7" s="155"/>
      <c r="B7" s="155"/>
      <c r="C7" s="155"/>
      <c r="D7" s="148"/>
      <c r="E7" s="156"/>
      <c r="F7" s="156"/>
      <c r="G7" s="156"/>
      <c r="H7" s="156"/>
      <c r="I7" s="156"/>
      <c r="J7" s="156"/>
      <c r="K7" s="156"/>
      <c r="L7" s="150"/>
      <c r="M7" s="157" t="s">
        <v>210</v>
      </c>
      <c r="N7" s="158"/>
      <c r="O7" s="158"/>
      <c r="P7" s="159"/>
      <c r="Q7" s="160" t="s">
        <v>211</v>
      </c>
      <c r="R7" s="161"/>
      <c r="S7" s="161"/>
      <c r="T7" s="161"/>
      <c r="U7" s="155"/>
      <c r="V7" s="155"/>
      <c r="W7" s="155"/>
    </row>
    <row r="8" spans="1:57" ht="16.2" customHeight="1" thickBot="1" x14ac:dyDescent="0.3">
      <c r="A8" s="162" t="s">
        <v>0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4"/>
    </row>
    <row r="9" spans="1:57" ht="16.2" customHeight="1" x14ac:dyDescent="0.25">
      <c r="A9" s="165"/>
      <c r="B9" s="166"/>
      <c r="C9" s="166"/>
      <c r="D9" s="166"/>
      <c r="E9" s="166"/>
      <c r="F9" s="166"/>
      <c r="G9" s="166"/>
      <c r="H9" s="166"/>
      <c r="I9" s="166"/>
      <c r="J9" s="166"/>
      <c r="K9" s="166"/>
      <c r="L9" s="166"/>
      <c r="M9" s="166"/>
      <c r="N9" s="166"/>
      <c r="O9" s="166"/>
      <c r="P9" s="166"/>
      <c r="Q9" s="166"/>
      <c r="R9" s="166"/>
      <c r="S9" s="166"/>
      <c r="T9" s="166"/>
      <c r="U9" s="166"/>
      <c r="V9" s="166"/>
      <c r="W9" s="167"/>
    </row>
    <row r="10" spans="1:57" ht="18" customHeight="1" x14ac:dyDescent="0.25">
      <c r="A10" s="38" t="s">
        <v>139</v>
      </c>
      <c r="B10" s="31" t="s">
        <v>140</v>
      </c>
      <c r="I10" s="40" t="s">
        <v>88</v>
      </c>
      <c r="J10" s="40"/>
      <c r="K10" s="40"/>
      <c r="L10" s="40"/>
      <c r="M10" s="40"/>
      <c r="N10" s="40"/>
      <c r="O10" s="40"/>
      <c r="P10" s="40"/>
      <c r="Q10" s="40"/>
      <c r="R10" s="40"/>
      <c r="S10" s="40"/>
      <c r="T10" s="40"/>
      <c r="U10" s="40"/>
      <c r="V10" s="40"/>
      <c r="W10" s="41"/>
      <c r="Y10" s="42"/>
    </row>
    <row r="11" spans="1:57" x14ac:dyDescent="0.25">
      <c r="A11" s="38"/>
      <c r="W11" s="39"/>
    </row>
    <row r="12" spans="1:57" x14ac:dyDescent="0.25">
      <c r="A12" s="38" t="s">
        <v>141</v>
      </c>
      <c r="B12" s="31" t="s">
        <v>142</v>
      </c>
      <c r="J12" s="40" t="s">
        <v>3</v>
      </c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1"/>
    </row>
    <row r="13" spans="1:57" x14ac:dyDescent="0.25">
      <c r="A13" s="38"/>
      <c r="B13" s="40" t="s">
        <v>4</v>
      </c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1"/>
    </row>
    <row r="14" spans="1:57" x14ac:dyDescent="0.25">
      <c r="A14" s="38"/>
      <c r="B14" s="40"/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40"/>
      <c r="N14" s="40"/>
      <c r="O14" s="40"/>
      <c r="P14" s="40"/>
      <c r="Q14" s="40"/>
      <c r="R14" s="40"/>
      <c r="S14" s="40"/>
      <c r="T14" s="40"/>
      <c r="U14" s="40"/>
      <c r="V14" s="40"/>
      <c r="W14" s="41"/>
    </row>
    <row r="15" spans="1:57" x14ac:dyDescent="0.25">
      <c r="A15" s="43"/>
      <c r="W15" s="39"/>
    </row>
    <row r="16" spans="1:57" x14ac:dyDescent="0.25">
      <c r="A16" s="38" t="s">
        <v>143</v>
      </c>
      <c r="B16" s="31" t="s">
        <v>144</v>
      </c>
      <c r="J16" s="40" t="s">
        <v>84</v>
      </c>
      <c r="K16" s="40"/>
      <c r="L16" s="40"/>
      <c r="M16" s="40"/>
      <c r="N16" s="40"/>
      <c r="O16" s="40"/>
      <c r="P16" s="40"/>
      <c r="Q16" s="40"/>
      <c r="R16" s="40"/>
      <c r="S16" s="40"/>
      <c r="T16" s="40"/>
      <c r="U16" s="40"/>
      <c r="V16" s="40"/>
      <c r="W16" s="41"/>
    </row>
    <row r="17" spans="1:23" x14ac:dyDescent="0.25">
      <c r="A17" s="38"/>
      <c r="W17" s="39"/>
    </row>
    <row r="18" spans="1:23" x14ac:dyDescent="0.25">
      <c r="A18" s="38" t="s">
        <v>145</v>
      </c>
      <c r="B18" s="31" t="s">
        <v>7</v>
      </c>
      <c r="H18" s="31" t="s">
        <v>8</v>
      </c>
      <c r="M18" s="44" t="s">
        <v>9</v>
      </c>
      <c r="R18" s="115" t="s">
        <v>146</v>
      </c>
      <c r="S18" s="115"/>
      <c r="U18" s="45"/>
      <c r="W18" s="46"/>
    </row>
    <row r="19" spans="1:23" x14ac:dyDescent="0.25">
      <c r="A19" s="38"/>
      <c r="H19" s="31" t="s">
        <v>10</v>
      </c>
      <c r="M19" s="45"/>
      <c r="R19" s="115" t="s">
        <v>11</v>
      </c>
      <c r="S19" s="115"/>
      <c r="U19" s="45"/>
      <c r="W19" s="46"/>
    </row>
    <row r="20" spans="1:23" x14ac:dyDescent="0.25">
      <c r="A20" s="38"/>
      <c r="H20" s="31" t="s">
        <v>12</v>
      </c>
      <c r="M20" s="45"/>
      <c r="R20" s="31" t="s">
        <v>13</v>
      </c>
      <c r="U20" s="45"/>
      <c r="W20" s="46"/>
    </row>
    <row r="21" spans="1:23" x14ac:dyDescent="0.25">
      <c r="A21" s="38"/>
      <c r="H21" s="31" t="s">
        <v>14</v>
      </c>
      <c r="M21" s="45"/>
      <c r="O21" s="31" t="s">
        <v>15</v>
      </c>
      <c r="Q21" s="116"/>
      <c r="R21" s="116"/>
      <c r="S21" s="116"/>
      <c r="T21" s="116"/>
      <c r="U21" s="116"/>
      <c r="V21" s="116"/>
      <c r="W21" s="46"/>
    </row>
    <row r="22" spans="1:23" x14ac:dyDescent="0.25">
      <c r="A22" s="38"/>
      <c r="W22" s="46"/>
    </row>
    <row r="23" spans="1:23" x14ac:dyDescent="0.25">
      <c r="A23" s="38" t="s">
        <v>147</v>
      </c>
      <c r="B23" s="31" t="s">
        <v>148</v>
      </c>
      <c r="L23" s="47"/>
      <c r="M23" s="117" t="s">
        <v>149</v>
      </c>
      <c r="N23" s="117"/>
      <c r="O23" s="40"/>
      <c r="W23" s="39"/>
    </row>
    <row r="24" spans="1:23" x14ac:dyDescent="0.25">
      <c r="A24" s="38"/>
      <c r="W24" s="39"/>
    </row>
    <row r="25" spans="1:23" x14ac:dyDescent="0.25">
      <c r="A25" s="38" t="s">
        <v>150</v>
      </c>
      <c r="B25" s="31" t="s">
        <v>18</v>
      </c>
      <c r="I25" s="118">
        <v>2021</v>
      </c>
      <c r="J25" s="118"/>
      <c r="K25" s="40"/>
      <c r="N25" s="31" t="s">
        <v>20</v>
      </c>
      <c r="T25" s="118">
        <v>2023</v>
      </c>
      <c r="U25" s="118"/>
      <c r="W25" s="39"/>
    </row>
    <row r="26" spans="1:23" x14ac:dyDescent="0.25">
      <c r="A26" s="38"/>
      <c r="W26" s="39"/>
    </row>
    <row r="27" spans="1:23" x14ac:dyDescent="0.25">
      <c r="A27" s="38" t="s">
        <v>17</v>
      </c>
      <c r="B27" s="31" t="s">
        <v>22</v>
      </c>
      <c r="I27" s="40" t="s">
        <v>85</v>
      </c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1"/>
    </row>
    <row r="28" spans="1:23" x14ac:dyDescent="0.25">
      <c r="A28" s="38"/>
      <c r="W28" s="39"/>
    </row>
    <row r="29" spans="1:23" x14ac:dyDescent="0.25">
      <c r="A29" s="38" t="s">
        <v>19</v>
      </c>
      <c r="B29" s="31" t="s">
        <v>152</v>
      </c>
      <c r="J29" s="40" t="s">
        <v>23</v>
      </c>
      <c r="K29" s="40"/>
      <c r="L29" s="40"/>
      <c r="M29" s="40"/>
      <c r="N29" s="40"/>
      <c r="O29" s="40"/>
      <c r="P29" s="40"/>
      <c r="Q29" s="40"/>
      <c r="R29" s="40"/>
      <c r="S29" s="40"/>
      <c r="T29" s="40"/>
      <c r="U29" s="40"/>
      <c r="V29" s="40"/>
      <c r="W29" s="41"/>
    </row>
    <row r="30" spans="1:23" ht="19.5" customHeight="1" x14ac:dyDescent="0.25">
      <c r="A30" s="38"/>
      <c r="W30" s="39"/>
    </row>
    <row r="31" spans="1:23" ht="14.25" customHeight="1" x14ac:dyDescent="0.25">
      <c r="A31" s="38" t="s">
        <v>21</v>
      </c>
      <c r="B31" s="31" t="s">
        <v>154</v>
      </c>
      <c r="K31" s="31" t="s">
        <v>24</v>
      </c>
      <c r="N31" s="45"/>
      <c r="R31" s="31" t="s">
        <v>25</v>
      </c>
      <c r="U31" s="45"/>
      <c r="W31" s="39"/>
    </row>
    <row r="32" spans="1:23" ht="15" customHeight="1" x14ac:dyDescent="0.25">
      <c r="A32" s="38"/>
      <c r="K32" s="31" t="s">
        <v>26</v>
      </c>
      <c r="N32" s="45"/>
      <c r="R32" s="31" t="s">
        <v>27</v>
      </c>
      <c r="U32" s="45"/>
      <c r="W32" s="39"/>
    </row>
    <row r="33" spans="1:23" ht="14.25" customHeight="1" x14ac:dyDescent="0.25">
      <c r="A33" s="38"/>
      <c r="K33" s="31" t="s">
        <v>28</v>
      </c>
      <c r="N33" s="44" t="s">
        <v>9</v>
      </c>
      <c r="W33" s="39"/>
    </row>
    <row r="34" spans="1:23" x14ac:dyDescent="0.25">
      <c r="A34" s="38"/>
      <c r="K34" s="31" t="s">
        <v>155</v>
      </c>
      <c r="O34" s="40" t="s">
        <v>156</v>
      </c>
      <c r="P34" s="40"/>
      <c r="Q34" s="40"/>
      <c r="R34" s="40"/>
      <c r="S34" s="48"/>
      <c r="T34" s="40"/>
      <c r="U34" s="40"/>
      <c r="W34" s="39"/>
    </row>
    <row r="35" spans="1:23" x14ac:dyDescent="0.25">
      <c r="A35" s="38"/>
      <c r="W35" s="39"/>
    </row>
    <row r="36" spans="1:23" x14ac:dyDescent="0.25">
      <c r="A36" s="111" t="s">
        <v>29</v>
      </c>
      <c r="B36" s="112"/>
      <c r="C36" s="112"/>
      <c r="D36" s="112"/>
      <c r="E36" s="112"/>
      <c r="F36" s="112"/>
      <c r="G36" s="112"/>
      <c r="H36" s="112"/>
      <c r="I36" s="112"/>
      <c r="J36" s="112"/>
      <c r="K36" s="112"/>
      <c r="L36" s="112"/>
      <c r="M36" s="112"/>
      <c r="N36" s="112"/>
      <c r="O36" s="112"/>
      <c r="P36" s="112"/>
      <c r="Q36" s="112"/>
      <c r="R36" s="112"/>
      <c r="S36" s="112"/>
      <c r="T36" s="112"/>
      <c r="U36" s="112"/>
      <c r="V36" s="112"/>
      <c r="W36" s="113"/>
    </row>
    <row r="37" spans="1:23" x14ac:dyDescent="0.25">
      <c r="A37" s="38"/>
      <c r="W37" s="39"/>
    </row>
    <row r="38" spans="1:23" x14ac:dyDescent="0.25">
      <c r="A38" s="49" t="s">
        <v>30</v>
      </c>
      <c r="B38" s="50" t="s">
        <v>157</v>
      </c>
      <c r="C38" s="51"/>
      <c r="D38" s="51"/>
      <c r="E38" s="51"/>
      <c r="F38" s="51"/>
      <c r="G38" s="51"/>
      <c r="H38" s="51"/>
      <c r="I38" s="52"/>
      <c r="J38" s="52"/>
      <c r="K38" s="52"/>
      <c r="L38" s="52"/>
      <c r="M38" s="53" t="s">
        <v>158</v>
      </c>
      <c r="N38" s="40"/>
      <c r="O38" s="54"/>
      <c r="P38" s="54"/>
      <c r="Q38" s="54"/>
      <c r="R38" s="54"/>
      <c r="S38" s="54"/>
      <c r="T38" s="54"/>
      <c r="U38" s="54"/>
      <c r="V38" s="40"/>
      <c r="W38" s="39"/>
    </row>
    <row r="39" spans="1:23" ht="6" customHeight="1" x14ac:dyDescent="0.25">
      <c r="A39" s="49"/>
      <c r="B39" s="51"/>
      <c r="C39" s="51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1"/>
      <c r="R39" s="51"/>
      <c r="S39" s="51"/>
      <c r="T39" s="51"/>
      <c r="U39" s="51"/>
      <c r="V39" s="51"/>
      <c r="W39" s="55"/>
    </row>
    <row r="40" spans="1:23" ht="18.600000000000001" customHeight="1" x14ac:dyDescent="0.3">
      <c r="A40" s="38" t="s">
        <v>2</v>
      </c>
      <c r="B40" s="56" t="s">
        <v>159</v>
      </c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40" t="s">
        <v>160</v>
      </c>
      <c r="N40" s="40"/>
      <c r="O40" s="40"/>
      <c r="P40" s="40"/>
      <c r="Q40" s="40"/>
      <c r="R40" s="40"/>
      <c r="S40" s="40"/>
      <c r="T40" s="40"/>
      <c r="U40" s="40"/>
      <c r="V40" s="40"/>
      <c r="W40" s="39"/>
    </row>
    <row r="41" spans="1:23" ht="14.4" x14ac:dyDescent="0.3">
      <c r="A41" s="58"/>
      <c r="B41" s="57"/>
      <c r="C41" s="57"/>
      <c r="D41" s="57"/>
      <c r="E41" s="57"/>
      <c r="F41" s="57"/>
      <c r="G41" s="57"/>
      <c r="H41" s="57"/>
      <c r="I41" s="57"/>
      <c r="J41" s="57"/>
      <c r="K41" s="57"/>
      <c r="L41" s="57"/>
      <c r="M41" s="59" t="s">
        <v>161</v>
      </c>
      <c r="N41" s="59"/>
      <c r="O41" s="59"/>
      <c r="P41" s="59"/>
      <c r="Q41" s="59"/>
      <c r="R41" s="59"/>
      <c r="S41" s="59"/>
      <c r="T41" s="59"/>
      <c r="U41" s="59"/>
      <c r="V41" s="59"/>
      <c r="W41" s="39"/>
    </row>
    <row r="42" spans="1:23" x14ac:dyDescent="0.25">
      <c r="A42" s="38"/>
      <c r="W42" s="39"/>
    </row>
    <row r="43" spans="1:23" ht="14.4" x14ac:dyDescent="0.3">
      <c r="A43" s="38" t="s">
        <v>5</v>
      </c>
      <c r="B43" s="31" t="s">
        <v>31</v>
      </c>
      <c r="C43" s="57"/>
      <c r="D43" s="57"/>
      <c r="E43" s="57"/>
      <c r="F43" s="57"/>
      <c r="G43" s="40" t="s">
        <v>162</v>
      </c>
      <c r="H43" s="40"/>
      <c r="I43" s="40"/>
      <c r="J43" s="40"/>
      <c r="K43" s="60"/>
      <c r="M43" s="31" t="s">
        <v>6</v>
      </c>
      <c r="N43" s="31" t="s">
        <v>32</v>
      </c>
      <c r="O43" s="57"/>
      <c r="P43" s="61" t="s">
        <v>163</v>
      </c>
      <c r="Q43" s="40"/>
      <c r="R43" s="40"/>
      <c r="S43" s="40"/>
      <c r="T43" s="40"/>
      <c r="U43" s="40"/>
      <c r="W43" s="39"/>
    </row>
    <row r="44" spans="1:23" x14ac:dyDescent="0.25">
      <c r="A44" s="38"/>
      <c r="W44" s="39"/>
    </row>
    <row r="45" spans="1:23" x14ac:dyDescent="0.25">
      <c r="A45" s="62" t="s">
        <v>16</v>
      </c>
      <c r="B45" s="63" t="s">
        <v>164</v>
      </c>
      <c r="C45" s="63"/>
      <c r="D45" s="63"/>
      <c r="E45" s="63"/>
      <c r="F45" s="63"/>
      <c r="G45" s="63"/>
      <c r="H45" s="63"/>
      <c r="L45" s="40" t="s">
        <v>190</v>
      </c>
      <c r="M45" s="64"/>
      <c r="N45" s="64"/>
      <c r="O45" s="64"/>
      <c r="P45" s="64"/>
      <c r="Q45" s="64"/>
      <c r="R45" s="64"/>
      <c r="S45" s="64"/>
      <c r="T45" s="64"/>
      <c r="U45" s="64"/>
      <c r="V45" s="64"/>
      <c r="W45" s="39"/>
    </row>
    <row r="46" spans="1:23" x14ac:dyDescent="0.25">
      <c r="A46" s="38"/>
      <c r="W46" s="39"/>
    </row>
    <row r="47" spans="1:23" x14ac:dyDescent="0.25">
      <c r="A47" s="111" t="s">
        <v>165</v>
      </c>
      <c r="B47" s="112"/>
      <c r="C47" s="112"/>
      <c r="D47" s="112"/>
      <c r="E47" s="112"/>
      <c r="F47" s="112"/>
      <c r="G47" s="112"/>
      <c r="H47" s="112"/>
      <c r="I47" s="112"/>
      <c r="J47" s="112"/>
      <c r="K47" s="112"/>
      <c r="L47" s="112"/>
      <c r="M47" s="112"/>
      <c r="N47" s="112"/>
      <c r="O47" s="112"/>
      <c r="P47" s="112"/>
      <c r="Q47" s="112"/>
      <c r="R47" s="112"/>
      <c r="S47" s="112"/>
      <c r="T47" s="112"/>
      <c r="U47" s="112"/>
      <c r="V47" s="112"/>
      <c r="W47" s="113"/>
    </row>
    <row r="48" spans="1:23" ht="9.75" customHeight="1" x14ac:dyDescent="0.25">
      <c r="A48" s="38"/>
      <c r="W48" s="39"/>
    </row>
    <row r="49" spans="1:23" x14ac:dyDescent="0.25">
      <c r="A49" s="38" t="s">
        <v>1</v>
      </c>
      <c r="B49" s="31" t="s">
        <v>166</v>
      </c>
      <c r="H49" s="31" t="s">
        <v>167</v>
      </c>
      <c r="M49" s="44" t="s">
        <v>9</v>
      </c>
      <c r="O49" s="31" t="s">
        <v>168</v>
      </c>
      <c r="T49" s="45"/>
      <c r="W49" s="39"/>
    </row>
    <row r="50" spans="1:23" x14ac:dyDescent="0.25">
      <c r="A50" s="38"/>
      <c r="H50" s="31" t="s">
        <v>169</v>
      </c>
      <c r="M50" s="45"/>
      <c r="O50" s="31" t="s">
        <v>170</v>
      </c>
      <c r="T50" s="45"/>
      <c r="W50" s="39"/>
    </row>
    <row r="51" spans="1:23" x14ac:dyDescent="0.25">
      <c r="A51" s="38"/>
      <c r="H51" s="31" t="s">
        <v>171</v>
      </c>
      <c r="M51" s="45"/>
      <c r="O51" s="31" t="s">
        <v>172</v>
      </c>
      <c r="T51" s="45"/>
      <c r="W51" s="39"/>
    </row>
    <row r="52" spans="1:23" x14ac:dyDescent="0.25">
      <c r="A52" s="38"/>
      <c r="H52" s="31" t="s">
        <v>173</v>
      </c>
      <c r="J52" s="31" t="s">
        <v>15</v>
      </c>
      <c r="L52" s="40"/>
      <c r="M52" s="40"/>
      <c r="N52" s="40"/>
      <c r="O52" s="40"/>
      <c r="P52" s="40"/>
      <c r="Q52" s="40"/>
      <c r="W52" s="39"/>
    </row>
    <row r="53" spans="1:23" ht="14.25" customHeight="1" x14ac:dyDescent="0.25">
      <c r="A53" s="38"/>
      <c r="W53" s="39"/>
    </row>
    <row r="54" spans="1:23" ht="13.8" thickBot="1" x14ac:dyDescent="0.3">
      <c r="A54" s="105" t="s">
        <v>33</v>
      </c>
      <c r="B54" s="106"/>
      <c r="C54" s="106"/>
      <c r="D54" s="106"/>
      <c r="E54" s="106"/>
      <c r="F54" s="106"/>
      <c r="G54" s="106"/>
      <c r="H54" s="106"/>
      <c r="I54" s="106"/>
      <c r="J54" s="106"/>
      <c r="K54" s="106"/>
      <c r="L54" s="106"/>
      <c r="M54" s="106"/>
      <c r="N54" s="106"/>
      <c r="O54" s="106"/>
      <c r="P54" s="106"/>
      <c r="Q54" s="106"/>
      <c r="R54" s="106"/>
      <c r="S54" s="106"/>
      <c r="T54" s="106"/>
      <c r="U54" s="106"/>
      <c r="V54" s="106"/>
      <c r="W54" s="107"/>
    </row>
    <row r="55" spans="1:23" ht="48.6" customHeight="1" thickBot="1" x14ac:dyDescent="0.3">
      <c r="A55" s="108" t="s">
        <v>174</v>
      </c>
      <c r="B55" s="109"/>
      <c r="C55" s="109"/>
      <c r="D55" s="109"/>
      <c r="E55" s="109"/>
      <c r="F55" s="109"/>
      <c r="G55" s="109"/>
      <c r="H55" s="109"/>
      <c r="I55" s="109"/>
      <c r="J55" s="109"/>
      <c r="K55" s="109"/>
      <c r="L55" s="109"/>
      <c r="M55" s="109"/>
      <c r="N55" s="109"/>
      <c r="O55" s="109"/>
      <c r="P55" s="109"/>
      <c r="Q55" s="109"/>
      <c r="R55" s="109"/>
      <c r="S55" s="109"/>
      <c r="T55" s="109"/>
      <c r="U55" s="109"/>
      <c r="V55" s="109"/>
      <c r="W55" s="110"/>
    </row>
    <row r="56" spans="1:23" ht="16.2" customHeight="1" x14ac:dyDescent="0.3">
      <c r="A56" s="168" t="s">
        <v>212</v>
      </c>
      <c r="B56" s="169"/>
      <c r="C56" s="169"/>
      <c r="D56" s="170"/>
      <c r="E56" s="170"/>
      <c r="F56" s="170"/>
      <c r="G56" s="170"/>
      <c r="H56" s="170"/>
      <c r="I56" s="170"/>
      <c r="J56" s="170"/>
      <c r="K56" s="170"/>
      <c r="L56" s="170"/>
      <c r="M56" s="170"/>
      <c r="N56" s="170"/>
      <c r="O56" s="170"/>
      <c r="P56" s="170"/>
      <c r="Q56" s="170"/>
      <c r="R56" s="170"/>
      <c r="S56" s="170"/>
      <c r="T56" s="170"/>
      <c r="U56" s="170"/>
      <c r="V56" s="170"/>
      <c r="W56" s="171"/>
    </row>
    <row r="57" spans="1:23" ht="11.4" customHeight="1" x14ac:dyDescent="0.3">
      <c r="A57" s="172" t="s">
        <v>213</v>
      </c>
      <c r="B57" s="173"/>
      <c r="C57" s="173"/>
      <c r="D57" s="174"/>
      <c r="E57" s="174"/>
      <c r="F57" s="174"/>
      <c r="G57" s="174"/>
      <c r="H57" s="174"/>
      <c r="I57" s="174"/>
      <c r="J57" s="174"/>
      <c r="K57" s="174"/>
      <c r="L57" s="174"/>
      <c r="M57" s="174"/>
      <c r="N57" s="174"/>
      <c r="O57" s="174"/>
      <c r="P57" s="174"/>
      <c r="Q57" s="174"/>
      <c r="R57" s="174"/>
      <c r="S57" s="174"/>
      <c r="T57" s="174"/>
      <c r="U57" s="174"/>
      <c r="V57" s="174"/>
      <c r="W57" s="175"/>
    </row>
    <row r="58" spans="1:23" ht="11.4" customHeight="1" x14ac:dyDescent="0.25">
      <c r="A58" s="176" t="s">
        <v>214</v>
      </c>
      <c r="B58" s="177"/>
      <c r="C58" s="177"/>
      <c r="D58" s="178"/>
      <c r="E58" s="178"/>
      <c r="F58" s="178"/>
      <c r="G58" s="178"/>
      <c r="H58" s="178"/>
      <c r="I58" s="178"/>
      <c r="J58" s="178"/>
      <c r="K58" s="178"/>
      <c r="L58" s="178"/>
      <c r="M58" s="178"/>
      <c r="N58" s="178"/>
      <c r="O58" s="178"/>
      <c r="P58" s="178"/>
      <c r="Q58" s="178"/>
      <c r="R58" s="178"/>
      <c r="S58" s="178"/>
      <c r="T58" s="178"/>
      <c r="U58" s="178"/>
      <c r="V58" s="178"/>
      <c r="W58" s="179"/>
    </row>
    <row r="59" spans="1:23" ht="11.4" customHeight="1" thickBot="1" x14ac:dyDescent="0.3">
      <c r="A59" s="176"/>
      <c r="B59" s="180"/>
      <c r="C59" s="180"/>
      <c r="D59" s="178"/>
      <c r="E59" s="178"/>
      <c r="F59" s="178"/>
      <c r="G59" s="178"/>
      <c r="H59" s="178"/>
      <c r="I59" s="178"/>
      <c r="J59" s="178"/>
      <c r="K59" s="178"/>
      <c r="L59" s="178"/>
      <c r="M59" s="178"/>
      <c r="N59" s="178"/>
      <c r="O59" s="178"/>
      <c r="P59" s="178"/>
      <c r="Q59" s="178"/>
      <c r="R59" s="178"/>
      <c r="S59" s="178"/>
      <c r="T59" s="178"/>
      <c r="U59" s="178"/>
      <c r="V59" s="178"/>
      <c r="W59" s="179"/>
    </row>
    <row r="60" spans="1:23" ht="27" customHeight="1" x14ac:dyDescent="0.25">
      <c r="A60" s="181" t="s">
        <v>215</v>
      </c>
      <c r="B60" s="182"/>
      <c r="C60" s="182"/>
      <c r="D60" s="182"/>
      <c r="E60" s="182"/>
      <c r="F60" s="182"/>
      <c r="G60" s="182"/>
      <c r="H60" s="182"/>
      <c r="I60" s="182"/>
      <c r="J60" s="182"/>
      <c r="K60" s="182"/>
      <c r="L60" s="182" t="s">
        <v>216</v>
      </c>
      <c r="M60" s="182"/>
      <c r="N60" s="182"/>
      <c r="O60" s="182"/>
      <c r="P60" s="182"/>
      <c r="Q60" s="182"/>
      <c r="R60" s="182"/>
      <c r="S60" s="182" t="s">
        <v>217</v>
      </c>
      <c r="T60" s="182"/>
      <c r="U60" s="182" t="s">
        <v>218</v>
      </c>
      <c r="V60" s="182"/>
      <c r="W60" s="183"/>
    </row>
    <row r="61" spans="1:23" ht="30" customHeight="1" x14ac:dyDescent="0.25">
      <c r="A61" s="184" t="s">
        <v>219</v>
      </c>
      <c r="B61" s="185"/>
      <c r="C61" s="185"/>
      <c r="D61" s="185"/>
      <c r="E61" s="185"/>
      <c r="F61" s="185"/>
      <c r="G61" s="185"/>
      <c r="H61" s="185"/>
      <c r="I61" s="185"/>
      <c r="J61" s="185"/>
      <c r="K61" s="185"/>
      <c r="L61" s="186" t="s">
        <v>220</v>
      </c>
      <c r="M61" s="186"/>
      <c r="N61" s="186"/>
      <c r="O61" s="186"/>
      <c r="P61" s="186"/>
      <c r="Q61" s="186"/>
      <c r="R61" s="186"/>
      <c r="S61" s="187" t="s">
        <v>221</v>
      </c>
      <c r="T61" s="187"/>
      <c r="U61" s="188">
        <v>1</v>
      </c>
      <c r="V61" s="188"/>
      <c r="W61" s="189"/>
    </row>
    <row r="62" spans="1:23" ht="26.4" customHeight="1" x14ac:dyDescent="0.25">
      <c r="A62" s="184" t="s">
        <v>222</v>
      </c>
      <c r="B62" s="185"/>
      <c r="C62" s="185"/>
      <c r="D62" s="185"/>
      <c r="E62" s="185"/>
      <c r="F62" s="185"/>
      <c r="G62" s="185"/>
      <c r="H62" s="185"/>
      <c r="I62" s="185"/>
      <c r="J62" s="185"/>
      <c r="K62" s="185"/>
      <c r="L62" s="186" t="s">
        <v>220</v>
      </c>
      <c r="M62" s="186"/>
      <c r="N62" s="186"/>
      <c r="O62" s="186"/>
      <c r="P62" s="186"/>
      <c r="Q62" s="186"/>
      <c r="R62" s="186"/>
      <c r="S62" s="187" t="s">
        <v>223</v>
      </c>
      <c r="T62" s="187"/>
      <c r="U62" s="188">
        <v>2</v>
      </c>
      <c r="V62" s="188"/>
      <c r="W62" s="189"/>
    </row>
    <row r="63" spans="1:23" ht="26.4" customHeight="1" thickBot="1" x14ac:dyDescent="0.3">
      <c r="A63" s="190" t="s">
        <v>224</v>
      </c>
      <c r="B63" s="191"/>
      <c r="C63" s="191"/>
      <c r="D63" s="191"/>
      <c r="E63" s="191"/>
      <c r="F63" s="191"/>
      <c r="G63" s="191"/>
      <c r="H63" s="191"/>
      <c r="I63" s="191"/>
      <c r="J63" s="191"/>
      <c r="K63" s="191"/>
      <c r="L63" s="192" t="s">
        <v>220</v>
      </c>
      <c r="M63" s="192"/>
      <c r="N63" s="192"/>
      <c r="O63" s="192"/>
      <c r="P63" s="192"/>
      <c r="Q63" s="192"/>
      <c r="R63" s="192"/>
      <c r="S63" s="193" t="s">
        <v>202</v>
      </c>
      <c r="T63" s="193"/>
      <c r="U63" s="193">
        <v>3</v>
      </c>
      <c r="V63" s="193"/>
      <c r="W63" s="194"/>
    </row>
  </sheetData>
  <mergeCells count="48">
    <mergeCell ref="A62:K62"/>
    <mergeCell ref="L62:R62"/>
    <mergeCell ref="S62:T62"/>
    <mergeCell ref="U62:W62"/>
    <mergeCell ref="A63:K63"/>
    <mergeCell ref="L63:R63"/>
    <mergeCell ref="S63:T63"/>
    <mergeCell ref="U63:W63"/>
    <mergeCell ref="A8:W8"/>
    <mergeCell ref="A58:W59"/>
    <mergeCell ref="A60:K60"/>
    <mergeCell ref="L60:R60"/>
    <mergeCell ref="S60:T60"/>
    <mergeCell ref="U60:W60"/>
    <mergeCell ref="D4:L7"/>
    <mergeCell ref="M4:P4"/>
    <mergeCell ref="Q4:T4"/>
    <mergeCell ref="M5:P5"/>
    <mergeCell ref="Q5:T5"/>
    <mergeCell ref="M6:P6"/>
    <mergeCell ref="Q6:T6"/>
    <mergeCell ref="M7:P7"/>
    <mergeCell ref="Q7:T7"/>
    <mergeCell ref="U1:W7"/>
    <mergeCell ref="M2:P2"/>
    <mergeCell ref="Q2:T2"/>
    <mergeCell ref="M3:P3"/>
    <mergeCell ref="Q3:T3"/>
    <mergeCell ref="A47:W47"/>
    <mergeCell ref="R18:S18"/>
    <mergeCell ref="R19:S19"/>
    <mergeCell ref="Q21:V21"/>
    <mergeCell ref="M23:N23"/>
    <mergeCell ref="I25:J25"/>
    <mergeCell ref="T25:U25"/>
    <mergeCell ref="A36:W36"/>
    <mergeCell ref="A1:C7"/>
    <mergeCell ref="D1:L3"/>
    <mergeCell ref="M1:P1"/>
    <mergeCell ref="Q1:T1"/>
    <mergeCell ref="A54:W54"/>
    <mergeCell ref="A55:W55"/>
    <mergeCell ref="A56:W56"/>
    <mergeCell ref="A57:W57"/>
    <mergeCell ref="A61:K61"/>
    <mergeCell ref="L61:R61"/>
    <mergeCell ref="S61:T61"/>
    <mergeCell ref="U61:W61"/>
  </mergeCells>
  <hyperlinks>
    <hyperlink ref="P43" r:id="rId1"/>
  </hyperlinks>
  <pageMargins left="0.7" right="0.7" top="0.75" bottom="0.75" header="0.3" footer="0.3"/>
  <pageSetup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O273"/>
  <sheetViews>
    <sheetView zoomScaleNormal="100" workbookViewId="0">
      <selection activeCell="A9" sqref="A9"/>
    </sheetView>
  </sheetViews>
  <sheetFormatPr baseColWidth="10" defaultColWidth="9.109375" defaultRowHeight="14.4" x14ac:dyDescent="0.3"/>
  <cols>
    <col min="1" max="1" width="9.109375" style="2"/>
    <col min="2" max="2" width="18.44140625" style="2" bestFit="1" customWidth="1"/>
    <col min="3" max="13" width="25" style="2" customWidth="1"/>
    <col min="14" max="16384" width="9.109375" style="2"/>
  </cols>
  <sheetData>
    <row r="10" spans="1:2" x14ac:dyDescent="0.3">
      <c r="A10" s="23" t="s">
        <v>34</v>
      </c>
      <c r="B10" s="3"/>
    </row>
    <row r="11" spans="1:2" x14ac:dyDescent="0.3">
      <c r="A11" s="23" t="s">
        <v>86</v>
      </c>
      <c r="B11" s="3"/>
    </row>
    <row r="12" spans="1:2" x14ac:dyDescent="0.3">
      <c r="A12" s="24" t="s">
        <v>107</v>
      </c>
    </row>
    <row r="13" spans="1:2" x14ac:dyDescent="0.3">
      <c r="A13" s="103" t="s">
        <v>109</v>
      </c>
      <c r="B13" s="104"/>
    </row>
    <row r="14" spans="1:2" x14ac:dyDescent="0.3">
      <c r="A14" s="23" t="s">
        <v>108</v>
      </c>
    </row>
    <row r="15" spans="1:2" s="22" customFormat="1" ht="13.2" x14ac:dyDescent="0.25">
      <c r="A15" s="24" t="s">
        <v>189</v>
      </c>
    </row>
    <row r="16" spans="1:2" s="22" customFormat="1" ht="13.2" x14ac:dyDescent="0.25">
      <c r="A16" s="22" t="s">
        <v>125</v>
      </c>
      <c r="B16" s="23"/>
    </row>
    <row r="17" spans="1:15" s="22" customFormat="1" ht="13.2" x14ac:dyDescent="0.25">
      <c r="A17" s="22" t="s">
        <v>187</v>
      </c>
      <c r="B17" s="23"/>
    </row>
    <row r="18" spans="1:15" s="98" customFormat="1" ht="13.2" x14ac:dyDescent="0.25">
      <c r="A18" s="22" t="s">
        <v>188</v>
      </c>
      <c r="B18" s="94"/>
      <c r="C18" s="95"/>
      <c r="D18" s="96"/>
      <c r="E18" s="96"/>
      <c r="F18" s="97"/>
      <c r="G18" s="96"/>
      <c r="H18" s="97"/>
      <c r="I18" s="96"/>
    </row>
    <row r="19" spans="1:15" s="22" customFormat="1" ht="13.2" x14ac:dyDescent="0.25">
      <c r="A19" s="22" t="s">
        <v>129</v>
      </c>
    </row>
    <row r="20" spans="1:15" x14ac:dyDescent="0.3">
      <c r="A20" s="22" t="s">
        <v>191</v>
      </c>
      <c r="B20" s="3"/>
    </row>
    <row r="21" spans="1:15" ht="15" customHeight="1" x14ac:dyDescent="0.3"/>
    <row r="22" spans="1:15" s="28" customFormat="1" ht="13.2" x14ac:dyDescent="0.25">
      <c r="A22" s="119" t="s">
        <v>132</v>
      </c>
      <c r="B22" s="120"/>
      <c r="C22" s="119" t="s">
        <v>82</v>
      </c>
      <c r="D22" s="121"/>
      <c r="E22" s="121"/>
      <c r="F22" s="121"/>
      <c r="G22" s="121"/>
      <c r="H22" s="122"/>
      <c r="I22" s="119" t="s">
        <v>35</v>
      </c>
      <c r="J22" s="121"/>
      <c r="K22" s="121"/>
      <c r="L22" s="122"/>
      <c r="M22" s="13" t="s">
        <v>36</v>
      </c>
      <c r="N22" s="14"/>
      <c r="O22" s="14"/>
    </row>
    <row r="23" spans="1:15" ht="39.6" x14ac:dyDescent="0.3">
      <c r="A23" s="4" t="s">
        <v>92</v>
      </c>
      <c r="B23" s="4" t="s">
        <v>130</v>
      </c>
      <c r="C23" s="4" t="s">
        <v>90</v>
      </c>
      <c r="D23" s="4" t="s">
        <v>104</v>
      </c>
      <c r="E23" s="4" t="s">
        <v>105</v>
      </c>
      <c r="F23" s="4" t="s">
        <v>96</v>
      </c>
      <c r="G23" s="4" t="s">
        <v>97</v>
      </c>
      <c r="H23" s="4" t="s">
        <v>98</v>
      </c>
      <c r="I23" s="4" t="s">
        <v>106</v>
      </c>
      <c r="J23" s="4" t="s">
        <v>99</v>
      </c>
      <c r="K23" s="4" t="s">
        <v>100</v>
      </c>
      <c r="L23" s="4" t="s">
        <v>101</v>
      </c>
      <c r="M23" s="4" t="s">
        <v>37</v>
      </c>
      <c r="N23" s="4"/>
      <c r="O23" s="4"/>
    </row>
    <row r="24" spans="1:15" x14ac:dyDescent="0.3">
      <c r="A24" s="30">
        <v>2021</v>
      </c>
      <c r="B24" s="6" t="s">
        <v>39</v>
      </c>
      <c r="C24" s="6">
        <v>850962</v>
      </c>
      <c r="D24" s="7">
        <v>2.9281845</v>
      </c>
      <c r="E24" s="6">
        <v>369868</v>
      </c>
      <c r="F24" s="7">
        <v>32.799999999999997</v>
      </c>
      <c r="G24" s="7">
        <v>13.3</v>
      </c>
      <c r="H24" s="7">
        <v>7.6</v>
      </c>
      <c r="I24" s="6">
        <v>154253</v>
      </c>
      <c r="J24" s="7">
        <v>9.1999999999999993</v>
      </c>
      <c r="K24" s="7">
        <v>3.9</v>
      </c>
      <c r="L24" s="7">
        <v>2.2999999999999998</v>
      </c>
      <c r="M24" s="7">
        <v>0.53100000000000003</v>
      </c>
      <c r="N24" s="6"/>
    </row>
    <row r="25" spans="1:15" x14ac:dyDescent="0.3">
      <c r="A25" s="30">
        <v>2021</v>
      </c>
      <c r="B25" s="6" t="s">
        <v>40</v>
      </c>
      <c r="C25" s="6">
        <v>646593</v>
      </c>
      <c r="D25" s="7">
        <v>3.6906541000000002</v>
      </c>
      <c r="E25" s="6">
        <v>343712</v>
      </c>
      <c r="F25" s="7">
        <v>42.1</v>
      </c>
      <c r="G25" s="7">
        <v>16.2</v>
      </c>
      <c r="H25" s="7">
        <v>8.6</v>
      </c>
      <c r="I25" s="6">
        <v>163564</v>
      </c>
      <c r="J25" s="7">
        <v>12.3</v>
      </c>
      <c r="K25" s="7">
        <v>4.0999999999999996</v>
      </c>
      <c r="L25" s="7">
        <v>1.9</v>
      </c>
      <c r="M25" s="7">
        <v>0.502</v>
      </c>
      <c r="N25" s="6"/>
    </row>
    <row r="26" spans="1:15" x14ac:dyDescent="0.3">
      <c r="A26" s="30">
        <v>2021</v>
      </c>
      <c r="B26" s="6" t="s">
        <v>41</v>
      </c>
      <c r="C26" s="6">
        <v>1472847</v>
      </c>
      <c r="D26" s="7">
        <v>2.7430894000000001</v>
      </c>
      <c r="E26" s="6">
        <v>477004</v>
      </c>
      <c r="F26" s="7">
        <v>30.5</v>
      </c>
      <c r="G26" s="7">
        <v>13</v>
      </c>
      <c r="H26" s="7">
        <v>7.7</v>
      </c>
      <c r="I26" s="6">
        <v>197714</v>
      </c>
      <c r="J26" s="7">
        <v>8.4</v>
      </c>
      <c r="K26" s="7">
        <v>3.8</v>
      </c>
      <c r="L26" s="7">
        <v>2.6</v>
      </c>
      <c r="M26" s="7">
        <v>0.56499999999999995</v>
      </c>
      <c r="N26" s="6"/>
    </row>
    <row r="27" spans="1:15" x14ac:dyDescent="0.3">
      <c r="A27" s="30">
        <v>2021</v>
      </c>
      <c r="B27" s="6" t="s">
        <v>42</v>
      </c>
      <c r="C27" s="6">
        <v>503856</v>
      </c>
      <c r="D27" s="7">
        <v>3.3863094999999999</v>
      </c>
      <c r="E27" s="6">
        <v>319292</v>
      </c>
      <c r="F27" s="7">
        <v>54</v>
      </c>
      <c r="G27" s="7">
        <v>22.5</v>
      </c>
      <c r="H27" s="7">
        <v>12.5</v>
      </c>
      <c r="I27" s="6">
        <v>149739</v>
      </c>
      <c r="J27" s="7">
        <v>18.8</v>
      </c>
      <c r="K27" s="7">
        <v>7.1</v>
      </c>
      <c r="L27" s="7">
        <v>3.5</v>
      </c>
      <c r="M27" s="7">
        <v>0.52800000000000002</v>
      </c>
      <c r="N27" s="6"/>
    </row>
    <row r="28" spans="1:15" x14ac:dyDescent="0.3">
      <c r="A28" s="30">
        <v>2021</v>
      </c>
      <c r="B28" s="6" t="s">
        <v>43</v>
      </c>
      <c r="C28" s="6">
        <v>554750</v>
      </c>
      <c r="D28" s="7">
        <v>2.8978549999999998</v>
      </c>
      <c r="E28" s="6">
        <v>301860</v>
      </c>
      <c r="F28" s="7">
        <v>41.8</v>
      </c>
      <c r="G28" s="7">
        <v>18.100000000000001</v>
      </c>
      <c r="H28" s="7">
        <v>10.5</v>
      </c>
      <c r="I28" s="6">
        <v>148285</v>
      </c>
      <c r="J28" s="7">
        <v>16.399999999999999</v>
      </c>
      <c r="K28" s="7">
        <v>6.7</v>
      </c>
      <c r="L28" s="7">
        <v>3.9</v>
      </c>
      <c r="M28" s="7">
        <v>0.51600000000000001</v>
      </c>
      <c r="N28" s="6"/>
    </row>
    <row r="29" spans="1:15" x14ac:dyDescent="0.3">
      <c r="A29" s="30">
        <v>2021</v>
      </c>
      <c r="B29" s="6" t="s">
        <v>44</v>
      </c>
      <c r="C29" s="6">
        <v>794671</v>
      </c>
      <c r="D29" s="7">
        <v>2.8984353</v>
      </c>
      <c r="E29" s="6">
        <v>340233</v>
      </c>
      <c r="F29" s="7">
        <v>29.5</v>
      </c>
      <c r="G29" s="7">
        <v>11</v>
      </c>
      <c r="H29" s="7">
        <v>5.9</v>
      </c>
      <c r="I29" s="6">
        <v>148260</v>
      </c>
      <c r="J29" s="7">
        <v>7.6</v>
      </c>
      <c r="K29" s="7">
        <v>3.1</v>
      </c>
      <c r="L29" s="7">
        <v>1.9</v>
      </c>
      <c r="M29" s="7">
        <v>0.50900000000000001</v>
      </c>
      <c r="N29" s="6"/>
    </row>
    <row r="30" spans="1:15" x14ac:dyDescent="0.3">
      <c r="A30" s="30">
        <v>2021</v>
      </c>
      <c r="B30" s="6" t="s">
        <v>45</v>
      </c>
      <c r="C30" s="6">
        <v>478432</v>
      </c>
      <c r="D30" s="7">
        <v>2.9844153000000002</v>
      </c>
      <c r="E30" s="6">
        <v>314900</v>
      </c>
      <c r="F30" s="7">
        <v>47.7</v>
      </c>
      <c r="G30" s="7">
        <v>19.2</v>
      </c>
      <c r="H30" s="7">
        <v>10.6</v>
      </c>
      <c r="I30" s="6">
        <v>148326</v>
      </c>
      <c r="J30" s="7">
        <v>15.8</v>
      </c>
      <c r="K30" s="7">
        <v>5.4</v>
      </c>
      <c r="L30" s="7">
        <v>2.8</v>
      </c>
      <c r="M30" s="7">
        <v>0.48299999999999998</v>
      </c>
      <c r="N30" s="6"/>
    </row>
    <row r="31" spans="1:15" x14ac:dyDescent="0.3">
      <c r="A31" s="30">
        <v>2021</v>
      </c>
      <c r="B31" s="6" t="s">
        <v>46</v>
      </c>
      <c r="C31" s="6">
        <v>475131</v>
      </c>
      <c r="D31" s="7">
        <v>2.6973324000000001</v>
      </c>
      <c r="E31" s="6">
        <v>286247</v>
      </c>
      <c r="F31" s="7">
        <v>46.7</v>
      </c>
      <c r="G31" s="7">
        <v>21.3</v>
      </c>
      <c r="H31" s="7">
        <v>12.7</v>
      </c>
      <c r="I31" s="6">
        <v>144729</v>
      </c>
      <c r="J31" s="7">
        <v>22.9</v>
      </c>
      <c r="K31" s="7">
        <v>8.6</v>
      </c>
      <c r="L31" s="7">
        <v>4.5</v>
      </c>
      <c r="M31" s="7">
        <v>0.52500000000000002</v>
      </c>
      <c r="N31" s="6"/>
    </row>
    <row r="32" spans="1:15" x14ac:dyDescent="0.3">
      <c r="A32" s="30">
        <v>2021</v>
      </c>
      <c r="B32" s="6" t="s">
        <v>47</v>
      </c>
      <c r="C32" s="6">
        <v>447109</v>
      </c>
      <c r="D32" s="7">
        <v>3.3276862</v>
      </c>
      <c r="E32" s="6">
        <v>309195</v>
      </c>
      <c r="F32" s="7">
        <v>54.6</v>
      </c>
      <c r="G32" s="7">
        <v>22.3</v>
      </c>
      <c r="H32" s="7">
        <v>12.3</v>
      </c>
      <c r="I32" s="6">
        <v>147440</v>
      </c>
      <c r="J32" s="7">
        <v>18.899999999999999</v>
      </c>
      <c r="K32" s="7">
        <v>6.6</v>
      </c>
      <c r="L32" s="7">
        <v>3.5</v>
      </c>
      <c r="M32" s="7">
        <v>0.49199999999999999</v>
      </c>
      <c r="N32" s="6"/>
    </row>
    <row r="33" spans="1:14" x14ac:dyDescent="0.3">
      <c r="A33" s="30">
        <v>2021</v>
      </c>
      <c r="B33" s="6" t="s">
        <v>50</v>
      </c>
      <c r="C33" s="6">
        <v>344443</v>
      </c>
      <c r="D33" s="7">
        <v>3.2051965999999998</v>
      </c>
      <c r="E33" s="6">
        <v>290851</v>
      </c>
      <c r="F33" s="7">
        <v>65.099999999999994</v>
      </c>
      <c r="G33" s="7">
        <v>36.1</v>
      </c>
      <c r="H33" s="7">
        <v>25.2</v>
      </c>
      <c r="I33" s="6">
        <v>144814</v>
      </c>
      <c r="J33" s="7">
        <v>39.299999999999997</v>
      </c>
      <c r="K33" s="7">
        <v>20.399999999999999</v>
      </c>
      <c r="L33" s="7">
        <v>13.7</v>
      </c>
      <c r="M33" s="7">
        <v>0.57999999999999996</v>
      </c>
      <c r="N33" s="6"/>
    </row>
    <row r="34" spans="1:14" x14ac:dyDescent="0.3">
      <c r="A34" s="30">
        <v>2021</v>
      </c>
      <c r="B34" s="6" t="s">
        <v>48</v>
      </c>
      <c r="C34" s="6">
        <v>423746</v>
      </c>
      <c r="D34" s="7">
        <v>3.1407026999999998</v>
      </c>
      <c r="E34" s="6">
        <v>281574</v>
      </c>
      <c r="F34" s="7">
        <v>55.9</v>
      </c>
      <c r="G34" s="7">
        <v>22.2</v>
      </c>
      <c r="H34" s="7">
        <v>11.6</v>
      </c>
      <c r="I34" s="6">
        <v>141039</v>
      </c>
      <c r="J34" s="7">
        <v>21</v>
      </c>
      <c r="K34" s="7">
        <v>6.3</v>
      </c>
      <c r="L34" s="7">
        <v>2.6</v>
      </c>
      <c r="M34" s="7">
        <v>0.51600000000000001</v>
      </c>
      <c r="N34" s="6"/>
    </row>
    <row r="35" spans="1:14" x14ac:dyDescent="0.3">
      <c r="A35" s="30">
        <v>2021</v>
      </c>
      <c r="B35" s="6" t="s">
        <v>49</v>
      </c>
      <c r="C35" s="6">
        <v>821252</v>
      </c>
      <c r="D35" s="7">
        <v>2.8660773000000002</v>
      </c>
      <c r="E35" s="6">
        <v>296204</v>
      </c>
      <c r="F35" s="7">
        <v>27</v>
      </c>
      <c r="G35" s="7">
        <v>11.1</v>
      </c>
      <c r="H35" s="7">
        <v>6.9</v>
      </c>
      <c r="I35" s="6">
        <v>148187</v>
      </c>
      <c r="J35" s="7">
        <v>11.5</v>
      </c>
      <c r="K35" s="7">
        <v>5</v>
      </c>
      <c r="L35" s="7">
        <v>3.1</v>
      </c>
      <c r="M35" s="7">
        <v>0.52300000000000002</v>
      </c>
      <c r="N35" s="6"/>
    </row>
    <row r="36" spans="1:14" x14ac:dyDescent="0.3">
      <c r="A36" s="30">
        <v>2021</v>
      </c>
      <c r="B36" s="6" t="s">
        <v>51</v>
      </c>
      <c r="C36" s="6">
        <v>492787</v>
      </c>
      <c r="D36" s="7">
        <v>3.1043265999999998</v>
      </c>
      <c r="E36" s="6">
        <v>319674</v>
      </c>
      <c r="F36" s="7">
        <v>47.1</v>
      </c>
      <c r="G36" s="7">
        <v>19.399999999999999</v>
      </c>
      <c r="H36" s="7">
        <v>11.1</v>
      </c>
      <c r="I36" s="6">
        <v>151347</v>
      </c>
      <c r="J36" s="7">
        <v>16.600000000000001</v>
      </c>
      <c r="K36" s="7">
        <v>6.7</v>
      </c>
      <c r="L36" s="7">
        <v>3.8</v>
      </c>
      <c r="M36" s="7">
        <v>0.495</v>
      </c>
      <c r="N36" s="6"/>
    </row>
    <row r="37" spans="1:14" x14ac:dyDescent="0.3">
      <c r="A37" s="30">
        <v>2021</v>
      </c>
      <c r="B37" s="6" t="s">
        <v>52</v>
      </c>
      <c r="C37" s="6">
        <v>370296</v>
      </c>
      <c r="D37" s="7">
        <v>3.3629435999999999</v>
      </c>
      <c r="E37" s="6">
        <v>270295</v>
      </c>
      <c r="F37" s="7">
        <v>58</v>
      </c>
      <c r="G37" s="7">
        <v>26</v>
      </c>
      <c r="H37" s="7">
        <v>15.1</v>
      </c>
      <c r="I37" s="6">
        <v>138652</v>
      </c>
      <c r="J37" s="7">
        <v>26.6</v>
      </c>
      <c r="K37" s="7">
        <v>9.6999999999999993</v>
      </c>
      <c r="L37" s="7">
        <v>5.0999999999999996</v>
      </c>
      <c r="M37" s="7">
        <v>0.51</v>
      </c>
      <c r="N37" s="6"/>
    </row>
    <row r="38" spans="1:14" x14ac:dyDescent="0.3">
      <c r="A38" s="30">
        <v>2021</v>
      </c>
      <c r="B38" s="6" t="s">
        <v>53</v>
      </c>
      <c r="C38" s="6">
        <v>465378</v>
      </c>
      <c r="D38" s="7">
        <v>3.5376729999999998</v>
      </c>
      <c r="E38" s="6">
        <v>307327</v>
      </c>
      <c r="F38" s="7">
        <v>52.7</v>
      </c>
      <c r="G38" s="7">
        <v>21.1</v>
      </c>
      <c r="H38" s="7">
        <v>11.4</v>
      </c>
      <c r="I38" s="6">
        <v>153609</v>
      </c>
      <c r="J38" s="7">
        <v>18.899999999999999</v>
      </c>
      <c r="K38" s="7">
        <v>6.2</v>
      </c>
      <c r="L38" s="7">
        <v>3</v>
      </c>
      <c r="M38" s="7">
        <v>0.50600000000000001</v>
      </c>
      <c r="N38" s="6"/>
    </row>
    <row r="39" spans="1:14" x14ac:dyDescent="0.3">
      <c r="A39" s="30">
        <v>2021</v>
      </c>
      <c r="B39" s="6" t="s">
        <v>54</v>
      </c>
      <c r="C39" s="6">
        <v>774649</v>
      </c>
      <c r="D39" s="7">
        <v>2.9076097999999999</v>
      </c>
      <c r="E39" s="6">
        <v>334945</v>
      </c>
      <c r="F39" s="7">
        <v>32.799999999999997</v>
      </c>
      <c r="G39" s="7">
        <v>12.4</v>
      </c>
      <c r="H39" s="7">
        <v>6.8</v>
      </c>
      <c r="I39" s="6">
        <v>165830</v>
      </c>
      <c r="J39" s="7">
        <v>9.9</v>
      </c>
      <c r="K39" s="7">
        <v>4</v>
      </c>
      <c r="L39" s="7">
        <v>2.4</v>
      </c>
      <c r="M39" s="7">
        <v>0.51200000000000001</v>
      </c>
      <c r="N39" s="6"/>
    </row>
    <row r="40" spans="1:14" x14ac:dyDescent="0.3">
      <c r="A40" s="30">
        <v>2021</v>
      </c>
      <c r="B40" s="6" t="s">
        <v>55</v>
      </c>
      <c r="C40" s="6">
        <v>533354</v>
      </c>
      <c r="D40" s="7">
        <v>2.8214039</v>
      </c>
      <c r="E40" s="6">
        <v>287680</v>
      </c>
      <c r="F40" s="7">
        <v>41.8</v>
      </c>
      <c r="G40" s="7">
        <v>14.5</v>
      </c>
      <c r="H40" s="7">
        <v>7.1</v>
      </c>
      <c r="I40" s="6">
        <v>142152</v>
      </c>
      <c r="J40" s="7">
        <v>11.4</v>
      </c>
      <c r="K40" s="7">
        <v>3.4</v>
      </c>
      <c r="L40" s="7">
        <v>1.4</v>
      </c>
      <c r="M40" s="7">
        <v>0.51400000000000001</v>
      </c>
      <c r="N40" s="6"/>
    </row>
    <row r="41" spans="1:14" x14ac:dyDescent="0.3">
      <c r="A41" s="30">
        <v>2021</v>
      </c>
      <c r="B41" s="6" t="s">
        <v>56</v>
      </c>
      <c r="C41" s="6">
        <v>479646</v>
      </c>
      <c r="D41" s="7">
        <v>3.3364354000000001</v>
      </c>
      <c r="E41" s="6">
        <v>318088</v>
      </c>
      <c r="F41" s="7">
        <v>49.1</v>
      </c>
      <c r="G41" s="7">
        <v>21.9</v>
      </c>
      <c r="H41" s="7">
        <v>13.2</v>
      </c>
      <c r="I41" s="6">
        <v>148853</v>
      </c>
      <c r="J41" s="7">
        <v>19.3</v>
      </c>
      <c r="K41" s="7">
        <v>8</v>
      </c>
      <c r="L41" s="7">
        <v>4.8</v>
      </c>
      <c r="M41" s="7">
        <v>0.499</v>
      </c>
      <c r="N41" s="6"/>
    </row>
    <row r="42" spans="1:14" x14ac:dyDescent="0.3">
      <c r="A42" s="30">
        <v>2021</v>
      </c>
      <c r="B42" s="6" t="s">
        <v>57</v>
      </c>
      <c r="C42" s="6">
        <v>744346</v>
      </c>
      <c r="D42" s="7">
        <v>2.8364433999999998</v>
      </c>
      <c r="E42" s="6">
        <v>367222</v>
      </c>
      <c r="F42" s="7">
        <v>31.4</v>
      </c>
      <c r="G42" s="7">
        <v>12.4</v>
      </c>
      <c r="H42" s="7">
        <v>6.8</v>
      </c>
      <c r="I42" s="6">
        <v>167556</v>
      </c>
      <c r="J42" s="7">
        <v>9</v>
      </c>
      <c r="K42" s="7">
        <v>3.5</v>
      </c>
      <c r="L42" s="7">
        <v>1.8</v>
      </c>
      <c r="M42" s="7">
        <v>0.46500000000000002</v>
      </c>
      <c r="N42" s="6"/>
    </row>
    <row r="43" spans="1:14" x14ac:dyDescent="0.3">
      <c r="A43" s="30">
        <v>2021</v>
      </c>
      <c r="B43" s="6" t="s">
        <v>58</v>
      </c>
      <c r="C43" s="6">
        <v>758022</v>
      </c>
      <c r="D43" s="7">
        <v>2.9154556</v>
      </c>
      <c r="E43" s="6">
        <v>374821</v>
      </c>
      <c r="F43" s="7">
        <v>36.9</v>
      </c>
      <c r="G43" s="7">
        <v>15.5</v>
      </c>
      <c r="H43" s="7">
        <v>9.3000000000000007</v>
      </c>
      <c r="I43" s="6">
        <v>162019</v>
      </c>
      <c r="J43" s="7">
        <v>12.5</v>
      </c>
      <c r="K43" s="7">
        <v>5.7</v>
      </c>
      <c r="L43" s="7">
        <v>3.4</v>
      </c>
      <c r="M43" s="7">
        <v>0.51</v>
      </c>
      <c r="N43" s="6"/>
    </row>
    <row r="44" spans="1:14" x14ac:dyDescent="0.3">
      <c r="A44" s="30">
        <v>2021</v>
      </c>
      <c r="B44" s="6" t="s">
        <v>59</v>
      </c>
      <c r="C44" s="6">
        <v>721024</v>
      </c>
      <c r="D44" s="7">
        <v>3.0085196999999999</v>
      </c>
      <c r="E44" s="6">
        <v>383140</v>
      </c>
      <c r="F44" s="7">
        <v>40.299999999999997</v>
      </c>
      <c r="G44" s="7">
        <v>16.2</v>
      </c>
      <c r="H44" s="7">
        <v>9</v>
      </c>
      <c r="I44" s="6">
        <v>176659</v>
      </c>
      <c r="J44" s="7">
        <v>12.5</v>
      </c>
      <c r="K44" s="7">
        <v>5</v>
      </c>
      <c r="L44" s="7">
        <v>2.9</v>
      </c>
      <c r="M44" s="7">
        <v>0.51400000000000001</v>
      </c>
      <c r="N44" s="6"/>
    </row>
    <row r="45" spans="1:14" x14ac:dyDescent="0.3">
      <c r="A45" s="30">
        <v>2021</v>
      </c>
      <c r="B45" s="6" t="s">
        <v>60</v>
      </c>
      <c r="C45" s="6">
        <v>388201</v>
      </c>
      <c r="D45" s="7">
        <v>3.4728731000000002</v>
      </c>
      <c r="E45" s="6">
        <v>286760</v>
      </c>
      <c r="F45" s="7">
        <v>60.9</v>
      </c>
      <c r="G45" s="7">
        <v>25.4</v>
      </c>
      <c r="H45" s="7">
        <v>13.7</v>
      </c>
      <c r="I45" s="6">
        <v>138713</v>
      </c>
      <c r="J45" s="7">
        <v>23.4</v>
      </c>
      <c r="K45" s="7">
        <v>7.1</v>
      </c>
      <c r="L45" s="7">
        <v>3.2</v>
      </c>
      <c r="M45" s="7">
        <v>0.51100000000000001</v>
      </c>
      <c r="N45" s="6"/>
    </row>
    <row r="46" spans="1:14" x14ac:dyDescent="0.3">
      <c r="A46" s="30">
        <v>2021</v>
      </c>
      <c r="B46" s="6" t="s">
        <v>61</v>
      </c>
      <c r="C46" s="6">
        <v>572612</v>
      </c>
      <c r="D46" s="7">
        <v>2.8038420999999998</v>
      </c>
      <c r="E46" s="6">
        <v>324314</v>
      </c>
      <c r="F46" s="7">
        <v>44.8</v>
      </c>
      <c r="G46" s="7">
        <v>19.600000000000001</v>
      </c>
      <c r="H46" s="7">
        <v>11.8</v>
      </c>
      <c r="I46" s="6">
        <v>149961</v>
      </c>
      <c r="J46" s="7">
        <v>18.7</v>
      </c>
      <c r="K46" s="7">
        <v>7.2</v>
      </c>
      <c r="L46" s="7">
        <v>4.4000000000000004</v>
      </c>
      <c r="M46" s="7">
        <v>0.53600000000000003</v>
      </c>
      <c r="N46" s="6"/>
    </row>
    <row r="47" spans="1:14" x14ac:dyDescent="0.3">
      <c r="A47" s="30">
        <v>2021</v>
      </c>
      <c r="B47" s="6" t="s">
        <v>62</v>
      </c>
      <c r="C47" s="6">
        <v>771821</v>
      </c>
      <c r="D47" s="7">
        <v>3.0221570999999998</v>
      </c>
      <c r="E47" s="6">
        <v>335574</v>
      </c>
      <c r="F47" s="7">
        <v>32.1</v>
      </c>
      <c r="G47" s="7">
        <v>14.2</v>
      </c>
      <c r="H47" s="7">
        <v>8.5</v>
      </c>
      <c r="I47" s="6">
        <v>158688</v>
      </c>
      <c r="J47" s="7">
        <v>11.6</v>
      </c>
      <c r="K47" s="7">
        <v>5.4</v>
      </c>
      <c r="L47" s="7">
        <v>3.3</v>
      </c>
      <c r="M47" s="7">
        <v>0.52300000000000002</v>
      </c>
      <c r="N47" s="6"/>
    </row>
    <row r="48" spans="1:14" x14ac:dyDescent="0.3">
      <c r="A48" s="30">
        <v>2021</v>
      </c>
      <c r="B48" s="6" t="s">
        <v>131</v>
      </c>
      <c r="C48" s="6">
        <v>772538</v>
      </c>
      <c r="D48" s="7">
        <v>3.0011578000000001</v>
      </c>
      <c r="E48" s="6">
        <v>351480</v>
      </c>
      <c r="F48" s="7">
        <v>39.700000000000003</v>
      </c>
      <c r="G48" s="7">
        <v>16.600000000000001</v>
      </c>
      <c r="H48" s="7">
        <v>9.5</v>
      </c>
      <c r="I48" s="6">
        <v>160302</v>
      </c>
      <c r="J48" s="7">
        <v>13.7</v>
      </c>
      <c r="K48" s="7">
        <v>5.5</v>
      </c>
      <c r="L48" s="7">
        <v>3.1</v>
      </c>
      <c r="M48" s="7">
        <v>0.56299999999999994</v>
      </c>
      <c r="N48" s="6"/>
    </row>
    <row r="49" spans="1:14" x14ac:dyDescent="0.3">
      <c r="A49" s="30">
        <v>2022</v>
      </c>
      <c r="B49" s="6" t="s">
        <v>39</v>
      </c>
      <c r="C49" s="6">
        <v>1082576</v>
      </c>
      <c r="D49" s="7">
        <v>2.8773841871259092</v>
      </c>
      <c r="E49" s="6">
        <v>415668</v>
      </c>
      <c r="F49" s="7">
        <v>28.8</v>
      </c>
      <c r="G49" s="7">
        <v>11.2</v>
      </c>
      <c r="H49" s="7">
        <v>6.3</v>
      </c>
      <c r="I49" s="6">
        <v>191187</v>
      </c>
      <c r="J49" s="7">
        <v>9.8000000000000007</v>
      </c>
      <c r="K49" s="7">
        <v>3.8</v>
      </c>
      <c r="L49" s="7">
        <v>2.2000000000000002</v>
      </c>
      <c r="M49" s="7">
        <v>0.53500000000000003</v>
      </c>
      <c r="N49" s="6"/>
    </row>
    <row r="50" spans="1:14" x14ac:dyDescent="0.3">
      <c r="A50" s="30">
        <v>2022</v>
      </c>
      <c r="B50" s="6" t="s">
        <v>40</v>
      </c>
      <c r="C50" s="6">
        <v>792190</v>
      </c>
      <c r="D50" s="7">
        <v>3.6346911313089048</v>
      </c>
      <c r="E50" s="6">
        <v>391463</v>
      </c>
      <c r="F50" s="7">
        <v>37.700000000000003</v>
      </c>
      <c r="G50" s="7">
        <v>13.4</v>
      </c>
      <c r="H50" s="7">
        <v>6.8</v>
      </c>
      <c r="I50" s="6">
        <v>203965</v>
      </c>
      <c r="J50" s="7">
        <v>11.5</v>
      </c>
      <c r="K50" s="7">
        <v>3.7</v>
      </c>
      <c r="L50" s="7">
        <v>1.8</v>
      </c>
      <c r="M50" s="7">
        <v>0.496</v>
      </c>
      <c r="N50" s="6"/>
    </row>
    <row r="51" spans="1:14" x14ac:dyDescent="0.3">
      <c r="A51" s="30">
        <v>2022</v>
      </c>
      <c r="B51" s="6" t="s">
        <v>41</v>
      </c>
      <c r="C51" s="6">
        <v>1653295</v>
      </c>
      <c r="D51" s="7">
        <v>2.6947960078330597</v>
      </c>
      <c r="E51" s="6">
        <v>536108</v>
      </c>
      <c r="F51" s="7">
        <v>28.1</v>
      </c>
      <c r="G51" s="7">
        <v>11.3</v>
      </c>
      <c r="H51" s="7">
        <v>6.5</v>
      </c>
      <c r="I51" s="6">
        <v>246192</v>
      </c>
      <c r="J51" s="7">
        <v>8.1</v>
      </c>
      <c r="K51" s="7">
        <v>3.5</v>
      </c>
      <c r="L51" s="7">
        <v>2.2999999999999998</v>
      </c>
      <c r="M51" s="7">
        <v>0.54900000000000004</v>
      </c>
      <c r="N51" s="6"/>
    </row>
    <row r="52" spans="1:14" x14ac:dyDescent="0.3">
      <c r="A52" s="30">
        <v>2022</v>
      </c>
      <c r="B52" s="6" t="s">
        <v>42</v>
      </c>
      <c r="C52" s="6">
        <v>587986</v>
      </c>
      <c r="D52" s="7">
        <v>3.3301591400147208</v>
      </c>
      <c r="E52" s="6">
        <v>361356</v>
      </c>
      <c r="F52" s="7">
        <v>56</v>
      </c>
      <c r="G52" s="7">
        <v>23.6</v>
      </c>
      <c r="H52" s="7">
        <v>13.1</v>
      </c>
      <c r="I52" s="6">
        <v>185187</v>
      </c>
      <c r="J52" s="7">
        <v>23.6</v>
      </c>
      <c r="K52" s="7">
        <v>8.3000000000000007</v>
      </c>
      <c r="L52" s="7">
        <v>4.2</v>
      </c>
      <c r="M52" s="7">
        <v>0.55900000000000005</v>
      </c>
      <c r="N52" s="6"/>
    </row>
    <row r="53" spans="1:14" x14ac:dyDescent="0.3">
      <c r="A53" s="30">
        <v>2022</v>
      </c>
      <c r="B53" s="6" t="s">
        <v>43</v>
      </c>
      <c r="C53" s="6">
        <v>733037</v>
      </c>
      <c r="D53" s="7">
        <v>2.8644168576810478</v>
      </c>
      <c r="E53" s="6">
        <v>342534</v>
      </c>
      <c r="F53" s="7">
        <v>36.299999999999997</v>
      </c>
      <c r="G53" s="7">
        <v>13.8</v>
      </c>
      <c r="H53" s="7">
        <v>7.4</v>
      </c>
      <c r="I53" s="6">
        <v>184160</v>
      </c>
      <c r="J53" s="7">
        <v>14.1</v>
      </c>
      <c r="K53" s="7">
        <v>4.9000000000000004</v>
      </c>
      <c r="L53" s="7">
        <v>2.6</v>
      </c>
      <c r="M53" s="7">
        <v>0.52900000000000003</v>
      </c>
      <c r="N53" s="6"/>
    </row>
    <row r="54" spans="1:14" x14ac:dyDescent="0.3">
      <c r="A54" s="30">
        <v>2022</v>
      </c>
      <c r="B54" s="6" t="s">
        <v>44</v>
      </c>
      <c r="C54" s="6">
        <v>915193</v>
      </c>
      <c r="D54" s="7">
        <v>2.8635721426741907</v>
      </c>
      <c r="E54" s="6">
        <v>382604</v>
      </c>
      <c r="F54" s="7">
        <v>24.5</v>
      </c>
      <c r="G54" s="7">
        <v>8.4</v>
      </c>
      <c r="H54" s="7">
        <v>4.3</v>
      </c>
      <c r="I54" s="6">
        <v>183558</v>
      </c>
      <c r="J54" s="7">
        <v>6.1</v>
      </c>
      <c r="K54" s="7">
        <v>2.4</v>
      </c>
      <c r="L54" s="7">
        <v>1.4</v>
      </c>
      <c r="M54" s="7">
        <v>0.48799999999999999</v>
      </c>
      <c r="N54" s="6"/>
    </row>
    <row r="55" spans="1:14" x14ac:dyDescent="0.3">
      <c r="A55" s="30">
        <v>2022</v>
      </c>
      <c r="B55" s="6" t="s">
        <v>45</v>
      </c>
      <c r="C55" s="6">
        <v>578494</v>
      </c>
      <c r="D55" s="7">
        <v>2.9314853775096483</v>
      </c>
      <c r="E55" s="6">
        <v>354497</v>
      </c>
      <c r="F55" s="7">
        <v>44.5</v>
      </c>
      <c r="G55" s="7">
        <v>17.2</v>
      </c>
      <c r="H55" s="7">
        <v>9.1999999999999993</v>
      </c>
      <c r="I55" s="6">
        <v>182607</v>
      </c>
      <c r="J55" s="7">
        <v>16.3</v>
      </c>
      <c r="K55" s="7">
        <v>5.3</v>
      </c>
      <c r="L55" s="7">
        <v>2.7</v>
      </c>
      <c r="M55" s="7">
        <v>0.48399999999999999</v>
      </c>
      <c r="N55" s="6"/>
    </row>
    <row r="56" spans="1:14" x14ac:dyDescent="0.3">
      <c r="A56" s="30">
        <v>2022</v>
      </c>
      <c r="B56" s="6" t="s">
        <v>46</v>
      </c>
      <c r="C56" s="6">
        <v>579319</v>
      </c>
      <c r="D56" s="7">
        <v>2.6459769394660984</v>
      </c>
      <c r="E56" s="6">
        <v>320137</v>
      </c>
      <c r="F56" s="7">
        <v>41.7</v>
      </c>
      <c r="G56" s="7">
        <v>16.5</v>
      </c>
      <c r="H56" s="7">
        <v>8.9</v>
      </c>
      <c r="I56" s="6">
        <v>175966</v>
      </c>
      <c r="J56" s="7">
        <v>17.600000000000001</v>
      </c>
      <c r="K56" s="7">
        <v>6.2</v>
      </c>
      <c r="L56" s="7">
        <v>3.1</v>
      </c>
      <c r="M56" s="7">
        <v>0.51200000000000001</v>
      </c>
      <c r="N56" s="6"/>
    </row>
    <row r="57" spans="1:14" x14ac:dyDescent="0.3">
      <c r="A57" s="30">
        <v>2022</v>
      </c>
      <c r="B57" s="6" t="s">
        <v>47</v>
      </c>
      <c r="C57" s="6">
        <v>512383</v>
      </c>
      <c r="D57" s="7">
        <v>3.2704050433871061</v>
      </c>
      <c r="E57" s="6">
        <v>350403</v>
      </c>
      <c r="F57" s="7">
        <v>51.9</v>
      </c>
      <c r="G57" s="7">
        <v>21.8</v>
      </c>
      <c r="H57" s="7">
        <v>12.4</v>
      </c>
      <c r="I57" s="6">
        <v>182201</v>
      </c>
      <c r="J57" s="7">
        <v>21.7</v>
      </c>
      <c r="K57" s="7">
        <v>8.1</v>
      </c>
      <c r="L57" s="7">
        <v>4.5999999999999996</v>
      </c>
      <c r="M57" s="7">
        <v>0.48699999999999999</v>
      </c>
      <c r="N57" s="6"/>
    </row>
    <row r="58" spans="1:14" x14ac:dyDescent="0.3">
      <c r="A58" s="30">
        <v>2022</v>
      </c>
      <c r="B58" s="6" t="s">
        <v>50</v>
      </c>
      <c r="C58" s="6">
        <v>383463</v>
      </c>
      <c r="D58" s="7">
        <v>3.1465168233519694</v>
      </c>
      <c r="E58" s="6">
        <v>326799</v>
      </c>
      <c r="F58" s="7">
        <v>66.7</v>
      </c>
      <c r="G58" s="7">
        <v>37.9</v>
      </c>
      <c r="H58" s="7">
        <v>26.6</v>
      </c>
      <c r="I58" s="6">
        <v>177462</v>
      </c>
      <c r="J58" s="7">
        <v>44.2</v>
      </c>
      <c r="K58" s="7">
        <v>23.2</v>
      </c>
      <c r="L58" s="7">
        <v>15.7</v>
      </c>
      <c r="M58" s="7">
        <v>0.58799999999999997</v>
      </c>
      <c r="N58" s="6"/>
    </row>
    <row r="59" spans="1:14" x14ac:dyDescent="0.3">
      <c r="A59" s="30">
        <v>2022</v>
      </c>
      <c r="B59" s="6" t="s">
        <v>48</v>
      </c>
      <c r="C59" s="6">
        <v>463655</v>
      </c>
      <c r="D59" s="7">
        <v>3.0848899390623057</v>
      </c>
      <c r="E59" s="6">
        <v>318704</v>
      </c>
      <c r="F59" s="7">
        <v>54</v>
      </c>
      <c r="G59" s="7">
        <v>22.3</v>
      </c>
      <c r="H59" s="7">
        <v>12.2</v>
      </c>
      <c r="I59" s="6">
        <v>173780</v>
      </c>
      <c r="J59" s="7">
        <v>24.5</v>
      </c>
      <c r="K59" s="7">
        <v>8.4</v>
      </c>
      <c r="L59" s="7">
        <v>4.0999999999999996</v>
      </c>
      <c r="M59" s="7">
        <v>0.503</v>
      </c>
      <c r="N59" s="6"/>
    </row>
    <row r="60" spans="1:14" x14ac:dyDescent="0.3">
      <c r="A60" s="30">
        <v>2022</v>
      </c>
      <c r="B60" s="6" t="s">
        <v>49</v>
      </c>
      <c r="C60" s="6">
        <v>943933</v>
      </c>
      <c r="D60" s="7">
        <v>2.8220283892533859</v>
      </c>
      <c r="E60" s="6">
        <v>336100</v>
      </c>
      <c r="F60" s="7">
        <v>22.7</v>
      </c>
      <c r="G60" s="7">
        <v>8.9</v>
      </c>
      <c r="H60" s="7">
        <v>5.3</v>
      </c>
      <c r="I60" s="6">
        <v>183574</v>
      </c>
      <c r="J60" s="7">
        <v>8.3000000000000007</v>
      </c>
      <c r="K60" s="7">
        <v>4.0999999999999996</v>
      </c>
      <c r="L60" s="7">
        <v>2.7</v>
      </c>
      <c r="M60" s="7">
        <v>0.49399999999999999</v>
      </c>
      <c r="N60" s="6"/>
    </row>
    <row r="61" spans="1:14" x14ac:dyDescent="0.3">
      <c r="A61" s="30">
        <v>2022</v>
      </c>
      <c r="B61" s="6" t="s">
        <v>51</v>
      </c>
      <c r="C61" s="6">
        <v>598981</v>
      </c>
      <c r="D61" s="7">
        <v>3.0576915365965149</v>
      </c>
      <c r="E61" s="6">
        <v>358249</v>
      </c>
      <c r="F61" s="7">
        <v>40.9</v>
      </c>
      <c r="G61" s="7">
        <v>15.5</v>
      </c>
      <c r="H61" s="7">
        <v>8.1999999999999993</v>
      </c>
      <c r="I61" s="6">
        <v>185555</v>
      </c>
      <c r="J61" s="7">
        <v>14.4</v>
      </c>
      <c r="K61" s="7">
        <v>4.9000000000000004</v>
      </c>
      <c r="L61" s="7">
        <v>2.6</v>
      </c>
      <c r="M61" s="7">
        <v>0.47699999999999998</v>
      </c>
      <c r="N61" s="6"/>
    </row>
    <row r="62" spans="1:14" x14ac:dyDescent="0.3">
      <c r="A62" s="30">
        <v>2022</v>
      </c>
      <c r="B62" s="6" t="s">
        <v>52</v>
      </c>
      <c r="C62" s="6">
        <v>361032</v>
      </c>
      <c r="D62" s="7">
        <v>3.2805474828300731</v>
      </c>
      <c r="E62" s="6">
        <v>305004</v>
      </c>
      <c r="F62" s="7">
        <v>65.400000000000006</v>
      </c>
      <c r="G62" s="7">
        <v>31.6</v>
      </c>
      <c r="H62" s="7">
        <v>19.3</v>
      </c>
      <c r="I62" s="6">
        <v>170966</v>
      </c>
      <c r="J62" s="7">
        <v>37.1</v>
      </c>
      <c r="K62" s="7">
        <v>15.4</v>
      </c>
      <c r="L62" s="7">
        <v>8.6</v>
      </c>
      <c r="M62" s="7">
        <v>0.52200000000000002</v>
      </c>
      <c r="N62" s="6"/>
    </row>
    <row r="63" spans="1:14" x14ac:dyDescent="0.3">
      <c r="A63" s="30">
        <v>2022</v>
      </c>
      <c r="B63" s="6" t="s">
        <v>53</v>
      </c>
      <c r="C63" s="6">
        <v>525034</v>
      </c>
      <c r="D63" s="7">
        <v>3.4815488614800758</v>
      </c>
      <c r="E63" s="6">
        <v>348347</v>
      </c>
      <c r="F63" s="7">
        <v>53.9</v>
      </c>
      <c r="G63" s="7">
        <v>22</v>
      </c>
      <c r="H63" s="7">
        <v>11.8</v>
      </c>
      <c r="I63" s="6">
        <v>189299</v>
      </c>
      <c r="J63" s="7">
        <v>23</v>
      </c>
      <c r="K63" s="7">
        <v>7.6</v>
      </c>
      <c r="L63" s="7">
        <v>3.6</v>
      </c>
      <c r="M63" s="7">
        <v>0.51300000000000001</v>
      </c>
      <c r="N63" s="6"/>
    </row>
    <row r="64" spans="1:14" x14ac:dyDescent="0.3">
      <c r="A64" s="30">
        <v>2022</v>
      </c>
      <c r="B64" s="6" t="s">
        <v>54</v>
      </c>
      <c r="C64" s="6">
        <v>842581</v>
      </c>
      <c r="D64" s="7">
        <v>2.8652468389748256</v>
      </c>
      <c r="E64" s="6">
        <v>376738</v>
      </c>
      <c r="F64" s="7">
        <v>28.9</v>
      </c>
      <c r="G64" s="7">
        <v>10.7</v>
      </c>
      <c r="H64" s="7">
        <v>6</v>
      </c>
      <c r="I64" s="6">
        <v>204263</v>
      </c>
      <c r="J64" s="7">
        <v>9.3000000000000007</v>
      </c>
      <c r="K64" s="7">
        <v>4</v>
      </c>
      <c r="L64" s="7">
        <v>2.8</v>
      </c>
      <c r="M64" s="7">
        <v>0.48799999999999999</v>
      </c>
      <c r="N64" s="6"/>
    </row>
    <row r="65" spans="1:14" x14ac:dyDescent="0.3">
      <c r="A65" s="30">
        <v>2022</v>
      </c>
      <c r="B65" s="6" t="s">
        <v>55</v>
      </c>
      <c r="C65" s="6">
        <v>581376</v>
      </c>
      <c r="D65" s="7">
        <v>2.7701794312656047</v>
      </c>
      <c r="E65" s="6">
        <v>323173</v>
      </c>
      <c r="F65" s="7">
        <v>40.799999999999997</v>
      </c>
      <c r="G65" s="7">
        <v>14.1</v>
      </c>
      <c r="H65" s="7">
        <v>7.1</v>
      </c>
      <c r="I65" s="6">
        <v>174820</v>
      </c>
      <c r="J65" s="7">
        <v>13</v>
      </c>
      <c r="K65" s="7">
        <v>4.2</v>
      </c>
      <c r="L65" s="7">
        <v>2.2000000000000002</v>
      </c>
      <c r="M65" s="7">
        <v>0.496</v>
      </c>
      <c r="N65" s="6"/>
    </row>
    <row r="66" spans="1:14" x14ac:dyDescent="0.3">
      <c r="A66" s="30">
        <v>2022</v>
      </c>
      <c r="B66" s="6" t="s">
        <v>56</v>
      </c>
      <c r="C66" s="6">
        <v>644987</v>
      </c>
      <c r="D66" s="7">
        <v>3.284167689502723</v>
      </c>
      <c r="E66" s="6">
        <v>368916</v>
      </c>
      <c r="F66" s="7">
        <v>44.8</v>
      </c>
      <c r="G66" s="7">
        <v>17</v>
      </c>
      <c r="H66" s="7">
        <v>9.1</v>
      </c>
      <c r="I66" s="6">
        <v>189903</v>
      </c>
      <c r="J66" s="7">
        <v>14.7</v>
      </c>
      <c r="K66" s="7">
        <v>5.4</v>
      </c>
      <c r="L66" s="7">
        <v>3</v>
      </c>
      <c r="M66" s="7">
        <v>0.503</v>
      </c>
      <c r="N66" s="6"/>
    </row>
    <row r="67" spans="1:14" x14ac:dyDescent="0.3">
      <c r="A67" s="30">
        <v>2022</v>
      </c>
      <c r="B67" s="6" t="s">
        <v>57</v>
      </c>
      <c r="C67" s="6">
        <v>905447</v>
      </c>
      <c r="D67" s="7">
        <v>2.803942513585159</v>
      </c>
      <c r="E67" s="6">
        <v>415963</v>
      </c>
      <c r="F67" s="7">
        <v>27.5</v>
      </c>
      <c r="G67" s="7">
        <v>9.4</v>
      </c>
      <c r="H67" s="7">
        <v>4.7</v>
      </c>
      <c r="I67" s="6">
        <v>207317</v>
      </c>
      <c r="J67" s="7">
        <v>6.4</v>
      </c>
      <c r="K67" s="7">
        <v>2.2000000000000002</v>
      </c>
      <c r="L67" s="7">
        <v>1.2</v>
      </c>
      <c r="M67" s="7">
        <v>0.45800000000000002</v>
      </c>
      <c r="N67" s="6"/>
    </row>
    <row r="68" spans="1:14" x14ac:dyDescent="0.3">
      <c r="A68" s="30">
        <v>2022</v>
      </c>
      <c r="B68" s="6" t="s">
        <v>58</v>
      </c>
      <c r="C68" s="6">
        <v>907154</v>
      </c>
      <c r="D68" s="7">
        <v>2.8769365185471858</v>
      </c>
      <c r="E68" s="6">
        <v>422599</v>
      </c>
      <c r="F68" s="7">
        <v>30.1</v>
      </c>
      <c r="G68" s="7">
        <v>11.8</v>
      </c>
      <c r="H68" s="7">
        <v>6.7</v>
      </c>
      <c r="I68" s="6">
        <v>201399</v>
      </c>
      <c r="J68" s="7">
        <v>9.3000000000000007</v>
      </c>
      <c r="K68" s="7">
        <v>3.9</v>
      </c>
      <c r="L68" s="7">
        <v>2.5</v>
      </c>
      <c r="M68" s="7">
        <v>0.48699999999999999</v>
      </c>
      <c r="N68" s="6"/>
    </row>
    <row r="69" spans="1:14" x14ac:dyDescent="0.3">
      <c r="A69" s="30">
        <v>2022</v>
      </c>
      <c r="B69" s="6" t="s">
        <v>59</v>
      </c>
      <c r="C69" s="6">
        <v>877512</v>
      </c>
      <c r="D69" s="7">
        <v>2.9653439951527929</v>
      </c>
      <c r="E69" s="6">
        <v>434803</v>
      </c>
      <c r="F69" s="7">
        <v>37.299999999999997</v>
      </c>
      <c r="G69" s="7">
        <v>15.2</v>
      </c>
      <c r="H69" s="7">
        <v>8.6</v>
      </c>
      <c r="I69" s="6">
        <v>219727</v>
      </c>
      <c r="J69" s="7">
        <v>13.8</v>
      </c>
      <c r="K69" s="7">
        <v>5.6</v>
      </c>
      <c r="L69" s="7">
        <v>3.4</v>
      </c>
      <c r="M69" s="7">
        <v>0.52200000000000002</v>
      </c>
      <c r="N69" s="6"/>
    </row>
    <row r="70" spans="1:14" x14ac:dyDescent="0.3">
      <c r="A70" s="30">
        <v>2022</v>
      </c>
      <c r="B70" s="6" t="s">
        <v>60</v>
      </c>
      <c r="C70" s="6">
        <v>439799</v>
      </c>
      <c r="D70" s="7">
        <v>3.4194510656197421</v>
      </c>
      <c r="E70" s="6">
        <v>326179</v>
      </c>
      <c r="F70" s="7">
        <v>60.4</v>
      </c>
      <c r="G70" s="7">
        <v>24.9</v>
      </c>
      <c r="H70" s="7">
        <v>13.1</v>
      </c>
      <c r="I70" s="6">
        <v>171850</v>
      </c>
      <c r="J70" s="7">
        <v>25.9</v>
      </c>
      <c r="K70" s="7">
        <v>7.7</v>
      </c>
      <c r="L70" s="7">
        <v>3.4</v>
      </c>
      <c r="M70" s="7">
        <v>0.503</v>
      </c>
      <c r="N70" s="6"/>
    </row>
    <row r="71" spans="1:14" x14ac:dyDescent="0.3">
      <c r="A71" s="30">
        <v>2022</v>
      </c>
      <c r="B71" s="6" t="s">
        <v>61</v>
      </c>
      <c r="C71" s="6">
        <v>705366</v>
      </c>
      <c r="D71" s="7">
        <v>2.7650582144293017</v>
      </c>
      <c r="E71" s="6">
        <v>365984</v>
      </c>
      <c r="F71" s="7">
        <v>39.799999999999997</v>
      </c>
      <c r="G71" s="7">
        <v>16.7</v>
      </c>
      <c r="H71" s="7">
        <v>10.1</v>
      </c>
      <c r="I71" s="6">
        <v>185979</v>
      </c>
      <c r="J71" s="7">
        <v>15.6</v>
      </c>
      <c r="K71" s="7">
        <v>7.1</v>
      </c>
      <c r="L71" s="7">
        <v>4.8</v>
      </c>
      <c r="M71" s="7">
        <v>0.52600000000000002</v>
      </c>
      <c r="N71" s="6"/>
    </row>
    <row r="72" spans="1:14" x14ac:dyDescent="0.3">
      <c r="A72" s="30">
        <v>2022</v>
      </c>
      <c r="B72" s="6" t="s">
        <v>62</v>
      </c>
      <c r="C72" s="6">
        <v>1006379</v>
      </c>
      <c r="D72" s="7">
        <v>2.9792102713680304</v>
      </c>
      <c r="E72" s="6">
        <v>380093</v>
      </c>
      <c r="F72" s="7">
        <v>28.1</v>
      </c>
      <c r="G72" s="7">
        <v>10.9</v>
      </c>
      <c r="H72" s="7">
        <v>6.2</v>
      </c>
      <c r="I72" s="6">
        <v>196316</v>
      </c>
      <c r="J72" s="7">
        <v>10.3</v>
      </c>
      <c r="K72" s="7">
        <v>4.2</v>
      </c>
      <c r="L72" s="7">
        <v>2.5</v>
      </c>
      <c r="M72" s="7">
        <v>0.52100000000000002</v>
      </c>
      <c r="N72" s="6"/>
    </row>
    <row r="73" spans="1:14" x14ac:dyDescent="0.3">
      <c r="A73" s="30">
        <v>2022</v>
      </c>
      <c r="B73" s="6" t="s">
        <v>131</v>
      </c>
      <c r="C73" s="6">
        <v>919151</v>
      </c>
      <c r="D73" s="7">
        <v>2.9539179090825982</v>
      </c>
      <c r="E73" s="6">
        <v>396864</v>
      </c>
      <c r="F73" s="7">
        <v>36.6</v>
      </c>
      <c r="G73" s="7">
        <v>14.7</v>
      </c>
      <c r="H73" s="7">
        <v>8.3000000000000007</v>
      </c>
      <c r="I73" s="6">
        <v>198698</v>
      </c>
      <c r="J73" s="7">
        <v>13.8</v>
      </c>
      <c r="K73" s="7">
        <v>5.3</v>
      </c>
      <c r="L73" s="7">
        <v>3.1</v>
      </c>
      <c r="M73" s="7">
        <v>0.55600000000000005</v>
      </c>
      <c r="N73" s="6"/>
    </row>
    <row r="74" spans="1:14" x14ac:dyDescent="0.3">
      <c r="A74" s="30">
        <v>2023</v>
      </c>
      <c r="B74" s="6" t="s">
        <v>39</v>
      </c>
      <c r="C74" s="6">
        <v>1250932</v>
      </c>
      <c r="D74" s="7">
        <v>2.8293062898022523</v>
      </c>
      <c r="E74" s="6">
        <v>456506</v>
      </c>
      <c r="F74" s="7">
        <v>26.4</v>
      </c>
      <c r="G74" s="7">
        <v>10</v>
      </c>
      <c r="H74" s="7">
        <v>5.6</v>
      </c>
      <c r="I74" s="6">
        <v>210589</v>
      </c>
      <c r="J74" s="7">
        <v>8.1999999999999993</v>
      </c>
      <c r="K74" s="7">
        <v>3.4</v>
      </c>
      <c r="L74" s="7">
        <v>2.1</v>
      </c>
      <c r="M74" s="7">
        <v>0.52400000000000002</v>
      </c>
      <c r="N74" s="6"/>
    </row>
    <row r="75" spans="1:14" x14ac:dyDescent="0.3">
      <c r="A75" s="30">
        <v>2023</v>
      </c>
      <c r="B75" s="6" t="s">
        <v>40</v>
      </c>
      <c r="C75" s="6">
        <v>980735</v>
      </c>
      <c r="D75" s="7">
        <v>3.5785372343435435</v>
      </c>
      <c r="E75" s="6">
        <v>430388</v>
      </c>
      <c r="F75" s="7">
        <v>29.2</v>
      </c>
      <c r="G75" s="7">
        <v>9.3000000000000007</v>
      </c>
      <c r="H75" s="7">
        <v>4.3</v>
      </c>
      <c r="I75" s="6">
        <v>223995</v>
      </c>
      <c r="J75" s="7">
        <v>6.5</v>
      </c>
      <c r="K75" s="7">
        <v>1.9</v>
      </c>
      <c r="L75" s="7">
        <v>0.9</v>
      </c>
      <c r="M75" s="7">
        <v>0.48599999999999999</v>
      </c>
    </row>
    <row r="76" spans="1:14" x14ac:dyDescent="0.3">
      <c r="A76" s="30">
        <v>2023</v>
      </c>
      <c r="B76" s="6" t="s">
        <v>41</v>
      </c>
      <c r="C76" s="6">
        <v>1935816</v>
      </c>
      <c r="D76" s="7">
        <v>2.6476158698802097</v>
      </c>
      <c r="E76" s="6">
        <v>592369</v>
      </c>
      <c r="F76" s="7">
        <v>23.7</v>
      </c>
      <c r="G76" s="7">
        <v>8.5</v>
      </c>
      <c r="H76" s="7">
        <v>4.5999999999999996</v>
      </c>
      <c r="I76" s="6">
        <v>273519</v>
      </c>
      <c r="J76" s="7">
        <v>5.5</v>
      </c>
      <c r="K76" s="7">
        <v>2.4</v>
      </c>
      <c r="L76" s="7">
        <v>1.7</v>
      </c>
      <c r="M76" s="7">
        <v>0.53</v>
      </c>
    </row>
    <row r="77" spans="1:14" x14ac:dyDescent="0.3">
      <c r="A77" s="30">
        <v>2023</v>
      </c>
      <c r="B77" s="6" t="s">
        <v>42</v>
      </c>
      <c r="C77" s="6">
        <v>680424</v>
      </c>
      <c r="D77" s="7">
        <v>3.2759659959034342</v>
      </c>
      <c r="E77" s="6">
        <v>396853</v>
      </c>
      <c r="F77" s="7">
        <v>46.6</v>
      </c>
      <c r="G77" s="7">
        <v>17.5</v>
      </c>
      <c r="H77" s="7">
        <v>9.1</v>
      </c>
      <c r="I77" s="6">
        <v>204152</v>
      </c>
      <c r="J77" s="7">
        <v>15.9</v>
      </c>
      <c r="K77" s="7">
        <v>5.2</v>
      </c>
      <c r="L77" s="7">
        <v>2.6</v>
      </c>
      <c r="M77" s="7">
        <v>0.51200000000000001</v>
      </c>
    </row>
    <row r="78" spans="1:14" x14ac:dyDescent="0.3">
      <c r="A78" s="30">
        <v>2023</v>
      </c>
      <c r="B78" s="6" t="s">
        <v>43</v>
      </c>
      <c r="C78" s="6">
        <v>811720</v>
      </c>
      <c r="D78" s="7">
        <v>2.8338357726371033</v>
      </c>
      <c r="E78" s="6">
        <v>374115</v>
      </c>
      <c r="F78" s="7">
        <v>31.1</v>
      </c>
      <c r="G78" s="7">
        <v>11.9</v>
      </c>
      <c r="H78" s="7">
        <v>6.3</v>
      </c>
      <c r="I78" s="6">
        <v>203174</v>
      </c>
      <c r="J78" s="7">
        <v>12</v>
      </c>
      <c r="K78" s="7">
        <v>4.0999999999999996</v>
      </c>
      <c r="L78" s="7">
        <v>2.2000000000000002</v>
      </c>
      <c r="M78" s="7">
        <v>0.498</v>
      </c>
    </row>
    <row r="79" spans="1:14" x14ac:dyDescent="0.3">
      <c r="A79" s="30">
        <v>2023</v>
      </c>
      <c r="B79" s="6" t="s">
        <v>44</v>
      </c>
      <c r="C79" s="6">
        <v>1082481</v>
      </c>
      <c r="D79" s="7">
        <v>2.8280057110530428</v>
      </c>
      <c r="E79" s="6">
        <v>417301</v>
      </c>
      <c r="F79" s="7">
        <v>22.3</v>
      </c>
      <c r="G79" s="7">
        <v>7.4</v>
      </c>
      <c r="H79" s="7">
        <v>3.8</v>
      </c>
      <c r="I79" s="6">
        <v>201500</v>
      </c>
      <c r="J79" s="7">
        <v>6</v>
      </c>
      <c r="K79" s="7">
        <v>2.2000000000000002</v>
      </c>
      <c r="L79" s="7">
        <v>1.3</v>
      </c>
      <c r="M79" s="7">
        <v>0.49099999999999999</v>
      </c>
    </row>
    <row r="80" spans="1:14" x14ac:dyDescent="0.3">
      <c r="A80" s="30">
        <v>2023</v>
      </c>
      <c r="B80" s="6" t="s">
        <v>45</v>
      </c>
      <c r="C80" s="6">
        <v>643962</v>
      </c>
      <c r="D80" s="7">
        <v>2.8752635990050828</v>
      </c>
      <c r="E80" s="6">
        <v>387880</v>
      </c>
      <c r="F80" s="7">
        <v>36.799999999999997</v>
      </c>
      <c r="G80" s="7">
        <v>13.4</v>
      </c>
      <c r="H80" s="7">
        <v>7.2</v>
      </c>
      <c r="I80" s="6">
        <v>199462</v>
      </c>
      <c r="J80" s="7">
        <v>11</v>
      </c>
      <c r="K80" s="7">
        <v>4.0999999999999996</v>
      </c>
      <c r="L80" s="7">
        <v>2.4</v>
      </c>
      <c r="M80" s="7">
        <v>0.442</v>
      </c>
    </row>
    <row r="81" spans="1:13" x14ac:dyDescent="0.3">
      <c r="A81" s="30">
        <v>2023</v>
      </c>
      <c r="B81" s="6" t="s">
        <v>46</v>
      </c>
      <c r="C81" s="6">
        <v>595819</v>
      </c>
      <c r="D81" s="7">
        <v>2.598298744068837</v>
      </c>
      <c r="E81" s="6">
        <v>348070</v>
      </c>
      <c r="F81" s="7">
        <v>45.3</v>
      </c>
      <c r="G81" s="7">
        <v>17.2</v>
      </c>
      <c r="H81" s="7">
        <v>9</v>
      </c>
      <c r="I81" s="6">
        <v>194317</v>
      </c>
      <c r="J81" s="7">
        <v>18.600000000000001</v>
      </c>
      <c r="K81" s="7">
        <v>6.2</v>
      </c>
      <c r="L81" s="7">
        <v>3.2</v>
      </c>
      <c r="M81" s="7">
        <v>0.51200000000000001</v>
      </c>
    </row>
    <row r="82" spans="1:13" x14ac:dyDescent="0.3">
      <c r="A82" s="30">
        <v>2023</v>
      </c>
      <c r="B82" s="6" t="s">
        <v>47</v>
      </c>
      <c r="C82" s="6">
        <v>585909</v>
      </c>
      <c r="D82" s="7">
        <v>3.2149517749229601</v>
      </c>
      <c r="E82" s="6">
        <v>385457</v>
      </c>
      <c r="F82" s="7">
        <v>52.2</v>
      </c>
      <c r="G82" s="7">
        <v>22.4</v>
      </c>
      <c r="H82" s="7">
        <v>12.9</v>
      </c>
      <c r="I82" s="6">
        <v>200911</v>
      </c>
      <c r="J82" s="7">
        <v>22.7</v>
      </c>
      <c r="K82" s="7">
        <v>8.5</v>
      </c>
      <c r="L82" s="7">
        <v>4.7</v>
      </c>
      <c r="M82" s="7">
        <v>0.50900000000000001</v>
      </c>
    </row>
    <row r="83" spans="1:13" x14ac:dyDescent="0.3">
      <c r="A83" s="30">
        <v>2023</v>
      </c>
      <c r="B83" s="6" t="s">
        <v>50</v>
      </c>
      <c r="C83" s="6">
        <v>416159</v>
      </c>
      <c r="D83" s="7">
        <v>3.0914806438591738</v>
      </c>
      <c r="E83" s="6">
        <v>356167</v>
      </c>
      <c r="F83" s="7">
        <v>67.7</v>
      </c>
      <c r="G83" s="7">
        <v>37.200000000000003</v>
      </c>
      <c r="H83" s="7">
        <v>25.8</v>
      </c>
      <c r="I83" s="6">
        <v>196492</v>
      </c>
      <c r="J83" s="7">
        <v>43.5</v>
      </c>
      <c r="K83" s="7">
        <v>22.4</v>
      </c>
      <c r="L83" s="7">
        <v>15.5</v>
      </c>
      <c r="M83" s="7">
        <v>0.58899999999999997</v>
      </c>
    </row>
    <row r="84" spans="1:13" x14ac:dyDescent="0.3">
      <c r="A84" s="30">
        <v>2023</v>
      </c>
      <c r="B84" s="6" t="s">
        <v>48</v>
      </c>
      <c r="C84" s="6">
        <v>565106</v>
      </c>
      <c r="D84" s="7">
        <v>3.0316918457868631</v>
      </c>
      <c r="E84" s="6">
        <v>348747</v>
      </c>
      <c r="F84" s="7">
        <v>50.4</v>
      </c>
      <c r="G84" s="7">
        <v>18.7</v>
      </c>
      <c r="H84" s="7">
        <v>9.1999999999999993</v>
      </c>
      <c r="I84" s="6">
        <v>192084</v>
      </c>
      <c r="J84" s="7">
        <v>20.5</v>
      </c>
      <c r="K84" s="7">
        <v>5.7</v>
      </c>
      <c r="L84" s="7">
        <v>2.4</v>
      </c>
      <c r="M84" s="7">
        <v>0.51100000000000001</v>
      </c>
    </row>
    <row r="85" spans="1:13" x14ac:dyDescent="0.3">
      <c r="A85" s="30">
        <v>2023</v>
      </c>
      <c r="B85" s="6" t="s">
        <v>49</v>
      </c>
      <c r="C85" s="6">
        <v>1096893</v>
      </c>
      <c r="D85" s="7">
        <v>2.7779469284277249</v>
      </c>
      <c r="E85" s="6">
        <v>368399</v>
      </c>
      <c r="F85" s="7">
        <v>21.5</v>
      </c>
      <c r="G85" s="7">
        <v>8.3000000000000007</v>
      </c>
      <c r="H85" s="7">
        <v>4.8</v>
      </c>
      <c r="I85" s="6">
        <v>202032</v>
      </c>
      <c r="J85" s="7">
        <v>8.1999999999999993</v>
      </c>
      <c r="K85" s="7">
        <v>3.5</v>
      </c>
      <c r="L85" s="7">
        <v>2.2999999999999998</v>
      </c>
      <c r="M85" s="7">
        <v>0.50600000000000001</v>
      </c>
    </row>
    <row r="86" spans="1:13" x14ac:dyDescent="0.3">
      <c r="A86" s="30">
        <v>2023</v>
      </c>
      <c r="B86" s="6" t="s">
        <v>51</v>
      </c>
      <c r="C86" s="6">
        <v>684916</v>
      </c>
      <c r="D86" s="7">
        <v>3.0154138397494434</v>
      </c>
      <c r="E86" s="6">
        <v>391552</v>
      </c>
      <c r="F86" s="7">
        <v>37.299999999999997</v>
      </c>
      <c r="G86" s="7">
        <v>13.3</v>
      </c>
      <c r="H86" s="7">
        <v>6.9</v>
      </c>
      <c r="I86" s="6">
        <v>203812</v>
      </c>
      <c r="J86" s="7">
        <v>11.9</v>
      </c>
      <c r="K86" s="7">
        <v>4.0999999999999996</v>
      </c>
      <c r="L86" s="7">
        <v>2.2000000000000002</v>
      </c>
      <c r="M86" s="7">
        <v>0.47199999999999998</v>
      </c>
    </row>
    <row r="87" spans="1:13" x14ac:dyDescent="0.3">
      <c r="A87" s="30">
        <v>2023</v>
      </c>
      <c r="B87" s="6" t="s">
        <v>52</v>
      </c>
      <c r="C87" s="6">
        <v>395366</v>
      </c>
      <c r="D87" s="7">
        <v>3.2064860788133998</v>
      </c>
      <c r="E87" s="6">
        <v>332663</v>
      </c>
      <c r="F87" s="7">
        <v>65.3</v>
      </c>
      <c r="G87" s="7">
        <v>33</v>
      </c>
      <c r="H87" s="7">
        <v>20.7</v>
      </c>
      <c r="I87" s="6">
        <v>189120</v>
      </c>
      <c r="J87" s="7">
        <v>40.6</v>
      </c>
      <c r="K87" s="7">
        <v>17.100000000000001</v>
      </c>
      <c r="L87" s="7">
        <v>10.1</v>
      </c>
      <c r="M87" s="7">
        <v>0.53600000000000003</v>
      </c>
    </row>
    <row r="88" spans="1:13" x14ac:dyDescent="0.3">
      <c r="A88" s="30">
        <v>2023</v>
      </c>
      <c r="B88" s="6" t="s">
        <v>53</v>
      </c>
      <c r="C88" s="6">
        <v>612838</v>
      </c>
      <c r="D88" s="7">
        <v>3.430716737779878</v>
      </c>
      <c r="E88" s="6">
        <v>381260</v>
      </c>
      <c r="F88" s="7">
        <v>47.6</v>
      </c>
      <c r="G88" s="7">
        <v>17.7</v>
      </c>
      <c r="H88" s="7">
        <v>8.9</v>
      </c>
      <c r="I88" s="6">
        <v>208479</v>
      </c>
      <c r="J88" s="7">
        <v>17.100000000000001</v>
      </c>
      <c r="K88" s="7">
        <v>5.2</v>
      </c>
      <c r="L88" s="7">
        <v>2.5</v>
      </c>
      <c r="M88" s="7">
        <v>0.48699999999999999</v>
      </c>
    </row>
    <row r="89" spans="1:13" x14ac:dyDescent="0.3">
      <c r="A89" s="30">
        <v>2023</v>
      </c>
      <c r="B89" s="6" t="s">
        <v>54</v>
      </c>
      <c r="C89" s="6">
        <v>956065</v>
      </c>
      <c r="D89" s="7">
        <v>2.8241583646008541</v>
      </c>
      <c r="E89" s="6">
        <v>408671</v>
      </c>
      <c r="F89" s="7">
        <v>26.4</v>
      </c>
      <c r="G89" s="7">
        <v>9.6999999999999993</v>
      </c>
      <c r="H89" s="7">
        <v>5.5</v>
      </c>
      <c r="I89" s="6">
        <v>223052</v>
      </c>
      <c r="J89" s="7">
        <v>8.4</v>
      </c>
      <c r="K89" s="7">
        <v>3.9</v>
      </c>
      <c r="L89" s="7">
        <v>2.7</v>
      </c>
      <c r="M89" s="7">
        <v>0.47099999999999997</v>
      </c>
    </row>
    <row r="90" spans="1:13" x14ac:dyDescent="0.3">
      <c r="A90" s="30">
        <v>2023</v>
      </c>
      <c r="B90" s="6" t="s">
        <v>55</v>
      </c>
      <c r="C90" s="6">
        <v>702933</v>
      </c>
      <c r="D90" s="7">
        <v>2.7211431677733273</v>
      </c>
      <c r="E90" s="6">
        <v>353210</v>
      </c>
      <c r="F90" s="7">
        <v>36.1</v>
      </c>
      <c r="G90" s="7">
        <v>11.4</v>
      </c>
      <c r="H90" s="7">
        <v>5.2</v>
      </c>
      <c r="I90" s="6">
        <v>194167</v>
      </c>
      <c r="J90" s="7">
        <v>10.5</v>
      </c>
      <c r="K90" s="7">
        <v>2.8</v>
      </c>
      <c r="L90" s="7">
        <v>1.2</v>
      </c>
      <c r="M90" s="7">
        <v>0.497</v>
      </c>
    </row>
    <row r="91" spans="1:13" x14ac:dyDescent="0.3">
      <c r="A91" s="30">
        <v>2023</v>
      </c>
      <c r="B91" s="6" t="s">
        <v>56</v>
      </c>
      <c r="C91" s="6">
        <v>753265</v>
      </c>
      <c r="D91" s="7">
        <v>3.2346757580831702</v>
      </c>
      <c r="E91" s="6">
        <v>405751</v>
      </c>
      <c r="F91" s="7">
        <v>37</v>
      </c>
      <c r="G91" s="7">
        <v>12.7</v>
      </c>
      <c r="H91" s="7">
        <v>6.5</v>
      </c>
      <c r="I91" s="6">
        <v>206265</v>
      </c>
      <c r="J91" s="7">
        <v>9.5</v>
      </c>
      <c r="K91" s="7">
        <v>3.6</v>
      </c>
      <c r="L91" s="7">
        <v>2.1</v>
      </c>
      <c r="M91" s="7">
        <v>0.47099999999999997</v>
      </c>
    </row>
    <row r="92" spans="1:13" x14ac:dyDescent="0.3">
      <c r="A92" s="30">
        <v>2023</v>
      </c>
      <c r="B92" s="6" t="s">
        <v>57</v>
      </c>
      <c r="C92" s="6">
        <v>1002858</v>
      </c>
      <c r="D92" s="7">
        <v>2.7718139081580002</v>
      </c>
      <c r="E92" s="6">
        <v>455906</v>
      </c>
      <c r="F92" s="7">
        <v>27.2</v>
      </c>
      <c r="G92" s="7">
        <v>10.1</v>
      </c>
      <c r="H92" s="7">
        <v>5.5</v>
      </c>
      <c r="I92" s="6">
        <v>226206</v>
      </c>
      <c r="J92" s="7">
        <v>7.8</v>
      </c>
      <c r="K92" s="7">
        <v>3.1</v>
      </c>
      <c r="L92" s="7">
        <v>2</v>
      </c>
      <c r="M92" s="7">
        <v>0.46500000000000002</v>
      </c>
    </row>
    <row r="93" spans="1:13" x14ac:dyDescent="0.3">
      <c r="A93" s="30">
        <v>2023</v>
      </c>
      <c r="B93" s="6" t="s">
        <v>58</v>
      </c>
      <c r="C93" s="6">
        <v>1049362</v>
      </c>
      <c r="D93" s="7">
        <v>2.8399118975536966</v>
      </c>
      <c r="E93" s="6">
        <v>461996</v>
      </c>
      <c r="F93" s="7">
        <v>27.1</v>
      </c>
      <c r="G93" s="7">
        <v>9.6</v>
      </c>
      <c r="H93" s="7">
        <v>5.0999999999999996</v>
      </c>
      <c r="I93" s="6">
        <v>220561</v>
      </c>
      <c r="J93" s="7">
        <v>6.9</v>
      </c>
      <c r="K93" s="7">
        <v>2.8</v>
      </c>
      <c r="L93" s="7">
        <v>1.8</v>
      </c>
      <c r="M93" s="7">
        <v>0.47099999999999997</v>
      </c>
    </row>
    <row r="94" spans="1:13" x14ac:dyDescent="0.3">
      <c r="A94" s="30">
        <v>2023</v>
      </c>
      <c r="B94" s="6" t="s">
        <v>59</v>
      </c>
      <c r="C94" s="6">
        <v>1056184</v>
      </c>
      <c r="D94" s="7">
        <v>2.9214557263875935</v>
      </c>
      <c r="E94" s="6">
        <v>476317</v>
      </c>
      <c r="F94" s="7">
        <v>29.6</v>
      </c>
      <c r="G94" s="7">
        <v>10.8</v>
      </c>
      <c r="H94" s="7">
        <v>5.7</v>
      </c>
      <c r="I94" s="6">
        <v>242114</v>
      </c>
      <c r="J94" s="7">
        <v>8.3000000000000007</v>
      </c>
      <c r="K94" s="7">
        <v>3.4</v>
      </c>
      <c r="L94" s="7">
        <v>2.1</v>
      </c>
      <c r="M94" s="7">
        <v>0.501</v>
      </c>
    </row>
    <row r="95" spans="1:13" x14ac:dyDescent="0.3">
      <c r="A95" s="30">
        <v>2023</v>
      </c>
      <c r="B95" s="6" t="s">
        <v>60</v>
      </c>
      <c r="C95" s="6">
        <v>529491</v>
      </c>
      <c r="D95" s="7">
        <v>3.3713358505550781</v>
      </c>
      <c r="E95" s="6">
        <v>359194</v>
      </c>
      <c r="F95" s="7">
        <v>54.5</v>
      </c>
      <c r="G95" s="7">
        <v>20.399999999999999</v>
      </c>
      <c r="H95" s="7">
        <v>10.1</v>
      </c>
      <c r="I95" s="6">
        <v>190480</v>
      </c>
      <c r="J95" s="7">
        <v>19.899999999999999</v>
      </c>
      <c r="K95" s="7">
        <v>5.6</v>
      </c>
      <c r="L95" s="7">
        <v>2.4</v>
      </c>
      <c r="M95" s="7">
        <v>0.49199999999999999</v>
      </c>
    </row>
    <row r="96" spans="1:13" x14ac:dyDescent="0.3">
      <c r="A96" s="30">
        <v>2023</v>
      </c>
      <c r="B96" s="6" t="s">
        <v>61</v>
      </c>
      <c r="C96" s="6">
        <v>770458</v>
      </c>
      <c r="D96" s="7">
        <v>2.7262798097663241</v>
      </c>
      <c r="E96" s="6">
        <v>398842</v>
      </c>
      <c r="F96" s="7">
        <v>38.1</v>
      </c>
      <c r="G96" s="7">
        <v>16.100000000000001</v>
      </c>
      <c r="H96" s="7">
        <v>9.6</v>
      </c>
      <c r="I96" s="6">
        <v>203187</v>
      </c>
      <c r="J96" s="7">
        <v>15.8</v>
      </c>
      <c r="K96" s="7">
        <v>6.7</v>
      </c>
      <c r="L96" s="7">
        <v>4.3</v>
      </c>
      <c r="M96" s="7">
        <v>0.51800000000000002</v>
      </c>
    </row>
    <row r="97" spans="1:13" x14ac:dyDescent="0.3">
      <c r="A97" s="30">
        <v>2023</v>
      </c>
      <c r="B97" s="6" t="s">
        <v>62</v>
      </c>
      <c r="C97" s="6">
        <v>1102287</v>
      </c>
      <c r="D97" s="7">
        <v>2.9380062812963086</v>
      </c>
      <c r="E97" s="6">
        <v>415917</v>
      </c>
      <c r="F97" s="7">
        <v>26.6</v>
      </c>
      <c r="G97" s="7">
        <v>10.4</v>
      </c>
      <c r="H97" s="7">
        <v>5.9</v>
      </c>
      <c r="I97" s="6">
        <v>214932</v>
      </c>
      <c r="J97" s="7">
        <v>9.1</v>
      </c>
      <c r="K97" s="7">
        <v>3.9</v>
      </c>
      <c r="L97" s="7">
        <v>2.4</v>
      </c>
      <c r="M97" s="7">
        <v>0.51</v>
      </c>
    </row>
    <row r="98" spans="1:13" x14ac:dyDescent="0.3">
      <c r="A98" s="30">
        <v>2023</v>
      </c>
      <c r="B98" s="6" t="s">
        <v>131</v>
      </c>
      <c r="C98" s="6">
        <v>1064986</v>
      </c>
      <c r="D98" s="7">
        <v>2.9048601822295561</v>
      </c>
      <c r="E98" s="6">
        <v>435375</v>
      </c>
      <c r="F98" s="7">
        <v>33</v>
      </c>
      <c r="G98" s="7">
        <v>12.6</v>
      </c>
      <c r="H98" s="7">
        <v>6.9</v>
      </c>
      <c r="I98" s="6">
        <v>218846</v>
      </c>
      <c r="J98" s="7">
        <v>11.4</v>
      </c>
      <c r="K98" s="7">
        <v>4.3</v>
      </c>
      <c r="L98" s="7">
        <v>2.5</v>
      </c>
      <c r="M98" s="7">
        <v>0.54600000000000004</v>
      </c>
    </row>
    <row r="99" spans="1:13" x14ac:dyDescent="0.3">
      <c r="A99" s="5"/>
      <c r="B99" s="15"/>
      <c r="C99" s="9"/>
      <c r="D99" s="8"/>
      <c r="E99" s="9"/>
      <c r="F99" s="16"/>
      <c r="G99" s="16"/>
      <c r="H99" s="16"/>
      <c r="I99" s="9"/>
      <c r="J99" s="16"/>
      <c r="K99" s="17"/>
      <c r="L99" s="17"/>
      <c r="M99" s="25"/>
    </row>
    <row r="100" spans="1:13" x14ac:dyDescent="0.3">
      <c r="A100" s="5"/>
      <c r="B100" s="15"/>
      <c r="C100" s="9"/>
      <c r="D100" s="8"/>
      <c r="E100" s="9"/>
      <c r="F100" s="16"/>
      <c r="G100" s="16"/>
      <c r="H100" s="16"/>
      <c r="I100" s="9"/>
      <c r="J100" s="16"/>
      <c r="K100" s="17"/>
      <c r="L100" s="17"/>
      <c r="M100" s="25"/>
    </row>
    <row r="101" spans="1:13" x14ac:dyDescent="0.3">
      <c r="A101" s="5"/>
      <c r="B101" s="15"/>
      <c r="C101" s="9"/>
      <c r="D101" s="8"/>
      <c r="E101" s="9"/>
      <c r="F101" s="16"/>
      <c r="G101" s="16"/>
      <c r="H101" s="16"/>
      <c r="I101" s="9"/>
      <c r="J101" s="16"/>
      <c r="K101" s="17"/>
      <c r="L101" s="17"/>
      <c r="M101" s="25"/>
    </row>
    <row r="102" spans="1:13" x14ac:dyDescent="0.3">
      <c r="A102" s="5"/>
      <c r="B102" s="15"/>
      <c r="C102" s="9"/>
      <c r="D102" s="8"/>
      <c r="E102" s="9"/>
      <c r="F102" s="16"/>
      <c r="G102" s="16"/>
      <c r="H102" s="16"/>
      <c r="I102" s="9"/>
      <c r="J102" s="16"/>
      <c r="K102" s="17"/>
      <c r="L102" s="17"/>
      <c r="M102" s="25"/>
    </row>
    <row r="103" spans="1:13" x14ac:dyDescent="0.3">
      <c r="A103" s="5"/>
      <c r="B103" s="15"/>
      <c r="C103" s="9"/>
      <c r="D103" s="8"/>
      <c r="E103" s="9"/>
      <c r="F103" s="16"/>
      <c r="G103" s="16"/>
      <c r="H103" s="16"/>
      <c r="I103" s="9"/>
      <c r="J103" s="16"/>
      <c r="K103" s="17"/>
      <c r="L103" s="17"/>
      <c r="M103" s="25"/>
    </row>
    <row r="104" spans="1:13" x14ac:dyDescent="0.3">
      <c r="A104" s="5"/>
      <c r="B104" s="15"/>
      <c r="C104" s="9"/>
      <c r="D104" s="8"/>
      <c r="E104" s="9"/>
      <c r="F104" s="16"/>
      <c r="G104" s="16"/>
      <c r="H104" s="16"/>
      <c r="I104" s="9"/>
      <c r="J104" s="16"/>
      <c r="K104" s="17"/>
      <c r="L104" s="17"/>
      <c r="M104" s="25"/>
    </row>
    <row r="105" spans="1:13" x14ac:dyDescent="0.3">
      <c r="A105" s="5"/>
      <c r="B105" s="15"/>
      <c r="C105" s="9"/>
      <c r="D105" s="8"/>
      <c r="E105" s="9"/>
      <c r="F105" s="16"/>
      <c r="G105" s="16"/>
      <c r="H105" s="16"/>
      <c r="I105" s="9"/>
      <c r="J105" s="16"/>
      <c r="K105" s="17"/>
      <c r="L105" s="17"/>
      <c r="M105" s="25"/>
    </row>
    <row r="106" spans="1:13" x14ac:dyDescent="0.3">
      <c r="A106" s="5"/>
      <c r="B106" s="15"/>
      <c r="C106" s="9"/>
      <c r="D106" s="8"/>
      <c r="E106" s="9"/>
      <c r="F106" s="16"/>
      <c r="G106" s="16"/>
      <c r="H106" s="16"/>
      <c r="I106" s="9"/>
      <c r="J106" s="16"/>
      <c r="K106" s="17"/>
      <c r="L106" s="17"/>
      <c r="M106" s="25"/>
    </row>
    <row r="107" spans="1:13" x14ac:dyDescent="0.3">
      <c r="A107" s="5"/>
      <c r="B107" s="15"/>
      <c r="C107" s="9"/>
      <c r="D107" s="8"/>
      <c r="E107" s="9"/>
      <c r="F107" s="16"/>
      <c r="G107" s="16"/>
      <c r="H107" s="16"/>
      <c r="I107" s="9"/>
      <c r="J107" s="16"/>
      <c r="K107" s="17"/>
      <c r="L107" s="17"/>
      <c r="M107" s="25"/>
    </row>
    <row r="108" spans="1:13" x14ac:dyDescent="0.3">
      <c r="A108" s="5"/>
      <c r="B108" s="15"/>
      <c r="C108" s="9"/>
      <c r="D108" s="8"/>
      <c r="E108" s="9"/>
      <c r="F108" s="16"/>
      <c r="G108" s="16"/>
      <c r="H108" s="16"/>
      <c r="I108" s="9"/>
      <c r="J108" s="16"/>
      <c r="K108" s="17"/>
      <c r="L108" s="17"/>
      <c r="M108" s="25"/>
    </row>
    <row r="109" spans="1:13" x14ac:dyDescent="0.3">
      <c r="A109" s="5"/>
      <c r="B109" s="15"/>
      <c r="C109" s="9"/>
      <c r="D109" s="8"/>
      <c r="E109" s="9"/>
      <c r="F109" s="16"/>
      <c r="G109" s="16"/>
      <c r="H109" s="16"/>
      <c r="I109" s="9"/>
      <c r="J109" s="16"/>
      <c r="K109" s="17"/>
      <c r="L109" s="17"/>
      <c r="M109" s="25"/>
    </row>
    <row r="110" spans="1:13" x14ac:dyDescent="0.3">
      <c r="A110" s="5"/>
      <c r="B110" s="15"/>
      <c r="C110" s="9"/>
      <c r="D110" s="8"/>
      <c r="E110" s="9"/>
      <c r="F110" s="16"/>
      <c r="G110" s="16"/>
      <c r="H110" s="16"/>
      <c r="I110" s="9"/>
      <c r="J110" s="16"/>
      <c r="K110" s="17"/>
      <c r="L110" s="17"/>
      <c r="M110" s="25"/>
    </row>
    <row r="111" spans="1:13" x14ac:dyDescent="0.3">
      <c r="A111" s="5"/>
      <c r="B111" s="15"/>
      <c r="C111" s="9"/>
      <c r="D111" s="8"/>
      <c r="E111" s="9"/>
      <c r="F111" s="16"/>
      <c r="G111" s="16"/>
      <c r="H111" s="16"/>
      <c r="I111" s="9"/>
      <c r="J111" s="16"/>
      <c r="K111" s="17"/>
      <c r="L111" s="17"/>
      <c r="M111" s="25"/>
    </row>
    <row r="112" spans="1:13" x14ac:dyDescent="0.3">
      <c r="A112" s="5"/>
      <c r="B112" s="15"/>
      <c r="C112" s="9"/>
      <c r="D112" s="8"/>
      <c r="E112" s="9"/>
      <c r="F112" s="16"/>
      <c r="G112" s="16"/>
      <c r="H112" s="16"/>
      <c r="I112" s="9"/>
      <c r="J112" s="16"/>
      <c r="K112" s="17"/>
      <c r="L112" s="17"/>
      <c r="M112" s="25"/>
    </row>
    <row r="113" spans="1:13" x14ac:dyDescent="0.3">
      <c r="A113" s="5"/>
      <c r="B113" s="15"/>
      <c r="C113" s="9"/>
      <c r="D113" s="8"/>
      <c r="E113" s="9"/>
      <c r="F113" s="16"/>
      <c r="G113" s="16"/>
      <c r="H113" s="16"/>
      <c r="I113" s="9"/>
      <c r="J113" s="16"/>
      <c r="K113" s="17"/>
      <c r="L113" s="17"/>
      <c r="M113" s="25"/>
    </row>
    <row r="114" spans="1:13" x14ac:dyDescent="0.3">
      <c r="A114" s="5"/>
      <c r="B114" s="15"/>
      <c r="C114" s="9"/>
      <c r="D114" s="8"/>
      <c r="E114" s="9"/>
      <c r="F114" s="16"/>
      <c r="G114" s="16"/>
      <c r="H114" s="16"/>
      <c r="I114" s="9"/>
      <c r="J114" s="16"/>
      <c r="K114" s="17"/>
      <c r="L114" s="17"/>
      <c r="M114" s="25"/>
    </row>
    <row r="115" spans="1:13" x14ac:dyDescent="0.3">
      <c r="A115" s="5"/>
      <c r="B115" s="15"/>
      <c r="C115" s="9"/>
      <c r="D115" s="8"/>
      <c r="E115" s="9"/>
      <c r="F115" s="16"/>
      <c r="G115" s="16"/>
      <c r="H115" s="16"/>
      <c r="I115" s="9"/>
      <c r="J115" s="16"/>
      <c r="K115" s="17"/>
      <c r="L115" s="17"/>
      <c r="M115" s="25"/>
    </row>
    <row r="116" spans="1:13" x14ac:dyDescent="0.3">
      <c r="A116" s="5"/>
      <c r="B116" s="15"/>
      <c r="C116" s="9"/>
      <c r="D116" s="8"/>
      <c r="E116" s="9"/>
      <c r="F116" s="16"/>
      <c r="G116" s="16"/>
      <c r="H116" s="16"/>
      <c r="I116" s="9"/>
      <c r="J116" s="16"/>
      <c r="K116" s="17"/>
      <c r="L116" s="17"/>
      <c r="M116" s="25"/>
    </row>
    <row r="117" spans="1:13" x14ac:dyDescent="0.3">
      <c r="A117" s="5"/>
      <c r="B117" s="15"/>
      <c r="C117" s="9"/>
      <c r="D117" s="8"/>
      <c r="E117" s="9"/>
      <c r="F117" s="16"/>
      <c r="G117" s="16"/>
      <c r="H117" s="16"/>
      <c r="I117" s="9"/>
      <c r="J117" s="16"/>
      <c r="K117" s="17"/>
      <c r="L117" s="17"/>
      <c r="M117" s="25"/>
    </row>
    <row r="118" spans="1:13" x14ac:dyDescent="0.3">
      <c r="A118" s="5"/>
      <c r="B118" s="15"/>
      <c r="C118" s="9"/>
      <c r="D118" s="8"/>
      <c r="E118" s="9"/>
      <c r="F118" s="16"/>
      <c r="G118" s="16"/>
      <c r="H118" s="16"/>
      <c r="I118" s="9"/>
      <c r="J118" s="16"/>
      <c r="K118" s="17"/>
      <c r="L118" s="17"/>
      <c r="M118" s="25"/>
    </row>
    <row r="119" spans="1:13" x14ac:dyDescent="0.3">
      <c r="A119" s="5"/>
      <c r="B119" s="15"/>
      <c r="C119" s="9"/>
      <c r="D119" s="8"/>
      <c r="E119" s="9"/>
      <c r="F119" s="16"/>
      <c r="G119" s="16"/>
      <c r="H119" s="16"/>
      <c r="I119" s="9"/>
      <c r="J119" s="16"/>
      <c r="K119" s="17"/>
      <c r="L119" s="17"/>
      <c r="M119" s="25"/>
    </row>
    <row r="120" spans="1:13" x14ac:dyDescent="0.3">
      <c r="A120" s="5"/>
      <c r="B120" s="15"/>
      <c r="C120" s="9"/>
      <c r="D120" s="8"/>
      <c r="E120" s="9"/>
      <c r="F120" s="16"/>
      <c r="G120" s="16"/>
      <c r="H120" s="16"/>
      <c r="I120" s="9"/>
      <c r="J120" s="16"/>
      <c r="K120" s="17"/>
      <c r="L120" s="17"/>
      <c r="M120" s="25"/>
    </row>
    <row r="121" spans="1:13" x14ac:dyDescent="0.3">
      <c r="A121" s="5"/>
      <c r="B121" s="15"/>
      <c r="C121" s="9"/>
      <c r="D121" s="8"/>
      <c r="E121" s="9"/>
      <c r="F121" s="16"/>
      <c r="G121" s="16"/>
      <c r="H121" s="16"/>
      <c r="I121" s="9"/>
      <c r="J121" s="16"/>
      <c r="K121" s="17"/>
      <c r="L121" s="17"/>
      <c r="M121" s="25"/>
    </row>
    <row r="122" spans="1:13" x14ac:dyDescent="0.3">
      <c r="A122" s="5"/>
      <c r="B122" s="15"/>
      <c r="C122" s="9"/>
      <c r="D122" s="8"/>
      <c r="E122" s="9"/>
      <c r="F122" s="16"/>
      <c r="G122" s="16"/>
      <c r="H122" s="16"/>
      <c r="I122" s="9"/>
      <c r="J122" s="16"/>
      <c r="K122" s="17"/>
      <c r="L122" s="17"/>
      <c r="M122" s="25"/>
    </row>
    <row r="123" spans="1:13" x14ac:dyDescent="0.3">
      <c r="A123" s="5"/>
      <c r="B123" s="15"/>
      <c r="C123" s="9"/>
      <c r="D123" s="8"/>
      <c r="E123" s="9"/>
      <c r="F123" s="16"/>
      <c r="G123" s="16"/>
      <c r="H123" s="16"/>
      <c r="I123" s="9"/>
      <c r="J123" s="16"/>
      <c r="K123" s="17"/>
      <c r="L123" s="17"/>
      <c r="M123" s="25"/>
    </row>
    <row r="124" spans="1:13" x14ac:dyDescent="0.3">
      <c r="A124" s="5"/>
      <c r="B124" s="15"/>
      <c r="C124" s="9"/>
      <c r="D124" s="8"/>
      <c r="E124" s="9"/>
      <c r="F124" s="16"/>
      <c r="G124" s="16"/>
      <c r="H124" s="16"/>
      <c r="I124" s="9"/>
      <c r="J124" s="16"/>
      <c r="K124" s="17"/>
      <c r="L124" s="17"/>
      <c r="M124" s="25"/>
    </row>
    <row r="125" spans="1:13" x14ac:dyDescent="0.3">
      <c r="A125" s="5"/>
      <c r="B125" s="15"/>
      <c r="C125" s="9"/>
      <c r="D125" s="8"/>
      <c r="E125" s="9"/>
      <c r="F125" s="16"/>
      <c r="G125" s="16"/>
      <c r="H125" s="16"/>
      <c r="I125" s="9"/>
      <c r="J125" s="16"/>
      <c r="K125" s="17"/>
      <c r="L125" s="17"/>
      <c r="M125" s="25"/>
    </row>
    <row r="126" spans="1:13" x14ac:dyDescent="0.3">
      <c r="A126" s="5"/>
      <c r="B126" s="15"/>
      <c r="C126" s="9"/>
      <c r="D126" s="8"/>
      <c r="E126" s="9"/>
      <c r="F126" s="16"/>
      <c r="G126" s="16"/>
      <c r="H126" s="16"/>
      <c r="I126" s="9"/>
      <c r="J126" s="16"/>
      <c r="K126" s="17"/>
      <c r="L126" s="17"/>
      <c r="M126" s="25"/>
    </row>
    <row r="127" spans="1:13" x14ac:dyDescent="0.3">
      <c r="A127" s="5"/>
      <c r="B127" s="15"/>
      <c r="C127" s="9"/>
      <c r="D127" s="8"/>
      <c r="E127" s="9"/>
      <c r="F127" s="16"/>
      <c r="G127" s="16"/>
      <c r="H127" s="16"/>
      <c r="I127" s="9"/>
      <c r="J127" s="16"/>
      <c r="K127" s="17"/>
      <c r="L127" s="17"/>
      <c r="M127" s="25"/>
    </row>
    <row r="128" spans="1:13" x14ac:dyDescent="0.3">
      <c r="A128" s="5"/>
      <c r="B128" s="15"/>
      <c r="C128" s="9"/>
      <c r="D128" s="8"/>
      <c r="E128" s="9"/>
      <c r="F128" s="16"/>
      <c r="G128" s="16"/>
      <c r="H128" s="16"/>
      <c r="I128" s="9"/>
      <c r="J128" s="16"/>
      <c r="K128" s="17"/>
      <c r="L128" s="17"/>
      <c r="M128" s="25"/>
    </row>
    <row r="129" spans="1:13" x14ac:dyDescent="0.3">
      <c r="A129" s="5"/>
      <c r="B129" s="15"/>
      <c r="C129" s="9"/>
      <c r="D129" s="8"/>
      <c r="E129" s="9"/>
      <c r="F129" s="16"/>
      <c r="G129" s="16"/>
      <c r="H129" s="16"/>
      <c r="I129" s="9"/>
      <c r="J129" s="16"/>
      <c r="K129" s="17"/>
      <c r="L129" s="17"/>
      <c r="M129" s="25"/>
    </row>
    <row r="130" spans="1:13" x14ac:dyDescent="0.3">
      <c r="A130" s="5"/>
      <c r="B130" s="15"/>
      <c r="C130" s="9"/>
      <c r="D130" s="8"/>
      <c r="E130" s="9"/>
      <c r="F130" s="16"/>
      <c r="G130" s="16"/>
      <c r="H130" s="16"/>
      <c r="I130" s="9"/>
      <c r="J130" s="16"/>
      <c r="K130" s="17"/>
      <c r="L130" s="17"/>
      <c r="M130" s="25"/>
    </row>
    <row r="131" spans="1:13" x14ac:dyDescent="0.3">
      <c r="A131" s="5"/>
      <c r="B131" s="15"/>
      <c r="C131" s="9"/>
      <c r="D131" s="8"/>
      <c r="E131" s="9"/>
      <c r="F131" s="16"/>
      <c r="G131" s="16"/>
      <c r="H131" s="16"/>
      <c r="I131" s="9"/>
      <c r="J131" s="16"/>
      <c r="K131" s="17"/>
      <c r="L131" s="17"/>
      <c r="M131" s="25"/>
    </row>
    <row r="132" spans="1:13" x14ac:dyDescent="0.3">
      <c r="A132" s="5"/>
      <c r="B132" s="15"/>
      <c r="C132" s="9"/>
      <c r="D132" s="8"/>
      <c r="E132" s="9"/>
      <c r="F132" s="16"/>
      <c r="G132" s="16"/>
      <c r="H132" s="16"/>
      <c r="I132" s="9"/>
      <c r="J132" s="16"/>
      <c r="K132" s="17"/>
      <c r="L132" s="17"/>
      <c r="M132" s="25"/>
    </row>
    <row r="133" spans="1:13" x14ac:dyDescent="0.3">
      <c r="A133" s="5"/>
      <c r="B133" s="15"/>
      <c r="C133" s="9"/>
      <c r="D133" s="8"/>
      <c r="E133" s="9"/>
      <c r="F133" s="16"/>
      <c r="G133" s="16"/>
      <c r="H133" s="16"/>
      <c r="I133" s="9"/>
      <c r="J133" s="16"/>
      <c r="K133" s="17"/>
      <c r="L133" s="17"/>
      <c r="M133" s="25"/>
    </row>
    <row r="134" spans="1:13" x14ac:dyDescent="0.3">
      <c r="A134" s="5"/>
      <c r="B134" s="15"/>
      <c r="C134" s="9"/>
      <c r="D134" s="8"/>
      <c r="E134" s="9"/>
      <c r="F134" s="16"/>
      <c r="G134" s="16"/>
      <c r="H134" s="16"/>
      <c r="I134" s="9"/>
      <c r="J134" s="16"/>
      <c r="K134" s="17"/>
      <c r="L134" s="17"/>
      <c r="M134" s="25"/>
    </row>
    <row r="135" spans="1:13" x14ac:dyDescent="0.3">
      <c r="A135" s="5"/>
      <c r="B135" s="15"/>
      <c r="C135" s="9"/>
      <c r="D135" s="8"/>
      <c r="E135" s="9"/>
      <c r="F135" s="16"/>
      <c r="G135" s="16"/>
      <c r="H135" s="16"/>
      <c r="I135" s="9"/>
      <c r="J135" s="16"/>
      <c r="K135" s="17"/>
      <c r="L135" s="17"/>
      <c r="M135" s="25"/>
    </row>
    <row r="136" spans="1:13" x14ac:dyDescent="0.3">
      <c r="A136" s="5"/>
      <c r="B136" s="15"/>
      <c r="C136" s="9"/>
      <c r="D136" s="8"/>
      <c r="E136" s="9"/>
      <c r="F136" s="16"/>
      <c r="G136" s="16"/>
      <c r="H136" s="16"/>
      <c r="I136" s="9"/>
      <c r="J136" s="16"/>
      <c r="K136" s="17"/>
      <c r="L136" s="17"/>
      <c r="M136" s="25"/>
    </row>
    <row r="137" spans="1:13" x14ac:dyDescent="0.3">
      <c r="A137" s="5"/>
      <c r="B137" s="15"/>
      <c r="C137" s="9"/>
      <c r="D137" s="8"/>
      <c r="E137" s="9"/>
      <c r="F137" s="16"/>
      <c r="G137" s="16"/>
      <c r="H137" s="16"/>
      <c r="I137" s="9"/>
      <c r="J137" s="16"/>
      <c r="K137" s="17"/>
      <c r="L137" s="17"/>
      <c r="M137" s="25"/>
    </row>
    <row r="138" spans="1:13" x14ac:dyDescent="0.3">
      <c r="A138" s="5"/>
      <c r="B138" s="15"/>
      <c r="C138" s="9"/>
      <c r="D138" s="8"/>
      <c r="E138" s="9"/>
      <c r="F138" s="16"/>
      <c r="G138" s="16"/>
      <c r="H138" s="16"/>
      <c r="I138" s="9"/>
      <c r="J138" s="16"/>
      <c r="K138" s="17"/>
      <c r="L138" s="17"/>
      <c r="M138" s="25"/>
    </row>
    <row r="139" spans="1:13" x14ac:dyDescent="0.3">
      <c r="A139" s="5"/>
      <c r="B139" s="15"/>
      <c r="C139" s="9"/>
      <c r="D139" s="8"/>
      <c r="E139" s="9"/>
      <c r="F139" s="16"/>
      <c r="G139" s="16"/>
      <c r="H139" s="16"/>
      <c r="I139" s="9"/>
      <c r="J139" s="16"/>
      <c r="K139" s="17"/>
      <c r="L139" s="17"/>
      <c r="M139" s="25"/>
    </row>
    <row r="140" spans="1:13" x14ac:dyDescent="0.3">
      <c r="A140" s="5"/>
      <c r="B140" s="15"/>
      <c r="C140" s="9"/>
      <c r="D140" s="8"/>
      <c r="E140" s="9"/>
      <c r="F140" s="16"/>
      <c r="G140" s="16"/>
      <c r="H140" s="16"/>
      <c r="I140" s="9"/>
      <c r="J140" s="16"/>
      <c r="K140" s="17"/>
      <c r="L140" s="17"/>
      <c r="M140" s="25"/>
    </row>
    <row r="141" spans="1:13" x14ac:dyDescent="0.3">
      <c r="A141" s="5"/>
      <c r="B141" s="15"/>
      <c r="C141" s="9"/>
      <c r="D141" s="8"/>
      <c r="E141" s="9"/>
      <c r="F141" s="16"/>
      <c r="G141" s="16"/>
      <c r="H141" s="16"/>
      <c r="I141" s="9"/>
      <c r="J141" s="16"/>
      <c r="K141" s="17"/>
      <c r="L141" s="17"/>
      <c r="M141" s="25"/>
    </row>
    <row r="142" spans="1:13" x14ac:dyDescent="0.3">
      <c r="A142" s="5"/>
      <c r="B142" s="15"/>
      <c r="C142" s="9"/>
      <c r="D142" s="8"/>
      <c r="E142" s="9"/>
      <c r="F142" s="16"/>
      <c r="G142" s="16"/>
      <c r="H142" s="16"/>
      <c r="I142" s="9"/>
      <c r="J142" s="16"/>
      <c r="K142" s="17"/>
      <c r="L142" s="17"/>
      <c r="M142" s="25"/>
    </row>
    <row r="143" spans="1:13" x14ac:dyDescent="0.3">
      <c r="A143" s="5"/>
      <c r="B143" s="15"/>
      <c r="C143" s="9"/>
      <c r="D143" s="8"/>
      <c r="E143" s="9"/>
      <c r="F143" s="16"/>
      <c r="G143" s="16"/>
      <c r="H143" s="16"/>
      <c r="I143" s="9"/>
      <c r="J143" s="16"/>
      <c r="K143" s="17"/>
      <c r="L143" s="17"/>
      <c r="M143" s="25"/>
    </row>
    <row r="144" spans="1:13" x14ac:dyDescent="0.3">
      <c r="A144" s="5"/>
      <c r="B144" s="15"/>
      <c r="C144" s="9"/>
      <c r="D144" s="8"/>
      <c r="E144" s="9"/>
      <c r="F144" s="16"/>
      <c r="G144" s="16"/>
      <c r="H144" s="16"/>
      <c r="I144" s="9"/>
      <c r="J144" s="16"/>
      <c r="K144" s="17"/>
      <c r="L144" s="17"/>
      <c r="M144" s="25"/>
    </row>
    <row r="145" spans="1:13" x14ac:dyDescent="0.3">
      <c r="A145" s="5"/>
      <c r="B145" s="15"/>
      <c r="C145" s="9"/>
      <c r="D145" s="8"/>
      <c r="E145" s="9"/>
      <c r="F145" s="16"/>
      <c r="G145" s="16"/>
      <c r="H145" s="16"/>
      <c r="I145" s="9"/>
      <c r="J145" s="16"/>
      <c r="K145" s="17"/>
      <c r="L145" s="17"/>
      <c r="M145" s="25"/>
    </row>
    <row r="146" spans="1:13" x14ac:dyDescent="0.3">
      <c r="A146" s="5"/>
      <c r="B146" s="15"/>
      <c r="C146" s="9"/>
      <c r="D146" s="8"/>
      <c r="E146" s="9"/>
      <c r="F146" s="16"/>
      <c r="G146" s="16"/>
      <c r="H146" s="16"/>
      <c r="I146" s="9"/>
      <c r="J146" s="16"/>
      <c r="K146" s="17"/>
      <c r="L146" s="17"/>
      <c r="M146" s="25"/>
    </row>
    <row r="147" spans="1:13" x14ac:dyDescent="0.3">
      <c r="A147" s="5"/>
      <c r="B147" s="15"/>
      <c r="C147" s="9"/>
      <c r="D147" s="8"/>
      <c r="E147" s="9"/>
      <c r="F147" s="16"/>
      <c r="G147" s="16"/>
      <c r="H147" s="16"/>
      <c r="I147" s="9"/>
      <c r="J147" s="16"/>
      <c r="K147" s="17"/>
      <c r="L147" s="17"/>
      <c r="M147" s="25"/>
    </row>
    <row r="148" spans="1:13" x14ac:dyDescent="0.3">
      <c r="A148" s="5"/>
      <c r="B148" s="15"/>
      <c r="C148" s="9"/>
      <c r="D148" s="8"/>
      <c r="E148" s="9"/>
      <c r="F148" s="16"/>
      <c r="G148" s="16"/>
      <c r="H148" s="16"/>
      <c r="I148" s="9"/>
      <c r="J148" s="16"/>
      <c r="K148" s="17"/>
      <c r="L148" s="17"/>
      <c r="M148" s="25"/>
    </row>
    <row r="149" spans="1:13" x14ac:dyDescent="0.3">
      <c r="A149" s="5"/>
      <c r="B149" s="15"/>
      <c r="C149" s="9"/>
      <c r="D149" s="8"/>
      <c r="E149" s="9"/>
      <c r="F149" s="16"/>
      <c r="G149" s="16"/>
      <c r="H149" s="16"/>
      <c r="I149" s="9"/>
      <c r="J149" s="16"/>
      <c r="K149" s="17"/>
      <c r="L149" s="17"/>
      <c r="M149" s="25"/>
    </row>
    <row r="150" spans="1:13" x14ac:dyDescent="0.3">
      <c r="A150" s="5"/>
      <c r="B150" s="15"/>
      <c r="C150" s="9"/>
      <c r="D150" s="8"/>
      <c r="E150" s="9"/>
      <c r="F150" s="16"/>
      <c r="G150" s="16"/>
      <c r="H150" s="16"/>
      <c r="I150" s="9"/>
      <c r="J150" s="16"/>
      <c r="K150" s="17"/>
      <c r="L150" s="17"/>
      <c r="M150" s="25"/>
    </row>
    <row r="151" spans="1:13" x14ac:dyDescent="0.3">
      <c r="A151" s="5"/>
      <c r="B151" s="15"/>
      <c r="C151" s="9"/>
      <c r="D151" s="8"/>
      <c r="E151" s="9"/>
      <c r="F151" s="16"/>
      <c r="G151" s="16"/>
      <c r="H151" s="16"/>
      <c r="I151" s="9"/>
      <c r="J151" s="16"/>
      <c r="K151" s="17"/>
      <c r="L151" s="17"/>
      <c r="M151" s="25"/>
    </row>
    <row r="152" spans="1:13" x14ac:dyDescent="0.3">
      <c r="A152" s="5"/>
      <c r="B152" s="15"/>
      <c r="C152" s="9"/>
      <c r="D152" s="8"/>
      <c r="E152" s="9"/>
      <c r="F152" s="16"/>
      <c r="G152" s="16"/>
      <c r="H152" s="16"/>
      <c r="I152" s="9"/>
      <c r="J152" s="16"/>
      <c r="K152" s="17"/>
      <c r="L152" s="17"/>
      <c r="M152" s="25"/>
    </row>
    <row r="153" spans="1:13" x14ac:dyDescent="0.3">
      <c r="A153" s="5"/>
      <c r="B153" s="15"/>
      <c r="C153" s="9"/>
      <c r="D153" s="8"/>
      <c r="E153" s="9"/>
      <c r="F153" s="16"/>
      <c r="G153" s="16"/>
      <c r="H153" s="16"/>
      <c r="I153" s="9"/>
      <c r="J153" s="16"/>
      <c r="K153" s="17"/>
      <c r="L153" s="17"/>
      <c r="M153" s="25"/>
    </row>
    <row r="154" spans="1:13" x14ac:dyDescent="0.3">
      <c r="A154" s="5"/>
      <c r="B154" s="15"/>
      <c r="C154" s="9"/>
      <c r="D154" s="8"/>
      <c r="E154" s="9"/>
      <c r="F154" s="16"/>
      <c r="G154" s="16"/>
      <c r="H154" s="16"/>
      <c r="I154" s="9"/>
      <c r="J154" s="16"/>
      <c r="K154" s="17"/>
      <c r="L154" s="17"/>
      <c r="M154" s="25"/>
    </row>
    <row r="155" spans="1:13" x14ac:dyDescent="0.3">
      <c r="A155" s="5"/>
      <c r="B155" s="15"/>
      <c r="C155" s="9"/>
      <c r="D155" s="8"/>
      <c r="E155" s="9"/>
      <c r="F155" s="16"/>
      <c r="G155" s="16"/>
      <c r="H155" s="16"/>
      <c r="I155" s="9"/>
      <c r="J155" s="16"/>
      <c r="K155" s="17"/>
      <c r="L155" s="17"/>
      <c r="M155" s="25"/>
    </row>
    <row r="156" spans="1:13" x14ac:dyDescent="0.3">
      <c r="A156" s="5"/>
      <c r="B156" s="15"/>
      <c r="C156" s="9"/>
      <c r="D156" s="8"/>
      <c r="E156" s="9"/>
      <c r="F156" s="16"/>
      <c r="G156" s="16"/>
      <c r="H156" s="16"/>
      <c r="I156" s="9"/>
      <c r="J156" s="16"/>
      <c r="K156" s="17"/>
      <c r="L156" s="17"/>
      <c r="M156" s="25"/>
    </row>
    <row r="157" spans="1:13" x14ac:dyDescent="0.3">
      <c r="A157" s="5"/>
      <c r="B157" s="15"/>
      <c r="C157" s="9"/>
      <c r="D157" s="8"/>
      <c r="E157" s="9"/>
      <c r="F157" s="16"/>
      <c r="G157" s="16"/>
      <c r="H157" s="16"/>
      <c r="I157" s="9"/>
      <c r="J157" s="16"/>
      <c r="K157" s="17"/>
      <c r="L157" s="17"/>
      <c r="M157" s="25"/>
    </row>
    <row r="158" spans="1:13" x14ac:dyDescent="0.3">
      <c r="A158" s="5"/>
      <c r="B158" s="15"/>
      <c r="C158" s="9"/>
      <c r="D158" s="8"/>
      <c r="E158" s="9"/>
      <c r="F158" s="16"/>
      <c r="G158" s="16"/>
      <c r="H158" s="16"/>
      <c r="I158" s="9"/>
      <c r="J158" s="16"/>
      <c r="K158" s="17"/>
      <c r="L158" s="17"/>
      <c r="M158" s="25"/>
    </row>
    <row r="159" spans="1:13" x14ac:dyDescent="0.3">
      <c r="A159" s="5"/>
      <c r="B159" s="15"/>
      <c r="C159" s="9"/>
      <c r="D159" s="8"/>
      <c r="E159" s="9"/>
      <c r="F159" s="16"/>
      <c r="G159" s="16"/>
      <c r="H159" s="16"/>
      <c r="I159" s="9"/>
      <c r="J159" s="16"/>
      <c r="K159" s="17"/>
      <c r="L159" s="17"/>
      <c r="M159" s="25"/>
    </row>
    <row r="160" spans="1:13" x14ac:dyDescent="0.3">
      <c r="A160" s="5"/>
      <c r="B160" s="15"/>
      <c r="C160" s="9"/>
      <c r="D160" s="8"/>
      <c r="E160" s="9"/>
      <c r="F160" s="16"/>
      <c r="G160" s="16"/>
      <c r="H160" s="16"/>
      <c r="I160" s="9"/>
      <c r="J160" s="16"/>
      <c r="K160" s="17"/>
      <c r="L160" s="17"/>
      <c r="M160" s="25"/>
    </row>
    <row r="161" spans="1:13" x14ac:dyDescent="0.3">
      <c r="A161" s="5"/>
      <c r="B161" s="15"/>
      <c r="C161" s="9"/>
      <c r="D161" s="8"/>
      <c r="E161" s="9"/>
      <c r="F161" s="16"/>
      <c r="G161" s="16"/>
      <c r="H161" s="16"/>
      <c r="I161" s="9"/>
      <c r="J161" s="16"/>
      <c r="K161" s="17"/>
      <c r="L161" s="17"/>
      <c r="M161" s="25"/>
    </row>
    <row r="162" spans="1:13" x14ac:dyDescent="0.3">
      <c r="A162" s="5"/>
      <c r="B162" s="15"/>
      <c r="C162" s="9"/>
      <c r="D162" s="8"/>
      <c r="E162" s="9"/>
      <c r="F162" s="16"/>
      <c r="G162" s="16"/>
      <c r="H162" s="16"/>
      <c r="I162" s="9"/>
      <c r="J162" s="16"/>
      <c r="K162" s="17"/>
      <c r="L162" s="17"/>
      <c r="M162" s="25"/>
    </row>
    <row r="163" spans="1:13" x14ac:dyDescent="0.3">
      <c r="A163" s="5"/>
      <c r="B163" s="15"/>
      <c r="C163" s="9"/>
      <c r="D163" s="8"/>
      <c r="E163" s="9"/>
      <c r="F163" s="16"/>
      <c r="G163" s="16"/>
      <c r="H163" s="16"/>
      <c r="I163" s="9"/>
      <c r="J163" s="16"/>
      <c r="K163" s="17"/>
      <c r="L163" s="17"/>
      <c r="M163" s="25"/>
    </row>
    <row r="164" spans="1:13" x14ac:dyDescent="0.3">
      <c r="A164" s="5"/>
      <c r="B164" s="15"/>
      <c r="C164" s="9"/>
      <c r="D164" s="8"/>
      <c r="E164" s="9"/>
      <c r="F164" s="16"/>
      <c r="G164" s="16"/>
      <c r="H164" s="16"/>
      <c r="I164" s="9"/>
      <c r="J164" s="16"/>
      <c r="K164" s="17"/>
      <c r="L164" s="17"/>
      <c r="M164" s="25"/>
    </row>
    <row r="165" spans="1:13" x14ac:dyDescent="0.3">
      <c r="A165" s="5"/>
      <c r="B165" s="15"/>
      <c r="C165" s="9"/>
      <c r="D165" s="8"/>
      <c r="E165" s="9"/>
      <c r="F165" s="16"/>
      <c r="G165" s="16"/>
      <c r="H165" s="16"/>
      <c r="I165" s="9"/>
      <c r="J165" s="16"/>
      <c r="K165" s="17"/>
      <c r="L165" s="17"/>
      <c r="M165" s="25"/>
    </row>
    <row r="166" spans="1:13" x14ac:dyDescent="0.3">
      <c r="A166" s="5"/>
      <c r="B166" s="15"/>
      <c r="C166" s="9"/>
      <c r="D166" s="8"/>
      <c r="E166" s="9"/>
      <c r="F166" s="16"/>
      <c r="G166" s="16"/>
      <c r="H166" s="16"/>
      <c r="I166" s="9"/>
      <c r="J166" s="16"/>
      <c r="K166" s="17"/>
      <c r="L166" s="17"/>
      <c r="M166" s="25"/>
    </row>
    <row r="167" spans="1:13" x14ac:dyDescent="0.3">
      <c r="A167" s="5"/>
      <c r="B167" s="15"/>
      <c r="C167" s="9"/>
      <c r="D167" s="8"/>
      <c r="E167" s="9"/>
      <c r="F167" s="16"/>
      <c r="G167" s="16"/>
      <c r="H167" s="16"/>
      <c r="I167" s="9"/>
      <c r="J167" s="16"/>
      <c r="K167" s="17"/>
      <c r="L167" s="17"/>
      <c r="M167" s="25"/>
    </row>
    <row r="168" spans="1:13" x14ac:dyDescent="0.3">
      <c r="A168" s="5"/>
      <c r="B168" s="15"/>
      <c r="C168" s="9"/>
      <c r="D168" s="8"/>
      <c r="E168" s="9"/>
      <c r="F168" s="16"/>
      <c r="G168" s="16"/>
      <c r="H168" s="16"/>
      <c r="I168" s="9"/>
      <c r="J168" s="16"/>
      <c r="K168" s="17"/>
      <c r="L168" s="17"/>
      <c r="M168" s="25"/>
    </row>
    <row r="169" spans="1:13" x14ac:dyDescent="0.3">
      <c r="A169" s="5"/>
      <c r="B169" s="15"/>
      <c r="C169" s="9"/>
      <c r="D169" s="8"/>
      <c r="E169" s="9"/>
      <c r="F169" s="16"/>
      <c r="G169" s="16"/>
      <c r="H169" s="16"/>
      <c r="I169" s="9"/>
      <c r="J169" s="16"/>
      <c r="K169" s="17"/>
      <c r="L169" s="17"/>
      <c r="M169" s="25"/>
    </row>
    <row r="170" spans="1:13" x14ac:dyDescent="0.3">
      <c r="A170" s="5"/>
      <c r="B170" s="15"/>
      <c r="C170" s="9"/>
      <c r="D170" s="8"/>
      <c r="E170" s="9"/>
      <c r="F170" s="16"/>
      <c r="G170" s="16"/>
      <c r="H170" s="16"/>
      <c r="I170" s="9"/>
      <c r="J170" s="16"/>
      <c r="K170" s="17"/>
      <c r="L170" s="17"/>
      <c r="M170" s="25"/>
    </row>
    <row r="171" spans="1:13" x14ac:dyDescent="0.3">
      <c r="A171" s="5"/>
      <c r="B171" s="15"/>
      <c r="C171" s="9"/>
      <c r="D171" s="8"/>
      <c r="E171" s="9"/>
      <c r="F171" s="16"/>
      <c r="G171" s="16"/>
      <c r="H171" s="16"/>
      <c r="I171" s="9"/>
      <c r="J171" s="16"/>
      <c r="K171" s="17"/>
      <c r="L171" s="17"/>
      <c r="M171" s="25"/>
    </row>
    <row r="172" spans="1:13" x14ac:dyDescent="0.3">
      <c r="A172" s="5"/>
      <c r="B172" s="15"/>
      <c r="C172" s="9"/>
      <c r="D172" s="8"/>
      <c r="E172" s="9"/>
      <c r="F172" s="16"/>
      <c r="G172" s="16"/>
      <c r="H172" s="16"/>
      <c r="I172" s="9"/>
      <c r="J172" s="16"/>
      <c r="K172" s="17"/>
      <c r="L172" s="17"/>
      <c r="M172" s="25"/>
    </row>
    <row r="173" spans="1:13" x14ac:dyDescent="0.3">
      <c r="A173" s="5"/>
      <c r="B173" s="15"/>
      <c r="C173" s="9"/>
      <c r="D173" s="8"/>
      <c r="E173" s="9"/>
      <c r="F173" s="16"/>
      <c r="G173" s="16"/>
      <c r="H173" s="16"/>
      <c r="I173" s="9"/>
      <c r="J173" s="16"/>
      <c r="K173" s="17"/>
      <c r="L173" s="17"/>
      <c r="M173" s="25"/>
    </row>
    <row r="174" spans="1:13" x14ac:dyDescent="0.3">
      <c r="A174" s="5"/>
      <c r="B174" s="15"/>
      <c r="C174" s="9"/>
      <c r="D174" s="8"/>
      <c r="E174" s="9"/>
      <c r="F174" s="16"/>
      <c r="G174" s="16"/>
      <c r="H174" s="16"/>
      <c r="I174" s="9"/>
      <c r="J174" s="16"/>
      <c r="K174" s="17"/>
      <c r="L174" s="17"/>
      <c r="M174" s="25"/>
    </row>
    <row r="175" spans="1:13" x14ac:dyDescent="0.3">
      <c r="A175" s="5"/>
      <c r="B175" s="15"/>
      <c r="C175" s="9"/>
      <c r="D175" s="8"/>
      <c r="E175" s="9"/>
      <c r="F175" s="16"/>
      <c r="G175" s="16"/>
      <c r="H175" s="16"/>
      <c r="I175" s="9"/>
      <c r="J175" s="16"/>
      <c r="K175" s="17"/>
      <c r="L175" s="17"/>
      <c r="M175" s="25"/>
    </row>
    <row r="176" spans="1:13" x14ac:dyDescent="0.3">
      <c r="A176" s="5"/>
      <c r="B176" s="15"/>
      <c r="C176" s="9"/>
      <c r="D176" s="8"/>
      <c r="E176" s="9"/>
      <c r="F176" s="16"/>
      <c r="G176" s="16"/>
      <c r="H176" s="16"/>
      <c r="I176" s="9"/>
      <c r="J176" s="16"/>
      <c r="K176" s="17"/>
      <c r="L176" s="17"/>
      <c r="M176" s="25"/>
    </row>
    <row r="177" spans="1:13" x14ac:dyDescent="0.3">
      <c r="A177" s="5"/>
      <c r="B177" s="15"/>
      <c r="C177" s="9"/>
      <c r="D177" s="8"/>
      <c r="E177" s="9"/>
      <c r="F177" s="16"/>
      <c r="G177" s="16"/>
      <c r="H177" s="16"/>
      <c r="I177" s="9"/>
      <c r="J177" s="16"/>
      <c r="K177" s="17"/>
      <c r="L177" s="17"/>
      <c r="M177" s="25"/>
    </row>
    <row r="178" spans="1:13" x14ac:dyDescent="0.3">
      <c r="A178" s="5"/>
      <c r="B178" s="15"/>
      <c r="C178" s="9"/>
      <c r="D178" s="8"/>
      <c r="E178" s="9"/>
      <c r="F178" s="16"/>
      <c r="G178" s="16"/>
      <c r="H178" s="16"/>
      <c r="I178" s="9"/>
      <c r="J178" s="16"/>
      <c r="K178" s="17"/>
      <c r="L178" s="17"/>
      <c r="M178" s="25"/>
    </row>
    <row r="179" spans="1:13" x14ac:dyDescent="0.3">
      <c r="A179" s="5"/>
      <c r="B179" s="15"/>
      <c r="C179" s="9"/>
      <c r="D179" s="8"/>
      <c r="E179" s="9"/>
      <c r="F179" s="16"/>
      <c r="G179" s="16"/>
      <c r="H179" s="16"/>
      <c r="I179" s="9"/>
      <c r="J179" s="16"/>
      <c r="K179" s="17"/>
      <c r="L179" s="17"/>
      <c r="M179" s="25"/>
    </row>
    <row r="180" spans="1:13" x14ac:dyDescent="0.3">
      <c r="A180" s="5"/>
      <c r="B180" s="15"/>
      <c r="C180" s="9"/>
      <c r="D180" s="8"/>
      <c r="E180" s="9"/>
      <c r="F180" s="16"/>
      <c r="G180" s="16"/>
      <c r="H180" s="16"/>
      <c r="I180" s="9"/>
      <c r="J180" s="16"/>
      <c r="K180" s="17"/>
      <c r="L180" s="17"/>
      <c r="M180" s="25"/>
    </row>
    <row r="181" spans="1:13" x14ac:dyDescent="0.3">
      <c r="A181" s="5"/>
      <c r="B181" s="15"/>
      <c r="C181" s="9"/>
      <c r="D181" s="8"/>
      <c r="E181" s="9"/>
      <c r="F181" s="16"/>
      <c r="G181" s="16"/>
      <c r="H181" s="16"/>
      <c r="I181" s="9"/>
      <c r="J181" s="16"/>
      <c r="K181" s="17"/>
      <c r="L181" s="17"/>
      <c r="M181" s="25"/>
    </row>
    <row r="182" spans="1:13" x14ac:dyDescent="0.3">
      <c r="A182" s="5"/>
      <c r="B182" s="15"/>
      <c r="C182" s="9"/>
      <c r="D182" s="8"/>
      <c r="E182" s="9"/>
      <c r="F182" s="16"/>
      <c r="G182" s="16"/>
      <c r="H182" s="16"/>
      <c r="I182" s="9"/>
      <c r="J182" s="16"/>
      <c r="K182" s="17"/>
      <c r="L182" s="17"/>
      <c r="M182" s="25"/>
    </row>
    <row r="183" spans="1:13" x14ac:dyDescent="0.3">
      <c r="A183" s="5"/>
      <c r="B183" s="15"/>
      <c r="C183" s="9"/>
      <c r="D183" s="8"/>
      <c r="E183" s="9"/>
      <c r="F183" s="16"/>
      <c r="G183" s="16"/>
      <c r="H183" s="16"/>
      <c r="I183" s="9"/>
      <c r="J183" s="16"/>
      <c r="K183" s="17"/>
      <c r="L183" s="17"/>
      <c r="M183" s="25"/>
    </row>
    <row r="184" spans="1:13" x14ac:dyDescent="0.3">
      <c r="A184" s="5"/>
      <c r="B184" s="15"/>
      <c r="C184" s="9"/>
      <c r="D184" s="8"/>
      <c r="E184" s="9"/>
      <c r="F184" s="16"/>
      <c r="G184" s="16"/>
      <c r="H184" s="16"/>
      <c r="I184" s="9"/>
      <c r="J184" s="16"/>
      <c r="K184" s="17"/>
      <c r="L184" s="17"/>
      <c r="M184" s="25"/>
    </row>
    <row r="185" spans="1:13" x14ac:dyDescent="0.3">
      <c r="A185" s="5"/>
      <c r="B185" s="15"/>
      <c r="C185" s="9"/>
      <c r="D185" s="8"/>
      <c r="E185" s="9"/>
      <c r="F185" s="16"/>
      <c r="G185" s="16"/>
      <c r="H185" s="16"/>
      <c r="I185" s="9"/>
      <c r="J185" s="16"/>
      <c r="K185" s="17"/>
      <c r="L185" s="17"/>
      <c r="M185" s="25"/>
    </row>
    <row r="186" spans="1:13" x14ac:dyDescent="0.3">
      <c r="A186" s="5"/>
      <c r="B186" s="15"/>
      <c r="C186" s="9"/>
      <c r="D186" s="8"/>
      <c r="E186" s="9"/>
      <c r="F186" s="16"/>
      <c r="G186" s="16"/>
      <c r="H186" s="16"/>
      <c r="I186" s="9"/>
      <c r="J186" s="16"/>
      <c r="K186" s="17"/>
      <c r="L186" s="17"/>
      <c r="M186" s="25"/>
    </row>
    <row r="187" spans="1:13" x14ac:dyDescent="0.3">
      <c r="A187" s="5"/>
      <c r="B187" s="15"/>
      <c r="C187" s="9"/>
      <c r="D187" s="8"/>
      <c r="E187" s="9"/>
      <c r="F187" s="16"/>
      <c r="G187" s="16"/>
      <c r="H187" s="16"/>
      <c r="I187" s="9"/>
      <c r="J187" s="16"/>
      <c r="K187" s="17"/>
      <c r="L187" s="17"/>
      <c r="M187" s="25"/>
    </row>
    <row r="188" spans="1:13" x14ac:dyDescent="0.3">
      <c r="A188" s="5"/>
      <c r="B188" s="15"/>
      <c r="C188" s="9"/>
      <c r="D188" s="8"/>
      <c r="E188" s="9"/>
      <c r="F188" s="16"/>
      <c r="G188" s="16"/>
      <c r="H188" s="16"/>
      <c r="I188" s="9"/>
      <c r="J188" s="16"/>
      <c r="K188" s="17"/>
      <c r="L188" s="17"/>
      <c r="M188" s="25"/>
    </row>
    <row r="189" spans="1:13" x14ac:dyDescent="0.3">
      <c r="A189" s="5"/>
      <c r="B189" s="15"/>
      <c r="C189" s="9"/>
      <c r="D189" s="8"/>
      <c r="E189" s="9"/>
      <c r="F189" s="16"/>
      <c r="G189" s="16"/>
      <c r="H189" s="16"/>
      <c r="I189" s="9"/>
      <c r="J189" s="16"/>
      <c r="K189" s="17"/>
      <c r="L189" s="17"/>
      <c r="M189" s="25"/>
    </row>
    <row r="190" spans="1:13" x14ac:dyDescent="0.3">
      <c r="A190" s="5"/>
      <c r="B190" s="15"/>
      <c r="C190" s="9"/>
      <c r="D190" s="8"/>
      <c r="E190" s="9"/>
      <c r="F190" s="16"/>
      <c r="G190" s="16"/>
      <c r="H190" s="16"/>
      <c r="I190" s="9"/>
      <c r="J190" s="16"/>
      <c r="K190" s="17"/>
      <c r="L190" s="17"/>
      <c r="M190" s="25"/>
    </row>
    <row r="191" spans="1:13" x14ac:dyDescent="0.3">
      <c r="A191" s="5"/>
      <c r="B191" s="15"/>
      <c r="C191" s="9"/>
      <c r="D191" s="8"/>
      <c r="E191" s="9"/>
      <c r="F191" s="16"/>
      <c r="G191" s="16"/>
      <c r="H191" s="16"/>
      <c r="I191" s="9"/>
      <c r="J191" s="16"/>
      <c r="K191" s="17"/>
      <c r="L191" s="17"/>
      <c r="M191" s="25"/>
    </row>
    <row r="192" spans="1:13" x14ac:dyDescent="0.3">
      <c r="A192" s="5"/>
      <c r="B192" s="15"/>
      <c r="C192" s="9"/>
      <c r="D192" s="8"/>
      <c r="E192" s="9"/>
      <c r="F192" s="16"/>
      <c r="G192" s="16"/>
      <c r="H192" s="16"/>
      <c r="I192" s="9"/>
      <c r="J192" s="16"/>
      <c r="K192" s="17"/>
      <c r="L192" s="17"/>
      <c r="M192" s="25"/>
    </row>
    <row r="193" spans="1:13" x14ac:dyDescent="0.3">
      <c r="A193" s="5"/>
      <c r="B193" s="15"/>
      <c r="C193" s="9"/>
      <c r="D193" s="8"/>
      <c r="E193" s="9"/>
      <c r="F193" s="16"/>
      <c r="G193" s="16"/>
      <c r="H193" s="16"/>
      <c r="I193" s="9"/>
      <c r="J193" s="16"/>
      <c r="K193" s="17"/>
      <c r="L193" s="17"/>
      <c r="M193" s="25"/>
    </row>
    <row r="194" spans="1:13" x14ac:dyDescent="0.3">
      <c r="A194" s="5"/>
      <c r="B194" s="15"/>
      <c r="C194" s="9"/>
      <c r="D194" s="8"/>
      <c r="E194" s="9"/>
      <c r="F194" s="16"/>
      <c r="G194" s="16"/>
      <c r="H194" s="16"/>
      <c r="I194" s="9"/>
      <c r="J194" s="16"/>
      <c r="K194" s="17"/>
      <c r="L194" s="17"/>
      <c r="M194" s="25"/>
    </row>
    <row r="195" spans="1:13" x14ac:dyDescent="0.3">
      <c r="A195" s="5"/>
      <c r="B195" s="15"/>
      <c r="C195" s="9"/>
      <c r="D195" s="8"/>
      <c r="E195" s="9"/>
      <c r="F195" s="16"/>
      <c r="G195" s="16"/>
      <c r="H195" s="16"/>
      <c r="I195" s="9"/>
      <c r="J195" s="16"/>
      <c r="K195" s="17"/>
      <c r="L195" s="17"/>
      <c r="M195" s="25"/>
    </row>
    <row r="196" spans="1:13" x14ac:dyDescent="0.3">
      <c r="A196" s="5"/>
      <c r="B196" s="15"/>
      <c r="C196" s="9"/>
      <c r="D196" s="8"/>
      <c r="E196" s="9"/>
      <c r="F196" s="16"/>
      <c r="G196" s="16"/>
      <c r="H196" s="16"/>
      <c r="I196" s="9"/>
      <c r="J196" s="16"/>
      <c r="K196" s="17"/>
      <c r="L196" s="17"/>
      <c r="M196" s="25"/>
    </row>
    <row r="197" spans="1:13" x14ac:dyDescent="0.3">
      <c r="A197" s="5"/>
      <c r="B197" s="15"/>
      <c r="C197" s="9"/>
      <c r="D197" s="8"/>
      <c r="E197" s="9"/>
      <c r="F197" s="16"/>
      <c r="G197" s="16"/>
      <c r="H197" s="16"/>
      <c r="I197" s="9"/>
      <c r="J197" s="16"/>
      <c r="K197" s="17"/>
      <c r="L197" s="17"/>
      <c r="M197" s="25"/>
    </row>
    <row r="198" spans="1:13" x14ac:dyDescent="0.3">
      <c r="A198" s="5"/>
      <c r="B198" s="15"/>
      <c r="C198" s="9"/>
      <c r="D198" s="8"/>
      <c r="E198" s="9"/>
      <c r="F198" s="16"/>
      <c r="G198" s="16"/>
      <c r="H198" s="16"/>
      <c r="I198" s="9"/>
      <c r="J198" s="16"/>
      <c r="K198" s="17"/>
      <c r="L198" s="17"/>
      <c r="M198" s="25"/>
    </row>
    <row r="199" spans="1:13" x14ac:dyDescent="0.3">
      <c r="A199" s="5"/>
      <c r="B199" s="15"/>
      <c r="C199" s="9"/>
      <c r="D199" s="8"/>
      <c r="E199" s="9"/>
      <c r="F199" s="1"/>
      <c r="G199" s="1"/>
      <c r="H199" s="1"/>
      <c r="I199" s="9"/>
      <c r="J199" s="1"/>
      <c r="K199" s="10"/>
      <c r="L199" s="10"/>
      <c r="M199" s="26"/>
    </row>
    <row r="200" spans="1:13" x14ac:dyDescent="0.3">
      <c r="A200" s="5"/>
      <c r="B200" s="15"/>
      <c r="C200" s="9"/>
      <c r="D200" s="8"/>
      <c r="E200" s="9"/>
      <c r="F200" s="1"/>
      <c r="G200" s="1"/>
      <c r="H200" s="1"/>
      <c r="I200" s="9"/>
      <c r="J200" s="1"/>
      <c r="K200" s="10"/>
      <c r="L200" s="10"/>
      <c r="M200" s="26"/>
    </row>
    <row r="201" spans="1:13" x14ac:dyDescent="0.3">
      <c r="A201" s="5"/>
      <c r="B201" s="15"/>
      <c r="C201" s="9"/>
      <c r="D201" s="8"/>
      <c r="E201" s="9"/>
      <c r="F201" s="1"/>
      <c r="G201" s="1"/>
      <c r="H201" s="1"/>
      <c r="I201" s="9"/>
      <c r="J201" s="1"/>
      <c r="K201" s="10"/>
      <c r="L201" s="10"/>
      <c r="M201" s="26"/>
    </row>
    <row r="202" spans="1:13" x14ac:dyDescent="0.3">
      <c r="A202" s="5"/>
      <c r="B202" s="15"/>
      <c r="C202" s="9"/>
      <c r="D202" s="8"/>
      <c r="E202" s="9"/>
      <c r="F202" s="1"/>
      <c r="G202" s="1"/>
      <c r="H202" s="1"/>
      <c r="I202" s="9"/>
      <c r="J202" s="1"/>
      <c r="K202" s="10"/>
      <c r="L202" s="10"/>
      <c r="M202" s="26"/>
    </row>
    <row r="203" spans="1:13" x14ac:dyDescent="0.3">
      <c r="A203" s="5"/>
      <c r="B203" s="15"/>
      <c r="C203" s="9"/>
      <c r="D203" s="8"/>
      <c r="E203" s="9"/>
      <c r="F203" s="1"/>
      <c r="G203" s="1"/>
      <c r="H203" s="1"/>
      <c r="I203" s="9"/>
      <c r="J203" s="1"/>
      <c r="K203" s="10"/>
      <c r="L203" s="10"/>
      <c r="M203" s="26"/>
    </row>
    <row r="204" spans="1:13" x14ac:dyDescent="0.3">
      <c r="A204" s="5"/>
      <c r="B204" s="15"/>
      <c r="C204" s="9"/>
      <c r="D204" s="8"/>
      <c r="E204" s="9"/>
      <c r="F204" s="1"/>
      <c r="G204" s="1"/>
      <c r="H204" s="1"/>
      <c r="I204" s="9"/>
      <c r="J204" s="1"/>
      <c r="K204" s="10"/>
      <c r="L204" s="10"/>
      <c r="M204" s="26"/>
    </row>
    <row r="205" spans="1:13" x14ac:dyDescent="0.3">
      <c r="A205" s="5"/>
      <c r="B205" s="15"/>
      <c r="C205" s="9"/>
      <c r="D205" s="8"/>
      <c r="E205" s="9"/>
      <c r="F205" s="1"/>
      <c r="G205" s="1"/>
      <c r="H205" s="1"/>
      <c r="I205" s="9"/>
      <c r="J205" s="1"/>
      <c r="K205" s="10"/>
      <c r="L205" s="10"/>
      <c r="M205" s="26"/>
    </row>
    <row r="206" spans="1:13" x14ac:dyDescent="0.3">
      <c r="A206" s="5"/>
      <c r="B206" s="15"/>
      <c r="C206" s="9"/>
      <c r="D206" s="8"/>
      <c r="E206" s="9"/>
      <c r="F206" s="1"/>
      <c r="G206" s="1"/>
      <c r="H206" s="1"/>
      <c r="I206" s="9"/>
      <c r="J206" s="1"/>
      <c r="K206" s="10"/>
      <c r="L206" s="10"/>
      <c r="M206" s="26"/>
    </row>
    <row r="207" spans="1:13" x14ac:dyDescent="0.3">
      <c r="A207" s="5"/>
      <c r="B207" s="15"/>
      <c r="C207" s="9"/>
      <c r="D207" s="8"/>
      <c r="E207" s="9"/>
      <c r="F207" s="1"/>
      <c r="G207" s="1"/>
      <c r="H207" s="1"/>
      <c r="I207" s="9"/>
      <c r="J207" s="1"/>
      <c r="K207" s="10"/>
      <c r="L207" s="10"/>
      <c r="M207" s="26"/>
    </row>
    <row r="208" spans="1:13" x14ac:dyDescent="0.3">
      <c r="A208" s="5"/>
      <c r="B208" s="15"/>
      <c r="C208" s="9"/>
      <c r="D208" s="8"/>
      <c r="E208" s="9"/>
      <c r="F208" s="1"/>
      <c r="G208" s="1"/>
      <c r="H208" s="1"/>
      <c r="I208" s="9"/>
      <c r="J208" s="1"/>
      <c r="K208" s="10"/>
      <c r="L208" s="10"/>
      <c r="M208" s="26"/>
    </row>
    <row r="209" spans="1:13" x14ac:dyDescent="0.3">
      <c r="A209" s="5"/>
      <c r="B209" s="15"/>
      <c r="C209" s="9"/>
      <c r="D209" s="8"/>
      <c r="E209" s="9"/>
      <c r="F209" s="1"/>
      <c r="G209" s="1"/>
      <c r="H209" s="1"/>
      <c r="I209" s="9"/>
      <c r="J209" s="1"/>
      <c r="K209" s="10"/>
      <c r="L209" s="10"/>
      <c r="M209" s="26"/>
    </row>
    <row r="210" spans="1:13" x14ac:dyDescent="0.3">
      <c r="A210" s="5"/>
      <c r="B210" s="15"/>
      <c r="C210" s="9"/>
      <c r="D210" s="8"/>
      <c r="E210" s="9"/>
      <c r="F210" s="1"/>
      <c r="G210" s="1"/>
      <c r="H210" s="1"/>
      <c r="I210" s="9"/>
      <c r="J210" s="1"/>
      <c r="K210" s="10"/>
      <c r="L210" s="10"/>
      <c r="M210" s="26"/>
    </row>
    <row r="211" spans="1:13" x14ac:dyDescent="0.3">
      <c r="A211" s="5"/>
      <c r="B211" s="15"/>
      <c r="C211" s="9"/>
      <c r="D211" s="8"/>
      <c r="E211" s="9"/>
      <c r="F211" s="1"/>
      <c r="G211" s="1"/>
      <c r="H211" s="1"/>
      <c r="I211" s="9"/>
      <c r="J211" s="1"/>
      <c r="K211" s="10"/>
      <c r="L211" s="10"/>
      <c r="M211" s="26"/>
    </row>
    <row r="212" spans="1:13" x14ac:dyDescent="0.3">
      <c r="A212" s="5"/>
      <c r="B212" s="15"/>
      <c r="C212" s="9"/>
      <c r="D212" s="8"/>
      <c r="E212" s="9"/>
      <c r="F212" s="1"/>
      <c r="G212" s="1"/>
      <c r="H212" s="1"/>
      <c r="I212" s="9"/>
      <c r="J212" s="1"/>
      <c r="K212" s="10"/>
      <c r="L212" s="10"/>
      <c r="M212" s="26"/>
    </row>
    <row r="213" spans="1:13" x14ac:dyDescent="0.3">
      <c r="A213" s="5"/>
      <c r="B213" s="15"/>
      <c r="C213" s="9"/>
      <c r="D213" s="8"/>
      <c r="E213" s="9"/>
      <c r="F213" s="1"/>
      <c r="G213" s="1"/>
      <c r="H213" s="1"/>
      <c r="I213" s="9"/>
      <c r="J213" s="1"/>
      <c r="K213" s="10"/>
      <c r="L213" s="10"/>
      <c r="M213" s="26"/>
    </row>
    <row r="214" spans="1:13" x14ac:dyDescent="0.3">
      <c r="A214" s="5"/>
      <c r="B214" s="15"/>
      <c r="C214" s="9"/>
      <c r="D214" s="8"/>
      <c r="E214" s="9"/>
      <c r="F214" s="1"/>
      <c r="G214" s="1"/>
      <c r="H214" s="1"/>
      <c r="I214" s="9"/>
      <c r="J214" s="1"/>
      <c r="K214" s="10"/>
      <c r="L214" s="10"/>
      <c r="M214" s="26"/>
    </row>
    <row r="215" spans="1:13" x14ac:dyDescent="0.3">
      <c r="A215" s="5"/>
      <c r="B215" s="15"/>
      <c r="C215" s="9"/>
      <c r="D215" s="8"/>
      <c r="E215" s="9"/>
      <c r="F215" s="1"/>
      <c r="G215" s="1"/>
      <c r="H215" s="1"/>
      <c r="I215" s="9"/>
      <c r="J215" s="1"/>
      <c r="K215" s="10"/>
      <c r="L215" s="10"/>
      <c r="M215" s="26"/>
    </row>
    <row r="216" spans="1:13" x14ac:dyDescent="0.3">
      <c r="A216" s="5"/>
      <c r="B216" s="15"/>
      <c r="C216" s="9"/>
      <c r="D216" s="8"/>
      <c r="E216" s="9"/>
      <c r="F216" s="1"/>
      <c r="G216" s="1"/>
      <c r="H216" s="1"/>
      <c r="I216" s="9"/>
      <c r="J216" s="1"/>
      <c r="K216" s="10"/>
      <c r="L216" s="10"/>
      <c r="M216" s="26"/>
    </row>
    <row r="217" spans="1:13" x14ac:dyDescent="0.3">
      <c r="A217" s="5"/>
      <c r="B217" s="15"/>
      <c r="C217" s="9"/>
      <c r="D217" s="8"/>
      <c r="E217" s="9"/>
      <c r="F217" s="1"/>
      <c r="G217" s="1"/>
      <c r="H217" s="1"/>
      <c r="I217" s="9"/>
      <c r="J217" s="1"/>
      <c r="K217" s="10"/>
      <c r="L217" s="10"/>
      <c r="M217" s="26"/>
    </row>
    <row r="218" spans="1:13" x14ac:dyDescent="0.3">
      <c r="A218" s="5"/>
      <c r="B218" s="15"/>
      <c r="C218" s="9"/>
      <c r="D218" s="8"/>
      <c r="E218" s="9"/>
      <c r="F218" s="1"/>
      <c r="G218" s="1"/>
      <c r="H218" s="1"/>
      <c r="I218" s="9"/>
      <c r="J218" s="1"/>
      <c r="K218" s="10"/>
      <c r="L218" s="10"/>
      <c r="M218" s="26"/>
    </row>
    <row r="219" spans="1:13" x14ac:dyDescent="0.3">
      <c r="A219" s="5"/>
      <c r="B219" s="15"/>
      <c r="C219" s="9"/>
      <c r="D219" s="8"/>
      <c r="E219" s="9"/>
      <c r="F219" s="1"/>
      <c r="G219" s="1"/>
      <c r="H219" s="1"/>
      <c r="I219" s="9"/>
      <c r="J219" s="1"/>
      <c r="K219" s="10"/>
      <c r="L219" s="10"/>
      <c r="M219" s="26"/>
    </row>
    <row r="220" spans="1:13" x14ac:dyDescent="0.3">
      <c r="A220" s="5"/>
      <c r="B220" s="15"/>
      <c r="C220" s="9"/>
      <c r="D220" s="8"/>
      <c r="E220" s="9"/>
      <c r="F220" s="1"/>
      <c r="G220" s="1"/>
      <c r="H220" s="1"/>
      <c r="I220" s="9"/>
      <c r="J220" s="1"/>
      <c r="K220" s="10"/>
      <c r="L220" s="10"/>
      <c r="M220" s="26"/>
    </row>
    <row r="221" spans="1:13" x14ac:dyDescent="0.3">
      <c r="A221" s="5"/>
      <c r="B221" s="15"/>
      <c r="C221" s="9"/>
      <c r="D221" s="8"/>
      <c r="E221" s="9"/>
      <c r="F221" s="1"/>
      <c r="G221" s="1"/>
      <c r="H221" s="1"/>
      <c r="I221" s="9"/>
      <c r="J221" s="1"/>
      <c r="K221" s="10"/>
      <c r="L221" s="10"/>
      <c r="M221" s="26"/>
    </row>
    <row r="222" spans="1:13" x14ac:dyDescent="0.3">
      <c r="A222" s="5"/>
      <c r="B222" s="15"/>
      <c r="C222" s="9"/>
      <c r="D222" s="8"/>
      <c r="E222" s="9"/>
      <c r="F222" s="1"/>
      <c r="G222" s="1"/>
      <c r="H222" s="1"/>
      <c r="I222" s="9"/>
      <c r="J222" s="1"/>
      <c r="K222" s="10"/>
      <c r="L222" s="10"/>
      <c r="M222" s="26"/>
    </row>
    <row r="223" spans="1:13" x14ac:dyDescent="0.3">
      <c r="A223" s="5"/>
      <c r="B223" s="15"/>
      <c r="C223" s="9"/>
      <c r="D223" s="8"/>
      <c r="E223" s="9"/>
      <c r="F223" s="1"/>
      <c r="G223" s="1"/>
      <c r="H223" s="1"/>
      <c r="I223" s="9"/>
      <c r="J223" s="1"/>
      <c r="K223" s="10"/>
      <c r="L223" s="10"/>
      <c r="M223" s="26"/>
    </row>
    <row r="224" spans="1:13" x14ac:dyDescent="0.3">
      <c r="A224" s="5"/>
      <c r="B224" s="15"/>
      <c r="C224" s="9"/>
      <c r="D224" s="8"/>
      <c r="E224" s="9"/>
      <c r="F224" s="1"/>
      <c r="G224" s="1"/>
      <c r="H224" s="1"/>
      <c r="I224" s="9"/>
      <c r="J224" s="1"/>
      <c r="K224" s="10"/>
      <c r="L224" s="10"/>
      <c r="M224" s="26"/>
    </row>
    <row r="225" spans="1:13" x14ac:dyDescent="0.3">
      <c r="A225" s="5"/>
      <c r="B225" s="15"/>
      <c r="C225" s="9"/>
      <c r="D225" s="8"/>
      <c r="E225" s="9"/>
      <c r="F225" s="1"/>
      <c r="G225" s="1"/>
      <c r="H225" s="1"/>
      <c r="I225" s="9"/>
      <c r="J225" s="1"/>
      <c r="K225" s="10"/>
      <c r="L225" s="10"/>
      <c r="M225" s="26"/>
    </row>
    <row r="226" spans="1:13" x14ac:dyDescent="0.3">
      <c r="A226" s="5"/>
      <c r="B226" s="15"/>
      <c r="C226" s="9"/>
      <c r="D226" s="8"/>
      <c r="E226" s="9"/>
      <c r="F226" s="1"/>
      <c r="G226" s="1"/>
      <c r="H226" s="1"/>
      <c r="I226" s="9"/>
      <c r="J226" s="1"/>
      <c r="K226" s="10"/>
      <c r="L226" s="10"/>
      <c r="M226" s="26"/>
    </row>
    <row r="227" spans="1:13" x14ac:dyDescent="0.3">
      <c r="A227" s="5"/>
      <c r="B227" s="15"/>
      <c r="C227" s="9"/>
      <c r="D227" s="8"/>
      <c r="E227" s="9"/>
      <c r="F227" s="1"/>
      <c r="G227" s="1"/>
      <c r="H227" s="1"/>
      <c r="I227" s="9"/>
      <c r="J227" s="1"/>
      <c r="K227" s="10"/>
      <c r="L227" s="10"/>
      <c r="M227" s="26"/>
    </row>
    <row r="228" spans="1:13" x14ac:dyDescent="0.3">
      <c r="A228" s="5"/>
      <c r="B228" s="15"/>
      <c r="C228" s="9"/>
      <c r="D228" s="8"/>
      <c r="E228" s="9"/>
      <c r="F228" s="1"/>
      <c r="G228" s="1"/>
      <c r="H228" s="1"/>
      <c r="I228" s="9"/>
      <c r="J228" s="1"/>
      <c r="K228" s="10"/>
      <c r="L228" s="10"/>
      <c r="M228" s="26"/>
    </row>
    <row r="229" spans="1:13" x14ac:dyDescent="0.3">
      <c r="A229" s="5"/>
      <c r="B229" s="15"/>
      <c r="C229" s="9"/>
      <c r="D229" s="8"/>
      <c r="E229" s="9"/>
      <c r="F229" s="1"/>
      <c r="G229" s="1"/>
      <c r="H229" s="1"/>
      <c r="I229" s="9"/>
      <c r="J229" s="1"/>
      <c r="K229" s="10"/>
      <c r="L229" s="10"/>
      <c r="M229" s="26"/>
    </row>
    <row r="230" spans="1:13" x14ac:dyDescent="0.3">
      <c r="A230" s="5"/>
      <c r="B230" s="15"/>
      <c r="C230" s="9"/>
      <c r="D230" s="8"/>
      <c r="E230" s="9"/>
      <c r="F230" s="1"/>
      <c r="G230" s="1"/>
      <c r="H230" s="1"/>
      <c r="I230" s="9"/>
      <c r="J230" s="1"/>
      <c r="K230" s="10"/>
      <c r="L230" s="10"/>
      <c r="M230" s="26"/>
    </row>
    <row r="231" spans="1:13" x14ac:dyDescent="0.3">
      <c r="A231" s="5"/>
      <c r="B231" s="15"/>
      <c r="C231" s="9"/>
      <c r="D231" s="8"/>
      <c r="E231" s="9"/>
      <c r="F231" s="1"/>
      <c r="G231" s="1"/>
      <c r="H231" s="1"/>
      <c r="I231" s="9"/>
      <c r="J231" s="1"/>
      <c r="K231" s="10"/>
      <c r="L231" s="10"/>
      <c r="M231" s="26"/>
    </row>
    <row r="232" spans="1:13" x14ac:dyDescent="0.3">
      <c r="A232" s="5"/>
      <c r="B232" s="15"/>
      <c r="C232" s="9"/>
      <c r="D232" s="8"/>
      <c r="E232" s="9"/>
      <c r="F232" s="1"/>
      <c r="G232" s="1"/>
      <c r="H232" s="1"/>
      <c r="I232" s="9"/>
      <c r="J232" s="1"/>
      <c r="K232" s="10"/>
      <c r="L232" s="10"/>
      <c r="M232" s="26"/>
    </row>
    <row r="233" spans="1:13" x14ac:dyDescent="0.3">
      <c r="A233" s="5"/>
      <c r="B233" s="15"/>
      <c r="C233" s="9"/>
      <c r="D233" s="8"/>
      <c r="E233" s="9"/>
      <c r="F233" s="1"/>
      <c r="G233" s="1"/>
      <c r="H233" s="1"/>
      <c r="I233" s="9"/>
      <c r="J233" s="1"/>
      <c r="K233" s="10"/>
      <c r="L233" s="10"/>
      <c r="M233" s="26"/>
    </row>
    <row r="234" spans="1:13" x14ac:dyDescent="0.3">
      <c r="A234" s="5"/>
      <c r="B234" s="15"/>
      <c r="C234" s="9"/>
      <c r="D234" s="8"/>
      <c r="E234" s="9"/>
      <c r="F234" s="1"/>
      <c r="G234" s="1"/>
      <c r="H234" s="1"/>
      <c r="I234" s="9"/>
      <c r="J234" s="1"/>
      <c r="K234" s="10"/>
      <c r="L234" s="10"/>
      <c r="M234" s="26"/>
    </row>
    <row r="235" spans="1:13" x14ac:dyDescent="0.3">
      <c r="A235" s="5"/>
      <c r="B235" s="15"/>
      <c r="C235" s="9"/>
      <c r="D235" s="8"/>
      <c r="E235" s="9"/>
      <c r="F235" s="1"/>
      <c r="G235" s="1"/>
      <c r="H235" s="1"/>
      <c r="I235" s="9"/>
      <c r="J235" s="1"/>
      <c r="K235" s="10"/>
      <c r="L235" s="10"/>
      <c r="M235" s="26"/>
    </row>
    <row r="236" spans="1:13" x14ac:dyDescent="0.3">
      <c r="A236" s="5"/>
      <c r="B236" s="15"/>
      <c r="C236" s="9"/>
      <c r="D236" s="8"/>
      <c r="E236" s="9"/>
      <c r="F236" s="1"/>
      <c r="G236" s="1"/>
      <c r="H236" s="1"/>
      <c r="I236" s="9"/>
      <c r="J236" s="1"/>
      <c r="K236" s="10"/>
      <c r="L236" s="10"/>
      <c r="M236" s="26"/>
    </row>
    <row r="237" spans="1:13" x14ac:dyDescent="0.3">
      <c r="A237" s="5"/>
      <c r="B237" s="15"/>
      <c r="C237" s="9"/>
      <c r="D237" s="8"/>
      <c r="E237" s="9"/>
      <c r="F237" s="1"/>
      <c r="G237" s="1"/>
      <c r="H237" s="1"/>
      <c r="I237" s="9"/>
      <c r="J237" s="1"/>
      <c r="K237" s="10"/>
      <c r="L237" s="10"/>
      <c r="M237" s="26"/>
    </row>
    <row r="238" spans="1:13" x14ac:dyDescent="0.3">
      <c r="A238" s="5"/>
      <c r="B238" s="15"/>
      <c r="C238" s="9"/>
      <c r="D238" s="8"/>
      <c r="E238" s="9"/>
      <c r="F238" s="1"/>
      <c r="G238" s="1"/>
      <c r="H238" s="1"/>
      <c r="I238" s="9"/>
      <c r="J238" s="1"/>
      <c r="K238" s="10"/>
      <c r="L238" s="10"/>
      <c r="M238" s="26"/>
    </row>
    <row r="239" spans="1:13" x14ac:dyDescent="0.3">
      <c r="A239" s="5"/>
      <c r="B239" s="15"/>
      <c r="C239" s="9"/>
      <c r="D239" s="8"/>
      <c r="E239" s="9"/>
      <c r="F239" s="1"/>
      <c r="G239" s="1"/>
      <c r="H239" s="1"/>
      <c r="I239" s="9"/>
      <c r="J239" s="1"/>
      <c r="K239" s="10"/>
      <c r="L239" s="10"/>
      <c r="M239" s="26"/>
    </row>
    <row r="240" spans="1:13" x14ac:dyDescent="0.3">
      <c r="A240" s="5"/>
      <c r="B240" s="15"/>
      <c r="C240" s="9"/>
      <c r="D240" s="8"/>
      <c r="E240" s="9"/>
      <c r="F240" s="1"/>
      <c r="G240" s="1"/>
      <c r="H240" s="1"/>
      <c r="I240" s="9"/>
      <c r="J240" s="1"/>
      <c r="K240" s="10"/>
      <c r="L240" s="10"/>
      <c r="M240" s="26"/>
    </row>
    <row r="241" spans="1:13" x14ac:dyDescent="0.3">
      <c r="A241" s="5"/>
      <c r="B241" s="15"/>
      <c r="C241" s="9"/>
      <c r="D241" s="8"/>
      <c r="E241" s="9"/>
      <c r="F241" s="1"/>
      <c r="G241" s="1"/>
      <c r="H241" s="1"/>
      <c r="I241" s="9"/>
      <c r="J241" s="1"/>
      <c r="K241" s="10"/>
      <c r="L241" s="10"/>
      <c r="M241" s="26"/>
    </row>
    <row r="242" spans="1:13" x14ac:dyDescent="0.3">
      <c r="A242" s="5"/>
      <c r="B242" s="15"/>
      <c r="C242" s="9"/>
      <c r="D242" s="8"/>
      <c r="E242" s="9"/>
      <c r="F242" s="1"/>
      <c r="G242" s="1"/>
      <c r="H242" s="1"/>
      <c r="I242" s="9"/>
      <c r="J242" s="1"/>
      <c r="K242" s="10"/>
      <c r="L242" s="10"/>
      <c r="M242" s="26"/>
    </row>
    <row r="243" spans="1:13" x14ac:dyDescent="0.3">
      <c r="A243" s="5"/>
      <c r="B243" s="15"/>
      <c r="C243" s="9"/>
      <c r="D243" s="8"/>
      <c r="E243" s="9"/>
      <c r="F243" s="1"/>
      <c r="G243" s="1"/>
      <c r="H243" s="1"/>
      <c r="I243" s="9"/>
      <c r="J243" s="1"/>
      <c r="K243" s="10"/>
      <c r="L243" s="10"/>
      <c r="M243" s="26"/>
    </row>
    <row r="244" spans="1:13" x14ac:dyDescent="0.3">
      <c r="A244" s="5"/>
      <c r="B244" s="15"/>
      <c r="C244" s="9"/>
      <c r="D244" s="8"/>
      <c r="E244" s="9"/>
      <c r="F244" s="1"/>
      <c r="G244" s="1"/>
      <c r="H244" s="1"/>
      <c r="I244" s="9"/>
      <c r="J244" s="1"/>
      <c r="K244" s="10"/>
      <c r="L244" s="10"/>
      <c r="M244" s="26"/>
    </row>
    <row r="245" spans="1:13" x14ac:dyDescent="0.3">
      <c r="A245" s="5"/>
      <c r="B245" s="15"/>
      <c r="C245" s="9"/>
      <c r="D245" s="8"/>
      <c r="E245" s="9"/>
      <c r="F245" s="1"/>
      <c r="G245" s="1"/>
      <c r="H245" s="1"/>
      <c r="I245" s="9"/>
      <c r="J245" s="1"/>
      <c r="K245" s="10"/>
      <c r="L245" s="10"/>
      <c r="M245" s="26"/>
    </row>
    <row r="246" spans="1:13" x14ac:dyDescent="0.3">
      <c r="A246" s="5"/>
      <c r="B246" s="15"/>
      <c r="C246" s="9"/>
      <c r="D246" s="8"/>
      <c r="E246" s="9"/>
      <c r="F246" s="1"/>
      <c r="G246" s="1"/>
      <c r="H246" s="1"/>
      <c r="I246" s="9"/>
      <c r="J246" s="1"/>
      <c r="K246" s="10"/>
      <c r="L246" s="10"/>
      <c r="M246" s="26"/>
    </row>
    <row r="247" spans="1:13" x14ac:dyDescent="0.3">
      <c r="A247" s="5"/>
      <c r="B247" s="15"/>
      <c r="C247" s="9"/>
      <c r="D247" s="8"/>
      <c r="E247" s="9"/>
      <c r="F247" s="1"/>
      <c r="G247" s="1"/>
      <c r="H247" s="1"/>
      <c r="I247" s="9"/>
      <c r="J247" s="1"/>
      <c r="K247" s="10"/>
      <c r="L247" s="10"/>
      <c r="M247" s="26"/>
    </row>
    <row r="248" spans="1:13" ht="14.25" customHeight="1" x14ac:dyDescent="0.3">
      <c r="A248" s="5"/>
      <c r="B248" s="15"/>
      <c r="C248" s="9"/>
      <c r="D248" s="8"/>
      <c r="E248" s="9"/>
      <c r="F248" s="1"/>
      <c r="G248" s="1"/>
      <c r="H248" s="1"/>
      <c r="I248" s="9"/>
      <c r="J248" s="1"/>
      <c r="K248" s="10"/>
      <c r="L248" s="10"/>
      <c r="M248" s="26"/>
    </row>
    <row r="249" spans="1:13" x14ac:dyDescent="0.3">
      <c r="A249" s="5"/>
      <c r="B249" s="15"/>
      <c r="C249" s="9"/>
      <c r="D249" s="8"/>
      <c r="E249" s="9"/>
      <c r="F249" s="10"/>
      <c r="G249" s="1"/>
      <c r="H249" s="10"/>
      <c r="I249" s="9"/>
      <c r="J249" s="10"/>
      <c r="K249" s="10"/>
      <c r="L249" s="10"/>
      <c r="M249" s="26"/>
    </row>
    <row r="250" spans="1:13" x14ac:dyDescent="0.3">
      <c r="A250" s="29"/>
      <c r="B250" s="19"/>
      <c r="C250" s="9"/>
      <c r="D250" s="8"/>
      <c r="E250" s="9"/>
      <c r="F250" s="10"/>
      <c r="G250" s="1"/>
      <c r="H250" s="1"/>
      <c r="I250" s="9"/>
      <c r="J250" s="10"/>
      <c r="K250" s="10"/>
      <c r="L250" s="10"/>
      <c r="M250" s="26"/>
    </row>
    <row r="251" spans="1:13" x14ac:dyDescent="0.3">
      <c r="A251" s="29"/>
      <c r="B251" s="22"/>
      <c r="C251" s="9"/>
      <c r="D251" s="8"/>
      <c r="E251" s="9"/>
      <c r="F251" s="10"/>
      <c r="G251" s="1"/>
      <c r="H251" s="1"/>
      <c r="I251" s="9"/>
      <c r="J251" s="10"/>
      <c r="K251" s="10"/>
      <c r="L251" s="10"/>
      <c r="M251" s="26"/>
    </row>
    <row r="252" spans="1:13" x14ac:dyDescent="0.3">
      <c r="A252" s="29"/>
      <c r="B252" s="22"/>
      <c r="C252" s="9"/>
      <c r="D252" s="8"/>
      <c r="E252" s="9"/>
      <c r="F252" s="10"/>
      <c r="G252" s="1"/>
      <c r="H252" s="1"/>
      <c r="I252" s="9"/>
      <c r="J252" s="10"/>
      <c r="K252" s="10"/>
      <c r="L252" s="10"/>
      <c r="M252" s="26"/>
    </row>
    <row r="253" spans="1:13" x14ac:dyDescent="0.3">
      <c r="A253" s="29"/>
      <c r="B253" s="22"/>
      <c r="C253" s="9"/>
      <c r="D253" s="8"/>
      <c r="E253" s="9"/>
      <c r="F253" s="10"/>
      <c r="G253" s="1"/>
      <c r="H253" s="1"/>
      <c r="I253" s="9"/>
      <c r="J253" s="10"/>
      <c r="K253" s="10"/>
      <c r="L253" s="10"/>
      <c r="M253" s="26"/>
    </row>
    <row r="254" spans="1:13" x14ac:dyDescent="0.3">
      <c r="A254" s="29"/>
      <c r="B254" s="22"/>
      <c r="C254" s="9"/>
      <c r="D254" s="8"/>
      <c r="E254" s="9"/>
      <c r="F254" s="10"/>
      <c r="G254" s="1"/>
      <c r="H254" s="1"/>
      <c r="I254" s="9"/>
      <c r="J254" s="10"/>
      <c r="K254" s="10"/>
      <c r="L254" s="10"/>
      <c r="M254" s="26"/>
    </row>
    <row r="255" spans="1:13" x14ac:dyDescent="0.3">
      <c r="A255" s="29"/>
      <c r="B255" s="22"/>
      <c r="C255" s="9"/>
      <c r="D255" s="8"/>
      <c r="E255" s="9"/>
      <c r="F255" s="10"/>
      <c r="G255" s="1"/>
      <c r="H255" s="1"/>
      <c r="I255" s="9"/>
      <c r="J255" s="10"/>
      <c r="K255" s="10"/>
      <c r="L255" s="10"/>
      <c r="M255" s="26"/>
    </row>
    <row r="256" spans="1:13" x14ac:dyDescent="0.3">
      <c r="A256" s="29"/>
      <c r="B256" s="22"/>
      <c r="C256" s="9"/>
      <c r="D256" s="8"/>
      <c r="E256" s="9"/>
      <c r="F256" s="10"/>
      <c r="G256" s="1"/>
      <c r="H256" s="1"/>
      <c r="I256" s="9"/>
      <c r="J256" s="10"/>
      <c r="K256" s="10"/>
      <c r="L256" s="10"/>
      <c r="M256" s="26"/>
    </row>
    <row r="257" spans="1:13" x14ac:dyDescent="0.3">
      <c r="A257" s="29"/>
      <c r="B257" s="22"/>
      <c r="C257" s="9"/>
      <c r="D257" s="8"/>
      <c r="E257" s="9"/>
      <c r="F257" s="10"/>
      <c r="G257" s="1"/>
      <c r="H257" s="1"/>
      <c r="I257" s="9"/>
      <c r="J257" s="10"/>
      <c r="K257" s="10"/>
      <c r="L257" s="10"/>
      <c r="M257" s="26"/>
    </row>
    <row r="258" spans="1:13" x14ac:dyDescent="0.3">
      <c r="A258" s="29"/>
      <c r="B258" s="22"/>
      <c r="C258" s="9"/>
      <c r="D258" s="8"/>
      <c r="E258" s="9"/>
      <c r="F258" s="10"/>
      <c r="G258" s="1"/>
      <c r="H258" s="1"/>
      <c r="I258" s="9"/>
      <c r="J258" s="10"/>
      <c r="K258" s="10"/>
      <c r="L258" s="10"/>
      <c r="M258" s="26"/>
    </row>
    <row r="259" spans="1:13" x14ac:dyDescent="0.3">
      <c r="A259" s="29"/>
      <c r="B259" s="22"/>
      <c r="C259" s="9"/>
      <c r="D259" s="8"/>
      <c r="E259" s="9"/>
      <c r="F259" s="10"/>
      <c r="G259" s="1"/>
      <c r="H259" s="1"/>
      <c r="I259" s="9"/>
      <c r="J259" s="10"/>
      <c r="K259" s="10"/>
      <c r="L259" s="10"/>
      <c r="M259" s="26"/>
    </row>
    <row r="260" spans="1:13" x14ac:dyDescent="0.3">
      <c r="A260" s="29"/>
      <c r="B260" s="22"/>
      <c r="C260" s="9"/>
      <c r="D260" s="8"/>
      <c r="E260" s="9"/>
      <c r="F260" s="10"/>
      <c r="G260" s="1"/>
      <c r="H260" s="1"/>
      <c r="I260" s="9"/>
      <c r="J260" s="10"/>
      <c r="K260" s="10"/>
      <c r="L260" s="10"/>
      <c r="M260" s="26"/>
    </row>
    <row r="261" spans="1:13" x14ac:dyDescent="0.3">
      <c r="A261" s="29"/>
      <c r="B261" s="22"/>
      <c r="C261" s="9"/>
      <c r="D261" s="8"/>
      <c r="E261" s="9"/>
      <c r="F261" s="10"/>
      <c r="G261" s="1"/>
      <c r="H261" s="1"/>
      <c r="I261" s="9"/>
      <c r="J261" s="10"/>
      <c r="K261" s="10"/>
      <c r="L261" s="10"/>
      <c r="M261" s="26"/>
    </row>
    <row r="262" spans="1:13" x14ac:dyDescent="0.3">
      <c r="A262" s="29"/>
      <c r="B262" s="22"/>
      <c r="C262" s="9"/>
      <c r="D262" s="8"/>
      <c r="E262" s="9"/>
      <c r="F262" s="10"/>
      <c r="G262" s="1"/>
      <c r="H262" s="1"/>
      <c r="I262" s="9"/>
      <c r="J262" s="10"/>
      <c r="K262" s="10"/>
      <c r="L262" s="10"/>
      <c r="M262" s="26"/>
    </row>
    <row r="263" spans="1:13" x14ac:dyDescent="0.3">
      <c r="A263" s="29"/>
      <c r="B263" s="22"/>
      <c r="C263" s="9"/>
      <c r="D263" s="8"/>
      <c r="E263" s="9"/>
      <c r="F263" s="10"/>
      <c r="G263" s="1"/>
      <c r="H263" s="1"/>
      <c r="I263" s="9"/>
      <c r="J263" s="10"/>
      <c r="K263" s="10"/>
      <c r="L263" s="10"/>
      <c r="M263" s="26"/>
    </row>
    <row r="264" spans="1:13" x14ac:dyDescent="0.3">
      <c r="A264" s="29"/>
      <c r="B264" s="22"/>
      <c r="C264" s="9"/>
      <c r="D264" s="8"/>
      <c r="E264" s="9"/>
      <c r="F264" s="10"/>
      <c r="G264" s="1"/>
      <c r="H264" s="1"/>
      <c r="I264" s="9"/>
      <c r="J264" s="10"/>
      <c r="K264" s="10"/>
      <c r="L264" s="10"/>
      <c r="M264" s="26"/>
    </row>
    <row r="265" spans="1:13" x14ac:dyDescent="0.3">
      <c r="A265" s="29"/>
      <c r="B265" s="22"/>
      <c r="C265" s="9"/>
      <c r="D265" s="8"/>
      <c r="E265" s="9"/>
      <c r="F265" s="10"/>
      <c r="G265" s="1"/>
      <c r="H265" s="1"/>
      <c r="I265" s="9"/>
      <c r="J265" s="10"/>
      <c r="K265" s="10"/>
      <c r="L265" s="10"/>
      <c r="M265" s="26"/>
    </row>
    <row r="266" spans="1:13" x14ac:dyDescent="0.3">
      <c r="A266" s="29"/>
      <c r="B266" s="22"/>
      <c r="C266" s="9"/>
      <c r="D266" s="8"/>
      <c r="E266" s="9"/>
      <c r="F266" s="10"/>
      <c r="G266" s="1"/>
      <c r="H266" s="1"/>
      <c r="I266" s="9"/>
      <c r="J266" s="10"/>
      <c r="K266" s="10"/>
      <c r="L266" s="10"/>
      <c r="M266" s="26"/>
    </row>
    <row r="267" spans="1:13" x14ac:dyDescent="0.3">
      <c r="A267" s="29"/>
      <c r="B267" s="22"/>
      <c r="C267" s="9"/>
      <c r="D267" s="8"/>
      <c r="E267" s="9"/>
      <c r="F267" s="10"/>
      <c r="G267" s="1"/>
      <c r="H267" s="1"/>
      <c r="I267" s="9"/>
      <c r="J267" s="10"/>
      <c r="K267" s="10"/>
      <c r="L267" s="10"/>
      <c r="M267" s="26"/>
    </row>
    <row r="268" spans="1:13" x14ac:dyDescent="0.3">
      <c r="A268" s="29"/>
      <c r="B268" s="22"/>
      <c r="C268" s="9"/>
      <c r="D268" s="8"/>
      <c r="E268" s="9"/>
      <c r="F268" s="10"/>
      <c r="G268" s="1"/>
      <c r="H268" s="1"/>
      <c r="I268" s="9"/>
      <c r="J268" s="10"/>
      <c r="K268" s="10"/>
      <c r="L268" s="10"/>
      <c r="M268" s="26"/>
    </row>
    <row r="269" spans="1:13" x14ac:dyDescent="0.3">
      <c r="A269" s="29"/>
      <c r="B269" s="22"/>
      <c r="C269" s="9"/>
      <c r="D269" s="8"/>
      <c r="E269" s="9"/>
      <c r="F269" s="10"/>
      <c r="G269" s="1"/>
      <c r="H269" s="1"/>
      <c r="I269" s="9"/>
      <c r="J269" s="10"/>
      <c r="K269" s="10"/>
      <c r="L269" s="10"/>
      <c r="M269" s="26"/>
    </row>
    <row r="270" spans="1:13" x14ac:dyDescent="0.3">
      <c r="A270" s="29"/>
      <c r="B270" s="22"/>
      <c r="C270" s="9"/>
      <c r="D270" s="8"/>
      <c r="E270" s="9"/>
      <c r="F270" s="10"/>
      <c r="G270" s="1"/>
      <c r="H270" s="1"/>
      <c r="I270" s="9"/>
      <c r="J270" s="10"/>
      <c r="K270" s="10"/>
      <c r="L270" s="10"/>
      <c r="M270" s="26"/>
    </row>
    <row r="271" spans="1:13" x14ac:dyDescent="0.3">
      <c r="A271" s="29"/>
      <c r="B271" s="22"/>
      <c r="C271" s="9"/>
      <c r="D271" s="8"/>
      <c r="E271" s="9"/>
      <c r="F271" s="10"/>
      <c r="G271" s="1"/>
      <c r="H271" s="1"/>
      <c r="I271" s="9"/>
      <c r="J271" s="10"/>
      <c r="K271" s="10"/>
      <c r="L271" s="10"/>
      <c r="M271" s="26"/>
    </row>
    <row r="272" spans="1:13" x14ac:dyDescent="0.3">
      <c r="A272" s="29"/>
      <c r="B272" s="22"/>
      <c r="C272" s="9"/>
      <c r="D272" s="8"/>
      <c r="E272" s="9"/>
      <c r="F272" s="10"/>
      <c r="G272" s="1"/>
      <c r="H272" s="1"/>
      <c r="I272" s="9"/>
      <c r="J272" s="10"/>
      <c r="K272" s="10"/>
      <c r="L272" s="10"/>
      <c r="M272" s="26"/>
    </row>
    <row r="273" spans="1:13" x14ac:dyDescent="0.3">
      <c r="A273" s="29"/>
      <c r="B273" s="22"/>
      <c r="C273" s="9"/>
      <c r="D273" s="8"/>
      <c r="E273" s="9"/>
      <c r="F273" s="10"/>
      <c r="G273" s="1"/>
      <c r="H273" s="1"/>
      <c r="I273" s="9"/>
      <c r="J273" s="10"/>
      <c r="K273" s="10"/>
      <c r="L273" s="10"/>
      <c r="M273" s="26"/>
    </row>
  </sheetData>
  <mergeCells count="3">
    <mergeCell ref="A22:B22"/>
    <mergeCell ref="C22:H22"/>
    <mergeCell ref="I22:L22"/>
  </mergeCells>
  <pageMargins left="0.7" right="0.7" top="0.75" bottom="0.75" header="0.51180555555555496" footer="0.51180555555555496"/>
  <pageSetup paperSize="9" firstPageNumber="0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2"/>
  <sheetViews>
    <sheetView showGridLines="0" workbookViewId="0">
      <selection sqref="A1:C7"/>
    </sheetView>
  </sheetViews>
  <sheetFormatPr baseColWidth="10" defaultColWidth="11.44140625" defaultRowHeight="13.2" x14ac:dyDescent="0.25"/>
  <cols>
    <col min="1" max="3" width="4.77734375" style="31" customWidth="1"/>
    <col min="4" max="8" width="3.88671875" style="31" customWidth="1"/>
    <col min="9" max="9" width="4.33203125" style="31" customWidth="1"/>
    <col min="10" max="12" width="3.88671875" style="31" customWidth="1"/>
    <col min="13" max="13" width="4.88671875" style="31" customWidth="1"/>
    <col min="14" max="14" width="5.109375" style="31" customWidth="1"/>
    <col min="15" max="16" width="3.88671875" style="31" customWidth="1"/>
    <col min="17" max="20" width="7.6640625" style="31" customWidth="1"/>
    <col min="21" max="21" width="4.44140625" style="31" customWidth="1"/>
    <col min="22" max="22" width="5.5546875" style="31" customWidth="1"/>
    <col min="23" max="23" width="3.5546875" style="31" customWidth="1"/>
    <col min="24" max="26" width="3.88671875" style="31" customWidth="1"/>
    <col min="27" max="51" width="3.88671875" style="33" customWidth="1"/>
    <col min="52" max="53" width="11.44140625" style="35"/>
    <col min="54" max="54" width="12.33203125" style="35" bestFit="1" customWidth="1"/>
    <col min="55" max="56" width="11.44140625" style="35"/>
    <col min="57" max="57" width="18" style="35" bestFit="1" customWidth="1"/>
    <col min="58" max="64" width="11.44140625" style="33"/>
    <col min="65" max="16384" width="11.44140625" style="31"/>
  </cols>
  <sheetData>
    <row r="1" spans="1:57" ht="21" customHeight="1" thickBot="1" x14ac:dyDescent="0.3">
      <c r="A1" s="135"/>
      <c r="B1" s="135"/>
      <c r="C1" s="135"/>
      <c r="D1" s="136" t="s">
        <v>197</v>
      </c>
      <c r="E1" s="136"/>
      <c r="F1" s="136"/>
      <c r="G1" s="136"/>
      <c r="H1" s="136"/>
      <c r="I1" s="136"/>
      <c r="J1" s="136"/>
      <c r="K1" s="136"/>
      <c r="L1" s="136"/>
      <c r="M1" s="137" t="s">
        <v>198</v>
      </c>
      <c r="N1" s="138"/>
      <c r="O1" s="138"/>
      <c r="P1" s="139"/>
      <c r="Q1" s="140" t="s">
        <v>199</v>
      </c>
      <c r="R1" s="140"/>
      <c r="S1" s="140"/>
      <c r="T1" s="140"/>
      <c r="U1" s="135"/>
      <c r="V1" s="135"/>
      <c r="W1" s="135"/>
      <c r="Y1" s="32"/>
      <c r="AZ1" s="34">
        <v>44943</v>
      </c>
      <c r="BA1" s="35">
        <v>2023</v>
      </c>
      <c r="BB1" s="35" t="s">
        <v>133</v>
      </c>
      <c r="BC1" s="35" t="s">
        <v>134</v>
      </c>
      <c r="BD1" s="35" t="s">
        <v>135</v>
      </c>
      <c r="BE1" s="36" t="s">
        <v>136</v>
      </c>
    </row>
    <row r="2" spans="1:57" ht="13.8" thickBot="1" x14ac:dyDescent="0.3">
      <c r="A2" s="135"/>
      <c r="B2" s="135"/>
      <c r="C2" s="135"/>
      <c r="D2" s="136"/>
      <c r="E2" s="136"/>
      <c r="F2" s="136"/>
      <c r="G2" s="136"/>
      <c r="H2" s="136"/>
      <c r="I2" s="136"/>
      <c r="J2" s="136"/>
      <c r="K2" s="136"/>
      <c r="L2" s="136"/>
      <c r="M2" s="141" t="s">
        <v>200</v>
      </c>
      <c r="N2" s="142"/>
      <c r="O2" s="142"/>
      <c r="P2" s="143"/>
      <c r="Q2" s="144">
        <v>3</v>
      </c>
      <c r="R2" s="144"/>
      <c r="S2" s="144"/>
      <c r="T2" s="144"/>
      <c r="U2" s="135"/>
      <c r="V2" s="135"/>
      <c r="W2" s="135"/>
      <c r="BE2" s="37">
        <v>44974</v>
      </c>
    </row>
    <row r="3" spans="1:57" ht="13.8" thickBot="1" x14ac:dyDescent="0.3">
      <c r="A3" s="135"/>
      <c r="B3" s="135"/>
      <c r="C3" s="135"/>
      <c r="D3" s="136"/>
      <c r="E3" s="136"/>
      <c r="F3" s="136"/>
      <c r="G3" s="136"/>
      <c r="H3" s="136"/>
      <c r="I3" s="136"/>
      <c r="J3" s="136"/>
      <c r="K3" s="136"/>
      <c r="L3" s="136"/>
      <c r="M3" s="137" t="s">
        <v>201</v>
      </c>
      <c r="N3" s="138"/>
      <c r="O3" s="138"/>
      <c r="P3" s="139"/>
      <c r="Q3" s="140" t="s">
        <v>202</v>
      </c>
      <c r="R3" s="140"/>
      <c r="S3" s="140"/>
      <c r="T3" s="140"/>
      <c r="U3" s="135"/>
      <c r="V3" s="135"/>
      <c r="W3" s="135"/>
      <c r="BE3" s="36">
        <v>2023</v>
      </c>
    </row>
    <row r="4" spans="1:57" ht="13.8" thickBot="1" x14ac:dyDescent="0.3">
      <c r="A4" s="135"/>
      <c r="B4" s="135"/>
      <c r="C4" s="135"/>
      <c r="D4" s="145" t="s">
        <v>203</v>
      </c>
      <c r="E4" s="146"/>
      <c r="F4" s="146"/>
      <c r="G4" s="146"/>
      <c r="H4" s="146"/>
      <c r="I4" s="146"/>
      <c r="J4" s="146"/>
      <c r="K4" s="146"/>
      <c r="L4" s="147"/>
      <c r="M4" s="141" t="s">
        <v>204</v>
      </c>
      <c r="N4" s="142"/>
      <c r="O4" s="142"/>
      <c r="P4" s="143"/>
      <c r="Q4" s="144" t="s">
        <v>205</v>
      </c>
      <c r="R4" s="144"/>
      <c r="S4" s="144"/>
      <c r="T4" s="144"/>
      <c r="U4" s="135"/>
      <c r="V4" s="135"/>
      <c r="W4" s="135"/>
      <c r="BE4" s="36" t="s">
        <v>137</v>
      </c>
    </row>
    <row r="5" spans="1:57" ht="37.799999999999997" customHeight="1" thickBot="1" x14ac:dyDescent="0.3">
      <c r="A5" s="135"/>
      <c r="B5" s="135"/>
      <c r="C5" s="135"/>
      <c r="D5" s="148"/>
      <c r="E5" s="149"/>
      <c r="F5" s="149"/>
      <c r="G5" s="149"/>
      <c r="H5" s="149"/>
      <c r="I5" s="149"/>
      <c r="J5" s="149"/>
      <c r="K5" s="149"/>
      <c r="L5" s="150"/>
      <c r="M5" s="137" t="s">
        <v>206</v>
      </c>
      <c r="N5" s="138"/>
      <c r="O5" s="138"/>
      <c r="P5" s="139"/>
      <c r="Q5" s="151" t="s">
        <v>207</v>
      </c>
      <c r="R5" s="152"/>
      <c r="S5" s="152"/>
      <c r="T5" s="153"/>
      <c r="U5" s="135"/>
      <c r="V5" s="135"/>
      <c r="W5" s="135"/>
      <c r="BE5" s="36">
        <v>17</v>
      </c>
    </row>
    <row r="6" spans="1:57" ht="37.799999999999997" customHeight="1" thickBot="1" x14ac:dyDescent="0.3">
      <c r="A6" s="135"/>
      <c r="B6" s="135"/>
      <c r="C6" s="135"/>
      <c r="D6" s="148"/>
      <c r="E6" s="149"/>
      <c r="F6" s="149"/>
      <c r="G6" s="149"/>
      <c r="H6" s="149"/>
      <c r="I6" s="149"/>
      <c r="J6" s="149"/>
      <c r="K6" s="149"/>
      <c r="L6" s="150"/>
      <c r="M6" s="141" t="s">
        <v>208</v>
      </c>
      <c r="N6" s="142"/>
      <c r="O6" s="142"/>
      <c r="P6" s="143"/>
      <c r="Q6" s="154" t="s">
        <v>209</v>
      </c>
      <c r="R6" s="144"/>
      <c r="S6" s="144"/>
      <c r="T6" s="144"/>
      <c r="U6" s="135"/>
      <c r="V6" s="135"/>
      <c r="W6" s="135"/>
      <c r="BE6" s="35" t="s">
        <v>138</v>
      </c>
    </row>
    <row r="7" spans="1:57" ht="37.799999999999997" customHeight="1" thickBot="1" x14ac:dyDescent="0.3">
      <c r="A7" s="155"/>
      <c r="B7" s="155"/>
      <c r="C7" s="155"/>
      <c r="D7" s="148"/>
      <c r="E7" s="156"/>
      <c r="F7" s="156"/>
      <c r="G7" s="156"/>
      <c r="H7" s="156"/>
      <c r="I7" s="156"/>
      <c r="J7" s="156"/>
      <c r="K7" s="156"/>
      <c r="L7" s="150"/>
      <c r="M7" s="157" t="s">
        <v>210</v>
      </c>
      <c r="N7" s="158"/>
      <c r="O7" s="158"/>
      <c r="P7" s="159"/>
      <c r="Q7" s="160" t="s">
        <v>211</v>
      </c>
      <c r="R7" s="161"/>
      <c r="S7" s="161"/>
      <c r="T7" s="161"/>
      <c r="U7" s="155"/>
      <c r="V7" s="155"/>
      <c r="W7" s="155"/>
    </row>
    <row r="8" spans="1:57" ht="21.6" customHeight="1" thickBot="1" x14ac:dyDescent="0.3">
      <c r="A8" s="162" t="s">
        <v>0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4"/>
    </row>
    <row r="9" spans="1:57" ht="18" customHeight="1" x14ac:dyDescent="0.25">
      <c r="A9" s="38" t="s">
        <v>139</v>
      </c>
      <c r="B9" s="31" t="s">
        <v>140</v>
      </c>
      <c r="I9" s="40" t="s">
        <v>87</v>
      </c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1"/>
      <c r="Y9" s="42"/>
    </row>
    <row r="10" spans="1:57" x14ac:dyDescent="0.25">
      <c r="A10" s="38"/>
      <c r="W10" s="39"/>
    </row>
    <row r="11" spans="1:57" x14ac:dyDescent="0.25">
      <c r="A11" s="38" t="s">
        <v>141</v>
      </c>
      <c r="B11" s="31" t="s">
        <v>142</v>
      </c>
      <c r="J11" s="40" t="s">
        <v>63</v>
      </c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1"/>
    </row>
    <row r="12" spans="1:57" x14ac:dyDescent="0.25">
      <c r="A12" s="38"/>
      <c r="B12" s="40" t="s">
        <v>64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1"/>
    </row>
    <row r="13" spans="1:57" x14ac:dyDescent="0.25">
      <c r="A13" s="38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1"/>
    </row>
    <row r="14" spans="1:57" x14ac:dyDescent="0.25">
      <c r="A14" s="43"/>
      <c r="W14" s="39"/>
    </row>
    <row r="15" spans="1:57" x14ac:dyDescent="0.25">
      <c r="A15" s="38" t="s">
        <v>143</v>
      </c>
      <c r="B15" s="31" t="s">
        <v>144</v>
      </c>
      <c r="J15" s="40" t="s">
        <v>84</v>
      </c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1"/>
    </row>
    <row r="16" spans="1:57" x14ac:dyDescent="0.25">
      <c r="A16" s="38"/>
      <c r="W16" s="39"/>
    </row>
    <row r="17" spans="1:23" x14ac:dyDescent="0.25">
      <c r="A17" s="38" t="s">
        <v>145</v>
      </c>
      <c r="B17" s="31" t="s">
        <v>7</v>
      </c>
      <c r="H17" s="31" t="s">
        <v>8</v>
      </c>
      <c r="M17" s="44" t="s">
        <v>9</v>
      </c>
      <c r="R17" s="114" t="s">
        <v>146</v>
      </c>
      <c r="S17" s="114"/>
      <c r="U17" s="45"/>
      <c r="W17" s="46"/>
    </row>
    <row r="18" spans="1:23" x14ac:dyDescent="0.25">
      <c r="A18" s="38"/>
      <c r="H18" s="31" t="s">
        <v>10</v>
      </c>
      <c r="M18" s="45"/>
      <c r="R18" s="115" t="s">
        <v>11</v>
      </c>
      <c r="S18" s="115"/>
      <c r="U18" s="45"/>
      <c r="W18" s="46"/>
    </row>
    <row r="19" spans="1:23" x14ac:dyDescent="0.25">
      <c r="A19" s="38"/>
      <c r="H19" s="31" t="s">
        <v>12</v>
      </c>
      <c r="M19" s="45"/>
      <c r="R19" s="31" t="s">
        <v>13</v>
      </c>
      <c r="U19" s="45"/>
      <c r="W19" s="46"/>
    </row>
    <row r="20" spans="1:23" x14ac:dyDescent="0.25">
      <c r="A20" s="38"/>
      <c r="H20" s="31" t="s">
        <v>14</v>
      </c>
      <c r="M20" s="45"/>
      <c r="O20" s="31" t="s">
        <v>15</v>
      </c>
      <c r="Q20" s="116"/>
      <c r="R20" s="116"/>
      <c r="S20" s="116"/>
      <c r="T20" s="116"/>
      <c r="U20" s="116"/>
      <c r="V20" s="116"/>
      <c r="W20" s="46"/>
    </row>
    <row r="21" spans="1:23" x14ac:dyDescent="0.25">
      <c r="A21" s="38"/>
      <c r="W21" s="46"/>
    </row>
    <row r="22" spans="1:23" x14ac:dyDescent="0.25">
      <c r="A22" s="38" t="s">
        <v>147</v>
      </c>
      <c r="B22" s="31" t="s">
        <v>148</v>
      </c>
      <c r="L22" s="47"/>
      <c r="M22" s="117" t="s">
        <v>149</v>
      </c>
      <c r="N22" s="117"/>
      <c r="O22" s="40"/>
      <c r="W22" s="39"/>
    </row>
    <row r="23" spans="1:23" x14ac:dyDescent="0.25">
      <c r="A23" s="38"/>
      <c r="W23" s="39"/>
    </row>
    <row r="24" spans="1:23" x14ac:dyDescent="0.25">
      <c r="A24" s="38" t="s">
        <v>150</v>
      </c>
      <c r="B24" s="31" t="s">
        <v>18</v>
      </c>
      <c r="I24" s="118">
        <v>2021</v>
      </c>
      <c r="J24" s="118"/>
      <c r="K24" s="40"/>
      <c r="N24" s="31" t="s">
        <v>20</v>
      </c>
      <c r="T24" s="118">
        <v>2023</v>
      </c>
      <c r="U24" s="118"/>
      <c r="W24" s="39"/>
    </row>
    <row r="25" spans="1:23" x14ac:dyDescent="0.25">
      <c r="A25" s="38"/>
      <c r="W25" s="39"/>
    </row>
    <row r="26" spans="1:23" x14ac:dyDescent="0.25">
      <c r="A26" s="38" t="s">
        <v>17</v>
      </c>
      <c r="B26" s="31" t="s">
        <v>22</v>
      </c>
      <c r="I26" s="40" t="s">
        <v>151</v>
      </c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1"/>
    </row>
    <row r="27" spans="1:23" x14ac:dyDescent="0.25">
      <c r="A27" s="38"/>
      <c r="W27" s="39"/>
    </row>
    <row r="28" spans="1:23" x14ac:dyDescent="0.25">
      <c r="A28" s="38" t="s">
        <v>19</v>
      </c>
      <c r="B28" s="31" t="s">
        <v>152</v>
      </c>
      <c r="J28" s="40" t="s">
        <v>153</v>
      </c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1"/>
    </row>
    <row r="29" spans="1:23" ht="19.5" customHeight="1" x14ac:dyDescent="0.25">
      <c r="A29" s="38"/>
      <c r="W29" s="39"/>
    </row>
    <row r="30" spans="1:23" ht="14.25" customHeight="1" x14ac:dyDescent="0.25">
      <c r="A30" s="38" t="s">
        <v>21</v>
      </c>
      <c r="B30" s="31" t="s">
        <v>154</v>
      </c>
      <c r="K30" s="31" t="s">
        <v>24</v>
      </c>
      <c r="N30" s="45"/>
      <c r="R30" s="31" t="s">
        <v>25</v>
      </c>
      <c r="U30" s="45"/>
      <c r="W30" s="39"/>
    </row>
    <row r="31" spans="1:23" ht="15" customHeight="1" x14ac:dyDescent="0.25">
      <c r="A31" s="38"/>
      <c r="K31" s="31" t="s">
        <v>26</v>
      </c>
      <c r="N31" s="45"/>
      <c r="R31" s="31" t="s">
        <v>27</v>
      </c>
      <c r="U31" s="45"/>
      <c r="W31" s="39"/>
    </row>
    <row r="32" spans="1:23" ht="14.25" customHeight="1" x14ac:dyDescent="0.25">
      <c r="A32" s="38"/>
      <c r="K32" s="31" t="s">
        <v>28</v>
      </c>
      <c r="N32" s="44" t="s">
        <v>9</v>
      </c>
      <c r="W32" s="39"/>
    </row>
    <row r="33" spans="1:23" x14ac:dyDescent="0.25">
      <c r="A33" s="38"/>
      <c r="K33" s="31" t="s">
        <v>155</v>
      </c>
      <c r="O33" s="40" t="s">
        <v>156</v>
      </c>
      <c r="P33" s="40"/>
      <c r="Q33" s="40"/>
      <c r="R33" s="40"/>
      <c r="S33" s="48"/>
      <c r="T33" s="40"/>
      <c r="U33" s="40"/>
      <c r="W33" s="39"/>
    </row>
    <row r="34" spans="1:23" x14ac:dyDescent="0.25">
      <c r="A34" s="38"/>
      <c r="W34" s="39"/>
    </row>
    <row r="35" spans="1:23" x14ac:dyDescent="0.25">
      <c r="A35" s="111" t="s">
        <v>29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3"/>
    </row>
    <row r="36" spans="1:23" x14ac:dyDescent="0.25">
      <c r="A36" s="38"/>
      <c r="W36" s="39"/>
    </row>
    <row r="37" spans="1:23" x14ac:dyDescent="0.25">
      <c r="A37" s="49" t="s">
        <v>30</v>
      </c>
      <c r="B37" s="50" t="s">
        <v>157</v>
      </c>
      <c r="C37" s="51"/>
      <c r="D37" s="51"/>
      <c r="E37" s="51"/>
      <c r="F37" s="51"/>
      <c r="G37" s="51"/>
      <c r="H37" s="51"/>
      <c r="I37" s="52"/>
      <c r="J37" s="52"/>
      <c r="K37" s="52"/>
      <c r="L37" s="52"/>
      <c r="M37" s="53" t="s">
        <v>158</v>
      </c>
      <c r="N37" s="40"/>
      <c r="O37" s="54"/>
      <c r="P37" s="54"/>
      <c r="Q37" s="54"/>
      <c r="R37" s="54"/>
      <c r="S37" s="54"/>
      <c r="T37" s="54"/>
      <c r="U37" s="54"/>
      <c r="V37" s="40"/>
      <c r="W37" s="39"/>
    </row>
    <row r="38" spans="1:23" ht="6" customHeight="1" x14ac:dyDescent="0.25">
      <c r="A38" s="49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5"/>
    </row>
    <row r="39" spans="1:23" ht="18.600000000000001" customHeight="1" x14ac:dyDescent="0.3">
      <c r="A39" s="38" t="s">
        <v>2</v>
      </c>
      <c r="B39" s="56" t="s">
        <v>159</v>
      </c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40" t="s">
        <v>160</v>
      </c>
      <c r="N39" s="40"/>
      <c r="O39" s="40"/>
      <c r="P39" s="40"/>
      <c r="Q39" s="40"/>
      <c r="R39" s="40"/>
      <c r="S39" s="40"/>
      <c r="T39" s="40"/>
      <c r="U39" s="40"/>
      <c r="V39" s="40"/>
      <c r="W39" s="39"/>
    </row>
    <row r="40" spans="1:23" ht="14.4" x14ac:dyDescent="0.3">
      <c r="A40" s="58"/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9" t="s">
        <v>161</v>
      </c>
      <c r="N40" s="59"/>
      <c r="O40" s="59"/>
      <c r="P40" s="59"/>
      <c r="Q40" s="59"/>
      <c r="R40" s="59"/>
      <c r="S40" s="59"/>
      <c r="T40" s="59"/>
      <c r="U40" s="59"/>
      <c r="V40" s="59"/>
      <c r="W40" s="39"/>
    </row>
    <row r="41" spans="1:23" x14ac:dyDescent="0.25">
      <c r="A41" s="38"/>
      <c r="W41" s="39"/>
    </row>
    <row r="42" spans="1:23" ht="14.4" x14ac:dyDescent="0.3">
      <c r="A42" s="38" t="s">
        <v>5</v>
      </c>
      <c r="B42" s="31" t="s">
        <v>31</v>
      </c>
      <c r="C42" s="57"/>
      <c r="D42" s="57"/>
      <c r="E42" s="57"/>
      <c r="F42" s="57"/>
      <c r="G42" s="40" t="s">
        <v>162</v>
      </c>
      <c r="H42" s="40"/>
      <c r="I42" s="40"/>
      <c r="J42" s="40"/>
      <c r="K42" s="60"/>
      <c r="M42" s="31" t="s">
        <v>6</v>
      </c>
      <c r="N42" s="31" t="s">
        <v>32</v>
      </c>
      <c r="O42" s="57"/>
      <c r="P42" s="61" t="s">
        <v>163</v>
      </c>
      <c r="Q42" s="40"/>
      <c r="R42" s="40"/>
      <c r="S42" s="40"/>
      <c r="T42" s="40"/>
      <c r="U42" s="40"/>
      <c r="W42" s="39"/>
    </row>
    <row r="43" spans="1:23" x14ac:dyDescent="0.25">
      <c r="A43" s="38"/>
      <c r="W43" s="39"/>
    </row>
    <row r="44" spans="1:23" x14ac:dyDescent="0.25">
      <c r="A44" s="62" t="s">
        <v>16</v>
      </c>
      <c r="B44" s="63" t="s">
        <v>164</v>
      </c>
      <c r="C44" s="63"/>
      <c r="D44" s="63"/>
      <c r="E44" s="63"/>
      <c r="F44" s="63"/>
      <c r="G44" s="63"/>
      <c r="H44" s="63"/>
      <c r="L44" s="40" t="s">
        <v>190</v>
      </c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39"/>
    </row>
    <row r="45" spans="1:23" x14ac:dyDescent="0.25">
      <c r="A45" s="38"/>
      <c r="W45" s="39"/>
    </row>
    <row r="46" spans="1:23" x14ac:dyDescent="0.25">
      <c r="A46" s="111" t="s">
        <v>165</v>
      </c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3"/>
    </row>
    <row r="47" spans="1:23" ht="9.75" customHeight="1" x14ac:dyDescent="0.25">
      <c r="A47" s="38"/>
      <c r="W47" s="39"/>
    </row>
    <row r="48" spans="1:23" x14ac:dyDescent="0.25">
      <c r="A48" s="38" t="s">
        <v>1</v>
      </c>
      <c r="B48" s="31" t="s">
        <v>166</v>
      </c>
      <c r="H48" s="31" t="s">
        <v>167</v>
      </c>
      <c r="M48" s="44" t="s">
        <v>9</v>
      </c>
      <c r="O48" s="31" t="s">
        <v>168</v>
      </c>
      <c r="T48" s="45"/>
      <c r="W48" s="39"/>
    </row>
    <row r="49" spans="1:23" x14ac:dyDescent="0.25">
      <c r="A49" s="38"/>
      <c r="H49" s="31" t="s">
        <v>169</v>
      </c>
      <c r="M49" s="45"/>
      <c r="O49" s="31" t="s">
        <v>170</v>
      </c>
      <c r="T49" s="45"/>
      <c r="W49" s="39"/>
    </row>
    <row r="50" spans="1:23" x14ac:dyDescent="0.25">
      <c r="A50" s="38"/>
      <c r="H50" s="31" t="s">
        <v>171</v>
      </c>
      <c r="M50" s="45"/>
      <c r="O50" s="31" t="s">
        <v>172</v>
      </c>
      <c r="T50" s="45"/>
      <c r="W50" s="39"/>
    </row>
    <row r="51" spans="1:23" x14ac:dyDescent="0.25">
      <c r="A51" s="38"/>
      <c r="H51" s="31" t="s">
        <v>173</v>
      </c>
      <c r="J51" s="31" t="s">
        <v>15</v>
      </c>
      <c r="L51" s="40"/>
      <c r="M51" s="40"/>
      <c r="N51" s="40"/>
      <c r="O51" s="40"/>
      <c r="P51" s="40"/>
      <c r="Q51" s="40"/>
      <c r="W51" s="39"/>
    </row>
    <row r="52" spans="1:23" ht="14.25" customHeight="1" x14ac:dyDescent="0.25">
      <c r="A52" s="38"/>
      <c r="W52" s="39"/>
    </row>
    <row r="53" spans="1:23" ht="13.8" thickBot="1" x14ac:dyDescent="0.3">
      <c r="A53" s="105" t="s">
        <v>33</v>
      </c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7"/>
    </row>
    <row r="54" spans="1:23" ht="48.6" customHeight="1" thickBot="1" x14ac:dyDescent="0.3">
      <c r="A54" s="108" t="s">
        <v>174</v>
      </c>
      <c r="B54" s="109"/>
      <c r="C54" s="109"/>
      <c r="D54" s="109"/>
      <c r="E54" s="109"/>
      <c r="F54" s="109"/>
      <c r="G54" s="109"/>
      <c r="H54" s="109"/>
      <c r="I54" s="109"/>
      <c r="J54" s="109"/>
      <c r="K54" s="109"/>
      <c r="L54" s="109"/>
      <c r="M54" s="109"/>
      <c r="N54" s="109"/>
      <c r="O54" s="109"/>
      <c r="P54" s="109"/>
      <c r="Q54" s="109"/>
      <c r="R54" s="109"/>
      <c r="S54" s="109"/>
      <c r="T54" s="109"/>
      <c r="U54" s="109"/>
      <c r="V54" s="109"/>
      <c r="W54" s="110"/>
    </row>
    <row r="55" spans="1:23" ht="16.8" customHeight="1" x14ac:dyDescent="0.3">
      <c r="A55" s="168" t="s">
        <v>212</v>
      </c>
      <c r="B55" s="169"/>
      <c r="C55" s="169"/>
      <c r="D55" s="170"/>
      <c r="E55" s="170"/>
      <c r="F55" s="170"/>
      <c r="G55" s="170"/>
      <c r="H55" s="170"/>
      <c r="I55" s="170"/>
      <c r="J55" s="170"/>
      <c r="K55" s="170"/>
      <c r="L55" s="170"/>
      <c r="M55" s="170"/>
      <c r="N55" s="170"/>
      <c r="O55" s="170"/>
      <c r="P55" s="170"/>
      <c r="Q55" s="170"/>
      <c r="R55" s="170"/>
      <c r="S55" s="170"/>
      <c r="T55" s="170"/>
      <c r="U55" s="170"/>
      <c r="V55" s="170"/>
      <c r="W55" s="171"/>
    </row>
    <row r="56" spans="1:23" ht="16.8" customHeight="1" x14ac:dyDescent="0.3">
      <c r="A56" s="172" t="s">
        <v>213</v>
      </c>
      <c r="B56" s="173"/>
      <c r="C56" s="173"/>
      <c r="D56" s="174"/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5"/>
    </row>
    <row r="57" spans="1:23" ht="16.8" customHeight="1" x14ac:dyDescent="0.25">
      <c r="A57" s="176" t="s">
        <v>214</v>
      </c>
      <c r="B57" s="177"/>
      <c r="C57" s="177"/>
      <c r="D57" s="178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  <c r="Q57" s="178"/>
      <c r="R57" s="178"/>
      <c r="S57" s="178"/>
      <c r="T57" s="178"/>
      <c r="U57" s="178"/>
      <c r="V57" s="178"/>
      <c r="W57" s="179"/>
    </row>
    <row r="58" spans="1:23" ht="16.8" customHeight="1" thickBot="1" x14ac:dyDescent="0.3">
      <c r="A58" s="176"/>
      <c r="B58" s="180"/>
      <c r="C58" s="180"/>
      <c r="D58" s="178"/>
      <c r="E58" s="178"/>
      <c r="F58" s="178"/>
      <c r="G58" s="178"/>
      <c r="H58" s="178"/>
      <c r="I58" s="178"/>
      <c r="J58" s="178"/>
      <c r="K58" s="178"/>
      <c r="L58" s="178"/>
      <c r="M58" s="178"/>
      <c r="N58" s="178"/>
      <c r="O58" s="178"/>
      <c r="P58" s="178"/>
      <c r="Q58" s="178"/>
      <c r="R58" s="178"/>
      <c r="S58" s="178"/>
      <c r="T58" s="178"/>
      <c r="U58" s="178"/>
      <c r="V58" s="178"/>
      <c r="W58" s="179"/>
    </row>
    <row r="59" spans="1:23" ht="27" customHeight="1" x14ac:dyDescent="0.25">
      <c r="A59" s="181" t="s">
        <v>215</v>
      </c>
      <c r="B59" s="182"/>
      <c r="C59" s="182"/>
      <c r="D59" s="182"/>
      <c r="E59" s="182"/>
      <c r="F59" s="182"/>
      <c r="G59" s="182"/>
      <c r="H59" s="182"/>
      <c r="I59" s="182"/>
      <c r="J59" s="182"/>
      <c r="K59" s="182"/>
      <c r="L59" s="182" t="s">
        <v>216</v>
      </c>
      <c r="M59" s="182"/>
      <c r="N59" s="182"/>
      <c r="O59" s="182"/>
      <c r="P59" s="182"/>
      <c r="Q59" s="182"/>
      <c r="R59" s="182"/>
      <c r="S59" s="182" t="s">
        <v>217</v>
      </c>
      <c r="T59" s="182"/>
      <c r="U59" s="182" t="s">
        <v>218</v>
      </c>
      <c r="V59" s="182"/>
      <c r="W59" s="183"/>
    </row>
    <row r="60" spans="1:23" ht="30" customHeight="1" x14ac:dyDescent="0.25">
      <c r="A60" s="184" t="s">
        <v>219</v>
      </c>
      <c r="B60" s="185"/>
      <c r="C60" s="185"/>
      <c r="D60" s="185"/>
      <c r="E60" s="185"/>
      <c r="F60" s="185"/>
      <c r="G60" s="185"/>
      <c r="H60" s="185"/>
      <c r="I60" s="185"/>
      <c r="J60" s="185"/>
      <c r="K60" s="185"/>
      <c r="L60" s="186" t="s">
        <v>220</v>
      </c>
      <c r="M60" s="186"/>
      <c r="N60" s="186"/>
      <c r="O60" s="186"/>
      <c r="P60" s="186"/>
      <c r="Q60" s="186"/>
      <c r="R60" s="186"/>
      <c r="S60" s="187" t="s">
        <v>221</v>
      </c>
      <c r="T60" s="187"/>
      <c r="U60" s="188">
        <v>1</v>
      </c>
      <c r="V60" s="188"/>
      <c r="W60" s="189"/>
    </row>
    <row r="61" spans="1:23" ht="33" customHeight="1" x14ac:dyDescent="0.25">
      <c r="A61" s="184" t="s">
        <v>222</v>
      </c>
      <c r="B61" s="185"/>
      <c r="C61" s="185"/>
      <c r="D61" s="185"/>
      <c r="E61" s="185"/>
      <c r="F61" s="185"/>
      <c r="G61" s="185"/>
      <c r="H61" s="185"/>
      <c r="I61" s="185"/>
      <c r="J61" s="185"/>
      <c r="K61" s="185"/>
      <c r="L61" s="186" t="s">
        <v>220</v>
      </c>
      <c r="M61" s="186"/>
      <c r="N61" s="186"/>
      <c r="O61" s="186"/>
      <c r="P61" s="186"/>
      <c r="Q61" s="186"/>
      <c r="R61" s="186"/>
      <c r="S61" s="187" t="s">
        <v>223</v>
      </c>
      <c r="T61" s="187"/>
      <c r="U61" s="188">
        <v>2</v>
      </c>
      <c r="V61" s="188"/>
      <c r="W61" s="189"/>
    </row>
    <row r="62" spans="1:23" ht="33" customHeight="1" thickBot="1" x14ac:dyDescent="0.3">
      <c r="A62" s="190" t="s">
        <v>224</v>
      </c>
      <c r="B62" s="191"/>
      <c r="C62" s="191"/>
      <c r="D62" s="191"/>
      <c r="E62" s="191"/>
      <c r="F62" s="191"/>
      <c r="G62" s="191"/>
      <c r="H62" s="191"/>
      <c r="I62" s="191"/>
      <c r="J62" s="191"/>
      <c r="K62" s="191"/>
      <c r="L62" s="192" t="s">
        <v>220</v>
      </c>
      <c r="M62" s="192"/>
      <c r="N62" s="192"/>
      <c r="O62" s="192"/>
      <c r="P62" s="192"/>
      <c r="Q62" s="192"/>
      <c r="R62" s="192"/>
      <c r="S62" s="193" t="s">
        <v>202</v>
      </c>
      <c r="T62" s="193"/>
      <c r="U62" s="193">
        <v>3</v>
      </c>
      <c r="V62" s="193"/>
      <c r="W62" s="194"/>
    </row>
  </sheetData>
  <mergeCells count="48">
    <mergeCell ref="A61:K61"/>
    <mergeCell ref="L61:R61"/>
    <mergeCell ref="S61:T61"/>
    <mergeCell ref="U61:W61"/>
    <mergeCell ref="A62:K62"/>
    <mergeCell ref="L62:R62"/>
    <mergeCell ref="S62:T62"/>
    <mergeCell ref="U62:W62"/>
    <mergeCell ref="A8:W8"/>
    <mergeCell ref="A57:W58"/>
    <mergeCell ref="A59:K59"/>
    <mergeCell ref="L59:R59"/>
    <mergeCell ref="S59:T59"/>
    <mergeCell ref="U59:W59"/>
    <mergeCell ref="D4:L7"/>
    <mergeCell ref="M4:P4"/>
    <mergeCell ref="Q4:T4"/>
    <mergeCell ref="M5:P5"/>
    <mergeCell ref="Q5:T5"/>
    <mergeCell ref="M6:P6"/>
    <mergeCell ref="Q6:T6"/>
    <mergeCell ref="M7:P7"/>
    <mergeCell ref="Q7:T7"/>
    <mergeCell ref="U1:W7"/>
    <mergeCell ref="M2:P2"/>
    <mergeCell ref="Q2:T2"/>
    <mergeCell ref="M3:P3"/>
    <mergeCell ref="Q3:T3"/>
    <mergeCell ref="A46:W46"/>
    <mergeCell ref="R17:S17"/>
    <mergeCell ref="R18:S18"/>
    <mergeCell ref="Q20:V20"/>
    <mergeCell ref="M22:N22"/>
    <mergeCell ref="I24:J24"/>
    <mergeCell ref="T24:U24"/>
    <mergeCell ref="A35:W35"/>
    <mergeCell ref="A1:C7"/>
    <mergeCell ref="D1:L3"/>
    <mergeCell ref="M1:P1"/>
    <mergeCell ref="Q1:T1"/>
    <mergeCell ref="A53:W53"/>
    <mergeCell ref="A54:W54"/>
    <mergeCell ref="A55:W55"/>
    <mergeCell ref="A56:W56"/>
    <mergeCell ref="A60:K60"/>
    <mergeCell ref="L60:R60"/>
    <mergeCell ref="S60:T60"/>
    <mergeCell ref="U60:W60"/>
  </mergeCells>
  <hyperlinks>
    <hyperlink ref="P42" r:id="rId1"/>
  </hyperlinks>
  <pageMargins left="0.7" right="0.7" top="0.75" bottom="0.75" header="0.3" footer="0.3"/>
  <pageSetup orientation="portrait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M66"/>
  <sheetViews>
    <sheetView showGridLines="0" zoomScaleNormal="100" workbookViewId="0">
      <selection activeCell="A9" sqref="A9"/>
    </sheetView>
  </sheetViews>
  <sheetFormatPr baseColWidth="10" defaultColWidth="9.109375" defaultRowHeight="14.4" x14ac:dyDescent="0.3"/>
  <cols>
    <col min="1" max="1" width="10" bestFit="1" customWidth="1"/>
    <col min="2" max="2" width="15.88671875" bestFit="1" customWidth="1"/>
    <col min="3" max="11" width="19.5546875" customWidth="1"/>
  </cols>
  <sheetData>
    <row r="10" spans="1:2" s="11" customFormat="1" ht="13.8" x14ac:dyDescent="0.25">
      <c r="A10" s="21" t="s">
        <v>34</v>
      </c>
    </row>
    <row r="11" spans="1:2" s="11" customFormat="1" ht="13.8" x14ac:dyDescent="0.25">
      <c r="A11" s="23" t="s">
        <v>87</v>
      </c>
    </row>
    <row r="12" spans="1:2" x14ac:dyDescent="0.3">
      <c r="A12" s="19" t="s">
        <v>107</v>
      </c>
    </row>
    <row r="13" spans="1:2" ht="13.95" customHeight="1" x14ac:dyDescent="0.3">
      <c r="A13" s="27" t="s">
        <v>109</v>
      </c>
      <c r="B13" s="65"/>
    </row>
    <row r="14" spans="1:2" x14ac:dyDescent="0.3">
      <c r="A14" s="23" t="s">
        <v>108</v>
      </c>
    </row>
    <row r="15" spans="1:2" x14ac:dyDescent="0.3">
      <c r="A15" s="19" t="s">
        <v>110</v>
      </c>
    </row>
    <row r="16" spans="1:2" x14ac:dyDescent="0.3">
      <c r="A16" s="22" t="s">
        <v>89</v>
      </c>
      <c r="B16" s="11"/>
    </row>
    <row r="17" spans="1:13" x14ac:dyDescent="0.3">
      <c r="A17" s="22" t="s">
        <v>175</v>
      </c>
      <c r="B17" s="11"/>
    </row>
    <row r="18" spans="1:13" s="70" customFormat="1" x14ac:dyDescent="0.3">
      <c r="A18" s="22" t="s">
        <v>192</v>
      </c>
      <c r="B18" s="66"/>
      <c r="C18" s="66"/>
      <c r="D18" s="66"/>
      <c r="E18" s="67"/>
      <c r="F18" s="68"/>
      <c r="G18" s="68"/>
      <c r="H18" s="69"/>
      <c r="I18" s="68"/>
      <c r="J18" s="68"/>
    </row>
    <row r="20" spans="1:13" s="12" customFormat="1" ht="13.8" x14ac:dyDescent="0.25">
      <c r="A20" s="123" t="s">
        <v>91</v>
      </c>
      <c r="B20" s="124"/>
      <c r="C20" s="123" t="s">
        <v>65</v>
      </c>
      <c r="D20" s="125"/>
      <c r="E20" s="125"/>
      <c r="F20" s="125"/>
      <c r="G20" s="126"/>
      <c r="H20" s="127" t="s">
        <v>35</v>
      </c>
      <c r="I20" s="128"/>
      <c r="J20" s="124"/>
      <c r="K20" s="18" t="s">
        <v>36</v>
      </c>
      <c r="L20" s="11"/>
      <c r="M20" s="11"/>
    </row>
    <row r="21" spans="1:13" ht="41.4" x14ac:dyDescent="0.3">
      <c r="A21" s="71" t="s">
        <v>92</v>
      </c>
      <c r="B21" s="71" t="s">
        <v>93</v>
      </c>
      <c r="C21" s="71" t="s">
        <v>94</v>
      </c>
      <c r="D21" s="71" t="s">
        <v>95</v>
      </c>
      <c r="E21" s="71" t="s">
        <v>96</v>
      </c>
      <c r="F21" s="71" t="s">
        <v>97</v>
      </c>
      <c r="G21" s="71" t="s">
        <v>98</v>
      </c>
      <c r="H21" s="71" t="s">
        <v>99</v>
      </c>
      <c r="I21" s="71" t="s">
        <v>100</v>
      </c>
      <c r="J21" s="71" t="s">
        <v>101</v>
      </c>
      <c r="K21" s="71" t="s">
        <v>37</v>
      </c>
      <c r="L21" s="1"/>
      <c r="M21" s="1"/>
    </row>
    <row r="22" spans="1:13" x14ac:dyDescent="0.3">
      <c r="A22" s="72">
        <v>2021</v>
      </c>
      <c r="B22" s="20" t="s">
        <v>176</v>
      </c>
      <c r="C22" s="74">
        <v>731747</v>
      </c>
      <c r="D22" s="74">
        <v>359394</v>
      </c>
      <c r="E22" s="20">
        <v>39.4</v>
      </c>
      <c r="F22" s="20"/>
      <c r="G22" s="20"/>
      <c r="H22" s="77">
        <v>10.8</v>
      </c>
      <c r="I22" s="20"/>
      <c r="J22" s="20"/>
      <c r="K22" s="76">
        <v>0.50700000000000001</v>
      </c>
    </row>
    <row r="23" spans="1:13" x14ac:dyDescent="0.3">
      <c r="A23" s="72">
        <v>2021</v>
      </c>
      <c r="B23" s="20" t="s">
        <v>77</v>
      </c>
      <c r="C23" s="74">
        <v>1470160</v>
      </c>
      <c r="D23" s="74">
        <v>477217</v>
      </c>
      <c r="E23" s="20">
        <v>30.7</v>
      </c>
      <c r="F23" s="20"/>
      <c r="G23" s="20"/>
      <c r="H23" s="77">
        <v>8.5</v>
      </c>
      <c r="I23" s="20"/>
      <c r="J23" s="20"/>
      <c r="K23" s="76">
        <v>0.56499999999999995</v>
      </c>
    </row>
    <row r="24" spans="1:13" x14ac:dyDescent="0.3">
      <c r="A24" s="72">
        <v>2021</v>
      </c>
      <c r="B24" s="20" t="s">
        <v>177</v>
      </c>
      <c r="C24" s="74">
        <v>901987</v>
      </c>
      <c r="D24" s="74">
        <v>481836</v>
      </c>
      <c r="E24" s="20">
        <v>40.799999999999997</v>
      </c>
      <c r="F24" s="20"/>
      <c r="G24" s="20"/>
      <c r="H24" s="77">
        <v>10.4</v>
      </c>
      <c r="I24" s="20"/>
      <c r="J24" s="20"/>
      <c r="K24" s="76">
        <v>0.49</v>
      </c>
    </row>
    <row r="25" spans="1:13" x14ac:dyDescent="0.3">
      <c r="A25" s="72">
        <v>2021</v>
      </c>
      <c r="B25" s="20" t="s">
        <v>178</v>
      </c>
      <c r="C25" s="74">
        <v>946443</v>
      </c>
      <c r="D25" s="74">
        <v>376796</v>
      </c>
      <c r="E25" s="20">
        <v>32.5</v>
      </c>
      <c r="F25" s="20"/>
      <c r="G25" s="20"/>
      <c r="H25" s="77">
        <v>10.6</v>
      </c>
      <c r="I25" s="20"/>
      <c r="J25" s="20"/>
      <c r="K25" s="76">
        <v>0.53100000000000003</v>
      </c>
    </row>
    <row r="26" spans="1:13" x14ac:dyDescent="0.3">
      <c r="A26" s="72">
        <v>2021</v>
      </c>
      <c r="B26" s="20" t="s">
        <v>78</v>
      </c>
      <c r="C26" s="74">
        <v>736450</v>
      </c>
      <c r="D26" s="74">
        <v>376426</v>
      </c>
      <c r="E26" s="20">
        <v>42.5</v>
      </c>
      <c r="F26" s="20"/>
      <c r="G26" s="20"/>
      <c r="H26" s="77">
        <v>10.1</v>
      </c>
      <c r="I26" s="20"/>
      <c r="J26" s="20"/>
      <c r="K26" s="76">
        <v>0.51300000000000001</v>
      </c>
    </row>
    <row r="27" spans="1:13" x14ac:dyDescent="0.3">
      <c r="A27" s="72">
        <v>2021</v>
      </c>
      <c r="B27" s="20" t="s">
        <v>179</v>
      </c>
      <c r="C27" s="74">
        <v>572110</v>
      </c>
      <c r="D27" s="74">
        <v>349507</v>
      </c>
      <c r="E27" s="20">
        <v>46.7</v>
      </c>
      <c r="F27" s="20"/>
      <c r="G27" s="20"/>
      <c r="H27" s="77">
        <v>17.7</v>
      </c>
      <c r="I27" s="20"/>
      <c r="J27" s="20"/>
      <c r="K27" s="76">
        <v>0.5</v>
      </c>
    </row>
    <row r="28" spans="1:13" x14ac:dyDescent="0.3">
      <c r="A28" s="72">
        <v>2021</v>
      </c>
      <c r="B28" s="20" t="s">
        <v>79</v>
      </c>
      <c r="C28" s="74">
        <v>756000</v>
      </c>
      <c r="D28" s="74">
        <v>407790</v>
      </c>
      <c r="E28" s="20">
        <v>44.5</v>
      </c>
      <c r="F28" s="20"/>
      <c r="G28" s="20"/>
      <c r="H28" s="77">
        <v>19</v>
      </c>
      <c r="I28" s="20"/>
      <c r="J28" s="20"/>
      <c r="K28" s="76">
        <v>0.53900000000000003</v>
      </c>
    </row>
    <row r="29" spans="1:13" x14ac:dyDescent="0.3">
      <c r="A29" s="72">
        <v>2021</v>
      </c>
      <c r="B29" s="20" t="s">
        <v>180</v>
      </c>
      <c r="C29" s="74">
        <v>1113372</v>
      </c>
      <c r="D29" s="74">
        <v>410211</v>
      </c>
      <c r="E29" s="20">
        <v>26.2</v>
      </c>
      <c r="F29" s="20"/>
      <c r="G29" s="20"/>
      <c r="H29" s="77">
        <v>5</v>
      </c>
      <c r="I29" s="20"/>
      <c r="J29" s="20"/>
      <c r="K29" s="76">
        <v>0.505</v>
      </c>
    </row>
    <row r="30" spans="1:13" x14ac:dyDescent="0.3">
      <c r="A30" s="72">
        <v>2021</v>
      </c>
      <c r="B30" s="20" t="s">
        <v>181</v>
      </c>
      <c r="C30" s="74">
        <v>1092373</v>
      </c>
      <c r="D30" s="74">
        <v>438599</v>
      </c>
      <c r="E30" s="20">
        <v>29.5</v>
      </c>
      <c r="F30" s="20"/>
      <c r="G30" s="20"/>
      <c r="H30" s="77">
        <v>6.7</v>
      </c>
      <c r="I30" s="20"/>
      <c r="J30" s="20"/>
      <c r="K30" s="76">
        <v>0.51600000000000001</v>
      </c>
    </row>
    <row r="31" spans="1:13" x14ac:dyDescent="0.3">
      <c r="A31" s="72">
        <v>2021</v>
      </c>
      <c r="B31" s="20" t="s">
        <v>126</v>
      </c>
      <c r="C31" s="74">
        <v>782028</v>
      </c>
      <c r="D31" s="74">
        <v>350058</v>
      </c>
      <c r="E31" s="20">
        <v>37.799999999999997</v>
      </c>
      <c r="F31" s="20"/>
      <c r="G31" s="20"/>
      <c r="H31" s="77">
        <v>9.1</v>
      </c>
      <c r="I31" s="20"/>
      <c r="J31" s="20"/>
      <c r="K31" s="76">
        <v>0.52200000000000002</v>
      </c>
    </row>
    <row r="32" spans="1:13" x14ac:dyDescent="0.3">
      <c r="A32" s="72">
        <v>2021</v>
      </c>
      <c r="B32" s="20" t="s">
        <v>80</v>
      </c>
      <c r="C32" s="74">
        <v>977941</v>
      </c>
      <c r="D32" s="74">
        <v>427803</v>
      </c>
      <c r="E32" s="20">
        <v>37.299999999999997</v>
      </c>
      <c r="F32" s="20"/>
      <c r="G32" s="20"/>
      <c r="H32" s="77">
        <v>10.1</v>
      </c>
      <c r="I32" s="20"/>
      <c r="J32" s="20"/>
      <c r="K32" s="76">
        <v>0.52400000000000002</v>
      </c>
    </row>
    <row r="33" spans="1:11" x14ac:dyDescent="0.3">
      <c r="A33" s="72">
        <v>2021</v>
      </c>
      <c r="B33" s="20" t="s">
        <v>182</v>
      </c>
      <c r="C33" s="74">
        <v>916197</v>
      </c>
      <c r="D33" s="74">
        <v>430620</v>
      </c>
      <c r="E33" s="20">
        <v>34.9</v>
      </c>
      <c r="F33" s="20"/>
      <c r="G33" s="20"/>
      <c r="H33" s="77">
        <v>10.4</v>
      </c>
      <c r="I33" s="20"/>
      <c r="J33" s="77"/>
      <c r="K33" s="76">
        <v>0.496</v>
      </c>
    </row>
    <row r="34" spans="1:11" x14ac:dyDescent="0.3">
      <c r="A34" s="72">
        <v>2021</v>
      </c>
      <c r="B34" s="20" t="s">
        <v>81</v>
      </c>
      <c r="C34" s="74">
        <v>1032566</v>
      </c>
      <c r="D34" s="74">
        <v>397579</v>
      </c>
      <c r="E34" s="20">
        <v>27.7</v>
      </c>
      <c r="F34" s="20"/>
      <c r="G34" s="20"/>
      <c r="H34" s="77">
        <v>6.2</v>
      </c>
      <c r="I34" s="20"/>
      <c r="J34" s="20"/>
      <c r="K34" s="20">
        <v>0.496</v>
      </c>
    </row>
    <row r="35" spans="1:11" x14ac:dyDescent="0.3">
      <c r="A35" s="72">
        <v>2021</v>
      </c>
      <c r="B35" s="20" t="s">
        <v>38</v>
      </c>
      <c r="C35" s="74">
        <v>772538</v>
      </c>
      <c r="D35" s="74">
        <v>351480</v>
      </c>
      <c r="E35" s="20">
        <v>39.700000000000003</v>
      </c>
      <c r="F35" s="20">
        <v>16.600000000000001</v>
      </c>
      <c r="G35" s="20">
        <v>9.5</v>
      </c>
      <c r="H35" s="77">
        <v>13.7</v>
      </c>
      <c r="I35" s="20">
        <v>5.5</v>
      </c>
      <c r="J35" s="20">
        <v>3.1</v>
      </c>
      <c r="K35" s="20">
        <v>0.56299999999999994</v>
      </c>
    </row>
    <row r="36" spans="1:11" x14ac:dyDescent="0.3">
      <c r="A36" s="72">
        <v>2021</v>
      </c>
      <c r="B36" s="20" t="s">
        <v>83</v>
      </c>
      <c r="C36" s="74">
        <v>1108793</v>
      </c>
      <c r="D36" s="74">
        <v>430175</v>
      </c>
      <c r="E36" s="20">
        <v>33.700000000000003</v>
      </c>
      <c r="F36" s="20">
        <v>14.1</v>
      </c>
      <c r="G36" s="20">
        <v>8.1999999999999993</v>
      </c>
      <c r="H36" s="77">
        <v>9.4</v>
      </c>
      <c r="I36" s="20">
        <v>4.0999999999999996</v>
      </c>
      <c r="J36" s="20">
        <v>2.6</v>
      </c>
      <c r="K36" s="20">
        <v>0.55100000000000005</v>
      </c>
    </row>
    <row r="37" spans="1:11" x14ac:dyDescent="0.3">
      <c r="A37" s="72">
        <v>2022</v>
      </c>
      <c r="B37" s="20" t="s">
        <v>176</v>
      </c>
      <c r="C37" s="74">
        <v>872008</v>
      </c>
      <c r="D37" s="74">
        <v>409913</v>
      </c>
      <c r="E37" s="20">
        <v>35.700000000000003</v>
      </c>
      <c r="F37" s="20"/>
      <c r="G37" s="20"/>
      <c r="H37" s="77">
        <v>10.9</v>
      </c>
      <c r="I37" s="20"/>
      <c r="J37" s="20"/>
      <c r="K37" s="20">
        <v>0.496</v>
      </c>
    </row>
    <row r="38" spans="1:11" x14ac:dyDescent="0.3">
      <c r="A38" s="72">
        <v>2022</v>
      </c>
      <c r="B38" s="20" t="s">
        <v>77</v>
      </c>
      <c r="C38" s="74">
        <v>1653295</v>
      </c>
      <c r="D38" s="74">
        <v>536108</v>
      </c>
      <c r="E38" s="20">
        <v>28.1</v>
      </c>
      <c r="F38" s="20"/>
      <c r="G38" s="20"/>
      <c r="H38" s="77">
        <v>8.1</v>
      </c>
      <c r="I38" s="20"/>
      <c r="J38" s="20"/>
      <c r="K38" s="20">
        <v>0.54900000000000004</v>
      </c>
    </row>
    <row r="39" spans="1:11" x14ac:dyDescent="0.3">
      <c r="A39" s="72">
        <v>2022</v>
      </c>
      <c r="B39" s="20" t="s">
        <v>177</v>
      </c>
      <c r="C39" s="74">
        <v>1160153</v>
      </c>
      <c r="D39" s="74">
        <v>547356</v>
      </c>
      <c r="E39" s="20">
        <v>34.200000000000003</v>
      </c>
      <c r="F39" s="20"/>
      <c r="G39" s="20"/>
      <c r="H39" s="77">
        <v>9.5</v>
      </c>
      <c r="I39" s="20"/>
      <c r="J39" s="20"/>
      <c r="K39" s="20">
        <v>0.48199999999999998</v>
      </c>
    </row>
    <row r="40" spans="1:11" x14ac:dyDescent="0.3">
      <c r="A40" s="72">
        <v>2022</v>
      </c>
      <c r="B40" s="20" t="s">
        <v>178</v>
      </c>
      <c r="C40" s="74">
        <v>1255007</v>
      </c>
      <c r="D40" s="74">
        <v>427199</v>
      </c>
      <c r="E40" s="77">
        <v>24</v>
      </c>
      <c r="F40" s="20"/>
      <c r="G40" s="20"/>
      <c r="H40" s="77">
        <v>6.7</v>
      </c>
      <c r="I40" s="20"/>
      <c r="J40" s="20"/>
      <c r="K40" s="20">
        <v>0.51200000000000001</v>
      </c>
    </row>
    <row r="41" spans="1:11" x14ac:dyDescent="0.3">
      <c r="A41" s="72">
        <v>2022</v>
      </c>
      <c r="B41" s="20" t="s">
        <v>78</v>
      </c>
      <c r="C41" s="74">
        <v>873048</v>
      </c>
      <c r="D41" s="74">
        <v>427667</v>
      </c>
      <c r="E41" s="20">
        <v>43.6</v>
      </c>
      <c r="F41" s="20"/>
      <c r="G41" s="20"/>
      <c r="H41" s="77">
        <v>12.7</v>
      </c>
      <c r="I41" s="20"/>
      <c r="J41" s="20"/>
      <c r="K41" s="20">
        <v>0.53600000000000003</v>
      </c>
    </row>
    <row r="42" spans="1:11" x14ac:dyDescent="0.3">
      <c r="A42" s="72">
        <v>2022</v>
      </c>
      <c r="B42" s="20" t="s">
        <v>179</v>
      </c>
      <c r="C42" s="74">
        <v>740794</v>
      </c>
      <c r="D42" s="74">
        <v>409770</v>
      </c>
      <c r="E42" s="20">
        <v>42.8</v>
      </c>
      <c r="F42" s="20"/>
      <c r="G42" s="20"/>
      <c r="H42" s="77">
        <v>12</v>
      </c>
      <c r="I42" s="20"/>
      <c r="J42" s="20"/>
      <c r="K42" s="76">
        <v>0.49</v>
      </c>
    </row>
    <row r="43" spans="1:11" x14ac:dyDescent="0.3">
      <c r="A43" s="72">
        <v>2022</v>
      </c>
      <c r="B43" s="20" t="s">
        <v>79</v>
      </c>
      <c r="C43" s="74">
        <v>921594</v>
      </c>
      <c r="D43" s="74">
        <v>460796</v>
      </c>
      <c r="E43" s="20">
        <v>40.9</v>
      </c>
      <c r="F43" s="20"/>
      <c r="G43" s="20"/>
      <c r="H43" s="77">
        <v>17.600000000000001</v>
      </c>
      <c r="I43" s="20"/>
      <c r="J43" s="20"/>
      <c r="K43" s="76">
        <v>0.54200000000000004</v>
      </c>
    </row>
    <row r="44" spans="1:11" x14ac:dyDescent="0.3">
      <c r="A44" s="72">
        <v>2022</v>
      </c>
      <c r="B44" s="20" t="s">
        <v>180</v>
      </c>
      <c r="C44" s="74">
        <v>1260726</v>
      </c>
      <c r="D44" s="74">
        <v>458430</v>
      </c>
      <c r="E44" s="20">
        <v>20.6</v>
      </c>
      <c r="F44" s="20"/>
      <c r="G44" s="20"/>
      <c r="H44" s="77">
        <v>4</v>
      </c>
      <c r="I44" s="20"/>
      <c r="J44" s="20"/>
      <c r="K44" s="76">
        <v>0.47</v>
      </c>
    </row>
    <row r="45" spans="1:11" x14ac:dyDescent="0.3">
      <c r="A45" s="72">
        <v>2022</v>
      </c>
      <c r="B45" s="20" t="s">
        <v>181</v>
      </c>
      <c r="C45" s="74">
        <v>1418113</v>
      </c>
      <c r="D45" s="74">
        <v>492104</v>
      </c>
      <c r="E45" s="20">
        <v>24.8</v>
      </c>
      <c r="F45" s="20"/>
      <c r="G45" s="20"/>
      <c r="H45" s="77">
        <v>5.3</v>
      </c>
      <c r="I45" s="20"/>
      <c r="J45" s="20"/>
      <c r="K45" s="76">
        <v>0.51200000000000001</v>
      </c>
    </row>
    <row r="46" spans="1:11" x14ac:dyDescent="0.3">
      <c r="A46" s="72">
        <v>2022</v>
      </c>
      <c r="B46" s="20" t="s">
        <v>126</v>
      </c>
      <c r="C46" s="74">
        <v>804326</v>
      </c>
      <c r="D46" s="74">
        <v>403385</v>
      </c>
      <c r="E46" s="20">
        <v>39.5</v>
      </c>
      <c r="F46" s="20"/>
      <c r="G46" s="20"/>
      <c r="H46" s="77">
        <v>9.4</v>
      </c>
      <c r="I46" s="20"/>
      <c r="J46" s="20"/>
      <c r="K46" s="76">
        <v>0.48799999999999999</v>
      </c>
    </row>
    <row r="47" spans="1:11" x14ac:dyDescent="0.3">
      <c r="A47" s="72">
        <v>2022</v>
      </c>
      <c r="B47" s="20" t="s">
        <v>80</v>
      </c>
      <c r="C47" s="74">
        <v>1086688</v>
      </c>
      <c r="D47" s="74">
        <v>477793</v>
      </c>
      <c r="E47" s="20">
        <v>34.200000000000003</v>
      </c>
      <c r="F47" s="20"/>
      <c r="G47" s="20"/>
      <c r="H47" s="77">
        <v>10.199999999999999</v>
      </c>
      <c r="I47" s="20"/>
      <c r="J47" s="20"/>
      <c r="K47" s="20">
        <v>0.505</v>
      </c>
    </row>
    <row r="48" spans="1:11" x14ac:dyDescent="0.3">
      <c r="A48" s="72">
        <v>2022</v>
      </c>
      <c r="B48" s="20" t="s">
        <v>182</v>
      </c>
      <c r="C48" s="74">
        <v>1066350</v>
      </c>
      <c r="D48" s="74">
        <v>484845</v>
      </c>
      <c r="E48" s="77">
        <v>29.8</v>
      </c>
      <c r="F48" s="20"/>
      <c r="G48" s="20"/>
      <c r="H48" s="77">
        <v>7</v>
      </c>
      <c r="I48" s="20"/>
      <c r="J48" s="20"/>
      <c r="K48" s="20">
        <v>0.47099999999999997</v>
      </c>
    </row>
    <row r="49" spans="1:11" x14ac:dyDescent="0.3">
      <c r="A49" s="72">
        <v>2022</v>
      </c>
      <c r="B49" s="20" t="s">
        <v>81</v>
      </c>
      <c r="C49" s="74">
        <v>1101429</v>
      </c>
      <c r="D49" s="74">
        <v>447311</v>
      </c>
      <c r="E49" s="77">
        <v>27.2</v>
      </c>
      <c r="F49" s="20"/>
      <c r="G49" s="20"/>
      <c r="H49" s="77">
        <v>7.7</v>
      </c>
      <c r="I49" s="20"/>
      <c r="J49" s="20"/>
      <c r="K49" s="20">
        <v>0.48099999999999998</v>
      </c>
    </row>
    <row r="50" spans="1:11" x14ac:dyDescent="0.3">
      <c r="A50" s="72">
        <v>2022</v>
      </c>
      <c r="B50" s="20" t="s">
        <v>38</v>
      </c>
      <c r="C50" s="74">
        <v>919151</v>
      </c>
      <c r="D50" s="74">
        <v>396864</v>
      </c>
      <c r="E50" s="77">
        <v>36.6</v>
      </c>
      <c r="F50" s="20">
        <v>14.7</v>
      </c>
      <c r="G50" s="20">
        <v>8.3000000000000007</v>
      </c>
      <c r="H50" s="77">
        <v>13.8</v>
      </c>
      <c r="I50" s="20">
        <v>5.3</v>
      </c>
      <c r="J50" s="20">
        <v>3.1</v>
      </c>
      <c r="K50" s="76">
        <v>0.55600000000000005</v>
      </c>
    </row>
    <row r="51" spans="1:11" x14ac:dyDescent="0.3">
      <c r="A51" s="72">
        <v>2022</v>
      </c>
      <c r="B51" s="20" t="s">
        <v>83</v>
      </c>
      <c r="C51" s="74">
        <v>1319667</v>
      </c>
      <c r="D51" s="74">
        <v>485632</v>
      </c>
      <c r="E51" s="77">
        <v>29.9</v>
      </c>
      <c r="F51" s="20">
        <v>11.5</v>
      </c>
      <c r="G51" s="20">
        <v>6.4</v>
      </c>
      <c r="H51" s="77">
        <v>8.3000000000000007</v>
      </c>
      <c r="I51" s="20">
        <v>3.4</v>
      </c>
      <c r="J51" s="20">
        <v>2.1</v>
      </c>
      <c r="K51" s="76">
        <v>0.53600000000000003</v>
      </c>
    </row>
    <row r="52" spans="1:11" x14ac:dyDescent="0.3">
      <c r="A52" s="72">
        <v>2023</v>
      </c>
      <c r="B52" s="20" t="s">
        <v>176</v>
      </c>
      <c r="C52" s="74">
        <v>1080617</v>
      </c>
      <c r="D52" s="74">
        <v>451714</v>
      </c>
      <c r="E52" s="77">
        <v>29.6</v>
      </c>
      <c r="H52" s="77">
        <v>6.9</v>
      </c>
      <c r="K52" s="76">
        <v>0.49399999999999999</v>
      </c>
    </row>
    <row r="53" spans="1:11" x14ac:dyDescent="0.3">
      <c r="A53" s="72">
        <v>2023</v>
      </c>
      <c r="B53" s="20" t="s">
        <v>77</v>
      </c>
      <c r="C53" s="74">
        <v>1935816</v>
      </c>
      <c r="D53" s="74">
        <v>592369</v>
      </c>
      <c r="E53" s="77">
        <v>23.7</v>
      </c>
      <c r="H53" s="77">
        <v>5.5</v>
      </c>
      <c r="K53" s="76">
        <v>0.53</v>
      </c>
    </row>
    <row r="54" spans="1:11" x14ac:dyDescent="0.3">
      <c r="A54" s="72">
        <v>2023</v>
      </c>
      <c r="B54" s="20" t="s">
        <v>177</v>
      </c>
      <c r="C54" s="74">
        <v>1364643</v>
      </c>
      <c r="D54" s="74">
        <v>599865</v>
      </c>
      <c r="E54" s="77">
        <v>31</v>
      </c>
      <c r="H54" s="77">
        <v>7.4</v>
      </c>
      <c r="K54" s="76">
        <v>0.49199999999999999</v>
      </c>
    </row>
    <row r="55" spans="1:11" x14ac:dyDescent="0.3">
      <c r="A55" s="72">
        <v>2023</v>
      </c>
      <c r="B55" s="20" t="s">
        <v>178</v>
      </c>
      <c r="C55" s="74">
        <v>1344879</v>
      </c>
      <c r="D55" s="74">
        <v>467350</v>
      </c>
      <c r="E55" s="77">
        <v>23.6</v>
      </c>
      <c r="H55" s="77">
        <v>6.3</v>
      </c>
      <c r="K55" s="76">
        <v>0.504</v>
      </c>
    </row>
    <row r="56" spans="1:11" x14ac:dyDescent="0.3">
      <c r="A56" s="72">
        <v>2023</v>
      </c>
      <c r="B56" s="20" t="s">
        <v>78</v>
      </c>
      <c r="C56" s="74">
        <v>966086</v>
      </c>
      <c r="D56" s="74">
        <v>473838</v>
      </c>
      <c r="E56" s="77">
        <v>41.1</v>
      </c>
      <c r="H56" s="77">
        <v>13.1</v>
      </c>
      <c r="K56" s="76">
        <v>0.52600000000000002</v>
      </c>
    </row>
    <row r="57" spans="1:11" x14ac:dyDescent="0.3">
      <c r="A57" s="72">
        <v>2023</v>
      </c>
      <c r="B57" s="20" t="s">
        <v>179</v>
      </c>
      <c r="C57" s="74">
        <v>861172</v>
      </c>
      <c r="D57" s="74">
        <v>452516</v>
      </c>
      <c r="E57" s="77">
        <v>35.9</v>
      </c>
      <c r="H57" s="77">
        <v>7.7</v>
      </c>
      <c r="K57" s="76">
        <v>0.45800000000000002</v>
      </c>
    </row>
    <row r="58" spans="1:11" x14ac:dyDescent="0.3">
      <c r="A58" s="72">
        <v>2023</v>
      </c>
      <c r="B58" s="20" t="s">
        <v>79</v>
      </c>
      <c r="C58" s="74">
        <v>1035958</v>
      </c>
      <c r="D58" s="74">
        <v>501026</v>
      </c>
      <c r="E58" s="77">
        <v>36.1</v>
      </c>
      <c r="H58" s="77">
        <v>14</v>
      </c>
      <c r="K58" s="76">
        <v>0.50800000000000001</v>
      </c>
    </row>
    <row r="59" spans="1:11" x14ac:dyDescent="0.3">
      <c r="A59" s="72">
        <v>2023</v>
      </c>
      <c r="B59" s="20" t="s">
        <v>180</v>
      </c>
      <c r="C59" s="74">
        <v>1469544</v>
      </c>
      <c r="D59" s="74">
        <v>498558</v>
      </c>
      <c r="E59" s="77">
        <v>17.600000000000001</v>
      </c>
      <c r="H59" s="77">
        <v>2.8</v>
      </c>
      <c r="K59" s="76">
        <v>0.46</v>
      </c>
    </row>
    <row r="60" spans="1:11" x14ac:dyDescent="0.3">
      <c r="A60" s="72">
        <v>2023</v>
      </c>
      <c r="B60" s="20" t="s">
        <v>181</v>
      </c>
      <c r="C60" s="74">
        <v>1611252</v>
      </c>
      <c r="D60" s="74">
        <v>540939</v>
      </c>
      <c r="E60" s="77">
        <v>22.6</v>
      </c>
      <c r="H60" s="77">
        <v>5.0999999999999996</v>
      </c>
      <c r="K60" s="76">
        <v>0.496</v>
      </c>
    </row>
    <row r="61" spans="1:11" x14ac:dyDescent="0.3">
      <c r="A61" s="72">
        <v>2023</v>
      </c>
      <c r="B61" s="20" t="s">
        <v>126</v>
      </c>
      <c r="C61" s="74">
        <v>990460</v>
      </c>
      <c r="D61" s="74">
        <v>448025</v>
      </c>
      <c r="E61" s="77">
        <v>34.299999999999997</v>
      </c>
      <c r="H61" s="77">
        <v>8.4</v>
      </c>
      <c r="K61" s="76">
        <v>0.49399999999999999</v>
      </c>
    </row>
    <row r="62" spans="1:11" x14ac:dyDescent="0.3">
      <c r="A62" s="72">
        <v>2023</v>
      </c>
      <c r="B62" s="20" t="s">
        <v>80</v>
      </c>
      <c r="C62" s="74">
        <v>1293655</v>
      </c>
      <c r="D62" s="74">
        <v>527071</v>
      </c>
      <c r="E62" s="77">
        <v>30.6</v>
      </c>
      <c r="H62" s="77">
        <v>7.2</v>
      </c>
      <c r="K62" s="76">
        <v>0.501</v>
      </c>
    </row>
    <row r="63" spans="1:11" x14ac:dyDescent="0.3">
      <c r="A63" s="72">
        <v>2023</v>
      </c>
      <c r="B63" s="20" t="s">
        <v>182</v>
      </c>
      <c r="C63" s="74">
        <v>1175393</v>
      </c>
      <c r="D63" s="74">
        <v>529764</v>
      </c>
      <c r="E63" s="77">
        <v>27.1</v>
      </c>
      <c r="H63" s="77">
        <v>5</v>
      </c>
      <c r="K63" s="76">
        <v>0.44700000000000001</v>
      </c>
    </row>
    <row r="64" spans="1:11" x14ac:dyDescent="0.3">
      <c r="A64" s="72">
        <v>2023</v>
      </c>
      <c r="B64" s="20" t="s">
        <v>81</v>
      </c>
      <c r="C64" s="74">
        <v>1141528</v>
      </c>
      <c r="D64" s="74">
        <v>482855</v>
      </c>
      <c r="E64" s="77">
        <v>29</v>
      </c>
      <c r="H64" s="77">
        <v>8.9</v>
      </c>
      <c r="K64" s="76">
        <v>0.47699999999999998</v>
      </c>
    </row>
    <row r="65" spans="1:11" x14ac:dyDescent="0.3">
      <c r="A65" s="72">
        <v>2023</v>
      </c>
      <c r="B65" s="20" t="s">
        <v>38</v>
      </c>
      <c r="C65" s="74">
        <v>1064986</v>
      </c>
      <c r="D65" s="74">
        <v>435375</v>
      </c>
      <c r="E65" s="77">
        <v>33</v>
      </c>
      <c r="F65" s="20">
        <v>12.6</v>
      </c>
      <c r="G65" s="20">
        <v>6.9</v>
      </c>
      <c r="H65" s="77">
        <v>11.4</v>
      </c>
      <c r="I65" s="20">
        <v>4.3</v>
      </c>
      <c r="J65" s="20">
        <v>2.5</v>
      </c>
      <c r="K65" s="76">
        <v>0.54600000000000004</v>
      </c>
    </row>
    <row r="66" spans="1:11" x14ac:dyDescent="0.3">
      <c r="A66" s="72">
        <v>2023</v>
      </c>
      <c r="B66" s="20" t="s">
        <v>83</v>
      </c>
      <c r="C66" s="74">
        <v>1521025</v>
      </c>
      <c r="D66" s="74">
        <v>534507</v>
      </c>
      <c r="E66" s="77">
        <v>26.4</v>
      </c>
      <c r="F66" s="20">
        <v>9.6</v>
      </c>
      <c r="G66" s="20">
        <v>5.2</v>
      </c>
      <c r="H66" s="77">
        <v>6.4</v>
      </c>
      <c r="I66" s="20">
        <v>2.7</v>
      </c>
      <c r="J66" s="20">
        <v>1.8</v>
      </c>
      <c r="K66" s="76">
        <v>0.52300000000000002</v>
      </c>
    </row>
  </sheetData>
  <mergeCells count="3">
    <mergeCell ref="A20:B20"/>
    <mergeCell ref="C20:G20"/>
    <mergeCell ref="H20:J20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L62"/>
  <sheetViews>
    <sheetView showGridLines="0" workbookViewId="0">
      <selection sqref="A1:C7"/>
    </sheetView>
  </sheetViews>
  <sheetFormatPr baseColWidth="10" defaultColWidth="11.44140625" defaultRowHeight="13.2" x14ac:dyDescent="0.25"/>
  <cols>
    <col min="1" max="3" width="5" style="31" customWidth="1"/>
    <col min="4" max="8" width="3.88671875" style="31" customWidth="1"/>
    <col min="9" max="9" width="4.33203125" style="31" customWidth="1"/>
    <col min="10" max="12" width="3.88671875" style="31" customWidth="1"/>
    <col min="13" max="13" width="4.88671875" style="31" customWidth="1"/>
    <col min="14" max="14" width="5.109375" style="31" customWidth="1"/>
    <col min="15" max="16" width="3.88671875" style="31" customWidth="1"/>
    <col min="17" max="20" width="7.77734375" style="31" customWidth="1"/>
    <col min="21" max="21" width="4.44140625" style="31" customWidth="1"/>
    <col min="22" max="22" width="5.5546875" style="31" customWidth="1"/>
    <col min="23" max="23" width="5.44140625" style="31" customWidth="1"/>
    <col min="24" max="26" width="3.88671875" style="31" customWidth="1"/>
    <col min="27" max="51" width="3.88671875" style="33" customWidth="1"/>
    <col min="52" max="53" width="11.44140625" style="35"/>
    <col min="54" max="54" width="12.33203125" style="35" bestFit="1" customWidth="1"/>
    <col min="55" max="56" width="11.44140625" style="35"/>
    <col min="57" max="57" width="18" style="35" bestFit="1" customWidth="1"/>
    <col min="58" max="64" width="11.44140625" style="33"/>
    <col min="65" max="16384" width="11.44140625" style="31"/>
  </cols>
  <sheetData>
    <row r="1" spans="1:57" ht="19.8" customHeight="1" thickBot="1" x14ac:dyDescent="0.3">
      <c r="A1" s="135"/>
      <c r="B1" s="135"/>
      <c r="C1" s="135"/>
      <c r="D1" s="136" t="s">
        <v>197</v>
      </c>
      <c r="E1" s="136"/>
      <c r="F1" s="136"/>
      <c r="G1" s="136"/>
      <c r="H1" s="136"/>
      <c r="I1" s="136"/>
      <c r="J1" s="136"/>
      <c r="K1" s="136"/>
      <c r="L1" s="136"/>
      <c r="M1" s="137" t="s">
        <v>198</v>
      </c>
      <c r="N1" s="138"/>
      <c r="O1" s="138"/>
      <c r="P1" s="139"/>
      <c r="Q1" s="140" t="s">
        <v>199</v>
      </c>
      <c r="R1" s="140"/>
      <c r="S1" s="140"/>
      <c r="T1" s="140"/>
      <c r="U1" s="135"/>
      <c r="V1" s="135"/>
      <c r="W1" s="135"/>
      <c r="Y1" s="32"/>
      <c r="AZ1" s="34">
        <v>44943</v>
      </c>
      <c r="BA1" s="35">
        <v>2023</v>
      </c>
      <c r="BB1" s="35" t="s">
        <v>133</v>
      </c>
      <c r="BC1" s="35" t="s">
        <v>134</v>
      </c>
      <c r="BD1" s="35" t="s">
        <v>135</v>
      </c>
      <c r="BE1" s="36" t="s">
        <v>136</v>
      </c>
    </row>
    <row r="2" spans="1:57" ht="13.8" thickBot="1" x14ac:dyDescent="0.3">
      <c r="A2" s="135"/>
      <c r="B2" s="135"/>
      <c r="C2" s="135"/>
      <c r="D2" s="136"/>
      <c r="E2" s="136"/>
      <c r="F2" s="136"/>
      <c r="G2" s="136"/>
      <c r="H2" s="136"/>
      <c r="I2" s="136"/>
      <c r="J2" s="136"/>
      <c r="K2" s="136"/>
      <c r="L2" s="136"/>
      <c r="M2" s="141" t="s">
        <v>200</v>
      </c>
      <c r="N2" s="142"/>
      <c r="O2" s="142"/>
      <c r="P2" s="143"/>
      <c r="Q2" s="144">
        <v>3</v>
      </c>
      <c r="R2" s="144"/>
      <c r="S2" s="144"/>
      <c r="T2" s="144"/>
      <c r="U2" s="135"/>
      <c r="V2" s="135"/>
      <c r="W2" s="135"/>
      <c r="BE2" s="37">
        <v>44974</v>
      </c>
    </row>
    <row r="3" spans="1:57" ht="13.8" thickBot="1" x14ac:dyDescent="0.3">
      <c r="A3" s="135"/>
      <c r="B3" s="135"/>
      <c r="C3" s="135"/>
      <c r="D3" s="136"/>
      <c r="E3" s="136"/>
      <c r="F3" s="136"/>
      <c r="G3" s="136"/>
      <c r="H3" s="136"/>
      <c r="I3" s="136"/>
      <c r="J3" s="136"/>
      <c r="K3" s="136"/>
      <c r="L3" s="136"/>
      <c r="M3" s="137" t="s">
        <v>201</v>
      </c>
      <c r="N3" s="138"/>
      <c r="O3" s="138"/>
      <c r="P3" s="139"/>
      <c r="Q3" s="140" t="s">
        <v>202</v>
      </c>
      <c r="R3" s="140"/>
      <c r="S3" s="140"/>
      <c r="T3" s="140"/>
      <c r="U3" s="135"/>
      <c r="V3" s="135"/>
      <c r="W3" s="135"/>
      <c r="BE3" s="36">
        <v>2023</v>
      </c>
    </row>
    <row r="4" spans="1:57" ht="13.8" thickBot="1" x14ac:dyDescent="0.3">
      <c r="A4" s="135"/>
      <c r="B4" s="135"/>
      <c r="C4" s="135"/>
      <c r="D4" s="145" t="s">
        <v>203</v>
      </c>
      <c r="E4" s="146"/>
      <c r="F4" s="146"/>
      <c r="G4" s="146"/>
      <c r="H4" s="146"/>
      <c r="I4" s="146"/>
      <c r="J4" s="146"/>
      <c r="K4" s="146"/>
      <c r="L4" s="147"/>
      <c r="M4" s="141" t="s">
        <v>204</v>
      </c>
      <c r="N4" s="142"/>
      <c r="O4" s="142"/>
      <c r="P4" s="143"/>
      <c r="Q4" s="144" t="s">
        <v>205</v>
      </c>
      <c r="R4" s="144"/>
      <c r="S4" s="144"/>
      <c r="T4" s="144"/>
      <c r="U4" s="135"/>
      <c r="V4" s="135"/>
      <c r="W4" s="135"/>
      <c r="BE4" s="36" t="s">
        <v>137</v>
      </c>
    </row>
    <row r="5" spans="1:57" ht="41.4" customHeight="1" thickBot="1" x14ac:dyDescent="0.3">
      <c r="A5" s="135"/>
      <c r="B5" s="135"/>
      <c r="C5" s="135"/>
      <c r="D5" s="148"/>
      <c r="E5" s="149"/>
      <c r="F5" s="149"/>
      <c r="G5" s="149"/>
      <c r="H5" s="149"/>
      <c r="I5" s="149"/>
      <c r="J5" s="149"/>
      <c r="K5" s="149"/>
      <c r="L5" s="150"/>
      <c r="M5" s="137" t="s">
        <v>206</v>
      </c>
      <c r="N5" s="138"/>
      <c r="O5" s="138"/>
      <c r="P5" s="139"/>
      <c r="Q5" s="151" t="s">
        <v>207</v>
      </c>
      <c r="R5" s="152"/>
      <c r="S5" s="152"/>
      <c r="T5" s="153"/>
      <c r="U5" s="135"/>
      <c r="V5" s="135"/>
      <c r="W5" s="135"/>
      <c r="BE5" s="36">
        <v>17</v>
      </c>
    </row>
    <row r="6" spans="1:57" ht="41.4" customHeight="1" thickBot="1" x14ac:dyDescent="0.3">
      <c r="A6" s="135"/>
      <c r="B6" s="135"/>
      <c r="C6" s="135"/>
      <c r="D6" s="148"/>
      <c r="E6" s="149"/>
      <c r="F6" s="149"/>
      <c r="G6" s="149"/>
      <c r="H6" s="149"/>
      <c r="I6" s="149"/>
      <c r="J6" s="149"/>
      <c r="K6" s="149"/>
      <c r="L6" s="150"/>
      <c r="M6" s="141" t="s">
        <v>208</v>
      </c>
      <c r="N6" s="142"/>
      <c r="O6" s="142"/>
      <c r="P6" s="143"/>
      <c r="Q6" s="154" t="s">
        <v>209</v>
      </c>
      <c r="R6" s="144"/>
      <c r="S6" s="144"/>
      <c r="T6" s="144"/>
      <c r="U6" s="135"/>
      <c r="V6" s="135"/>
      <c r="W6" s="135"/>
      <c r="BE6" s="35" t="s">
        <v>138</v>
      </c>
    </row>
    <row r="7" spans="1:57" ht="41.4" customHeight="1" thickBot="1" x14ac:dyDescent="0.3">
      <c r="A7" s="155"/>
      <c r="B7" s="155"/>
      <c r="C7" s="155"/>
      <c r="D7" s="148"/>
      <c r="E7" s="156"/>
      <c r="F7" s="156"/>
      <c r="G7" s="156"/>
      <c r="H7" s="156"/>
      <c r="I7" s="156"/>
      <c r="J7" s="156"/>
      <c r="K7" s="156"/>
      <c r="L7" s="150"/>
      <c r="M7" s="157" t="s">
        <v>210</v>
      </c>
      <c r="N7" s="158"/>
      <c r="O7" s="158"/>
      <c r="P7" s="159"/>
      <c r="Q7" s="160" t="s">
        <v>211</v>
      </c>
      <c r="R7" s="161"/>
      <c r="S7" s="161"/>
      <c r="T7" s="161"/>
      <c r="U7" s="155"/>
      <c r="V7" s="155"/>
      <c r="W7" s="155"/>
    </row>
    <row r="8" spans="1:57" ht="19.2" customHeight="1" thickBot="1" x14ac:dyDescent="0.3">
      <c r="A8" s="162" t="s">
        <v>0</v>
      </c>
      <c r="B8" s="163"/>
      <c r="C8" s="163"/>
      <c r="D8" s="163"/>
      <c r="E8" s="163"/>
      <c r="F8" s="163"/>
      <c r="G8" s="163"/>
      <c r="H8" s="163"/>
      <c r="I8" s="163"/>
      <c r="J8" s="163"/>
      <c r="K8" s="163"/>
      <c r="L8" s="163"/>
      <c r="M8" s="163"/>
      <c r="N8" s="163"/>
      <c r="O8" s="163"/>
      <c r="P8" s="163"/>
      <c r="Q8" s="163"/>
      <c r="R8" s="163"/>
      <c r="S8" s="163"/>
      <c r="T8" s="163"/>
      <c r="U8" s="163"/>
      <c r="V8" s="163"/>
      <c r="W8" s="164"/>
    </row>
    <row r="9" spans="1:57" ht="18" customHeight="1" x14ac:dyDescent="0.3">
      <c r="A9" s="38" t="s">
        <v>139</v>
      </c>
      <c r="B9" s="31" t="s">
        <v>140</v>
      </c>
      <c r="I9" s="73" t="s">
        <v>122</v>
      </c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40"/>
      <c r="V9" s="40"/>
      <c r="W9" s="41"/>
      <c r="Y9" s="42"/>
    </row>
    <row r="10" spans="1:57" x14ac:dyDescent="0.25">
      <c r="A10" s="38"/>
      <c r="W10" s="39"/>
    </row>
    <row r="11" spans="1:57" x14ac:dyDescent="0.25">
      <c r="A11" s="38" t="s">
        <v>141</v>
      </c>
      <c r="B11" s="31" t="s">
        <v>142</v>
      </c>
      <c r="J11" s="40" t="s">
        <v>183</v>
      </c>
      <c r="K11" s="40"/>
      <c r="L11" s="40"/>
      <c r="M11" s="40"/>
      <c r="N11" s="40"/>
      <c r="O11" s="40"/>
      <c r="P11" s="40"/>
      <c r="Q11" s="40"/>
      <c r="R11" s="40"/>
      <c r="S11" s="40"/>
      <c r="T11" s="40"/>
      <c r="U11" s="40"/>
      <c r="V11" s="40"/>
      <c r="W11" s="41"/>
    </row>
    <row r="12" spans="1:57" x14ac:dyDescent="0.25">
      <c r="A12" s="38"/>
      <c r="B12" s="40" t="s">
        <v>184</v>
      </c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0"/>
      <c r="P12" s="40"/>
      <c r="Q12" s="40"/>
      <c r="R12" s="40"/>
      <c r="S12" s="40"/>
      <c r="T12" s="40"/>
      <c r="U12" s="40"/>
      <c r="V12" s="40"/>
      <c r="W12" s="41"/>
    </row>
    <row r="13" spans="1:57" x14ac:dyDescent="0.25">
      <c r="A13" s="38"/>
      <c r="B13" s="40"/>
      <c r="C13" s="40"/>
      <c r="D13" s="40"/>
      <c r="E13" s="40"/>
      <c r="F13" s="40"/>
      <c r="G13" s="40"/>
      <c r="H13" s="40"/>
      <c r="I13" s="40"/>
      <c r="J13" s="40"/>
      <c r="K13" s="40"/>
      <c r="L13" s="40"/>
      <c r="M13" s="40"/>
      <c r="N13" s="40"/>
      <c r="O13" s="40"/>
      <c r="P13" s="40"/>
      <c r="Q13" s="40"/>
      <c r="R13" s="40"/>
      <c r="S13" s="40"/>
      <c r="T13" s="40"/>
      <c r="U13" s="40"/>
      <c r="V13" s="40"/>
      <c r="W13" s="41"/>
    </row>
    <row r="14" spans="1:57" x14ac:dyDescent="0.25">
      <c r="A14" s="43"/>
      <c r="W14" s="39"/>
    </row>
    <row r="15" spans="1:57" x14ac:dyDescent="0.25">
      <c r="A15" s="38" t="s">
        <v>143</v>
      </c>
      <c r="B15" s="31" t="s">
        <v>144</v>
      </c>
      <c r="J15" s="40" t="s">
        <v>84</v>
      </c>
      <c r="K15" s="40"/>
      <c r="L15" s="40"/>
      <c r="M15" s="40"/>
      <c r="N15" s="40"/>
      <c r="O15" s="40"/>
      <c r="P15" s="40"/>
      <c r="Q15" s="40"/>
      <c r="R15" s="40"/>
      <c r="S15" s="40"/>
      <c r="T15" s="40"/>
      <c r="U15" s="40"/>
      <c r="V15" s="40"/>
      <c r="W15" s="41"/>
    </row>
    <row r="16" spans="1:57" x14ac:dyDescent="0.25">
      <c r="A16" s="38"/>
      <c r="W16" s="39"/>
    </row>
    <row r="17" spans="1:23" x14ac:dyDescent="0.25">
      <c r="A17" s="38" t="s">
        <v>145</v>
      </c>
      <c r="B17" s="31" t="s">
        <v>7</v>
      </c>
      <c r="H17" s="31" t="s">
        <v>8</v>
      </c>
      <c r="M17" s="44" t="s">
        <v>9</v>
      </c>
      <c r="R17" s="114" t="s">
        <v>146</v>
      </c>
      <c r="S17" s="114"/>
      <c r="U17" s="45"/>
      <c r="W17" s="46"/>
    </row>
    <row r="18" spans="1:23" x14ac:dyDescent="0.25">
      <c r="A18" s="38"/>
      <c r="H18" s="31" t="s">
        <v>10</v>
      </c>
      <c r="M18" s="45"/>
      <c r="R18" s="115" t="s">
        <v>11</v>
      </c>
      <c r="S18" s="115"/>
      <c r="U18" s="45"/>
      <c r="W18" s="46"/>
    </row>
    <row r="19" spans="1:23" x14ac:dyDescent="0.25">
      <c r="A19" s="38"/>
      <c r="H19" s="31" t="s">
        <v>12</v>
      </c>
      <c r="M19" s="45"/>
      <c r="R19" s="31" t="s">
        <v>13</v>
      </c>
      <c r="U19" s="45"/>
      <c r="W19" s="46"/>
    </row>
    <row r="20" spans="1:23" x14ac:dyDescent="0.25">
      <c r="A20" s="38"/>
      <c r="H20" s="31" t="s">
        <v>14</v>
      </c>
      <c r="M20" s="45"/>
      <c r="O20" s="31" t="s">
        <v>15</v>
      </c>
      <c r="Q20" s="116"/>
      <c r="R20" s="116"/>
      <c r="S20" s="116"/>
      <c r="T20" s="116"/>
      <c r="U20" s="116"/>
      <c r="V20" s="116"/>
      <c r="W20" s="46"/>
    </row>
    <row r="21" spans="1:23" x14ac:dyDescent="0.25">
      <c r="A21" s="38"/>
      <c r="W21" s="46"/>
    </row>
    <row r="22" spans="1:23" x14ac:dyDescent="0.25">
      <c r="A22" s="38" t="s">
        <v>147</v>
      </c>
      <c r="B22" s="31" t="s">
        <v>148</v>
      </c>
      <c r="L22" s="47"/>
      <c r="M22" s="117" t="s">
        <v>149</v>
      </c>
      <c r="N22" s="117"/>
      <c r="O22" s="40"/>
      <c r="W22" s="39"/>
    </row>
    <row r="23" spans="1:23" x14ac:dyDescent="0.25">
      <c r="A23" s="38"/>
      <c r="W23" s="39"/>
    </row>
    <row r="24" spans="1:23" x14ac:dyDescent="0.25">
      <c r="A24" s="38" t="s">
        <v>150</v>
      </c>
      <c r="B24" s="31" t="s">
        <v>18</v>
      </c>
      <c r="I24" s="118">
        <v>2018</v>
      </c>
      <c r="J24" s="118"/>
      <c r="K24" s="40"/>
      <c r="N24" s="31" t="s">
        <v>20</v>
      </c>
      <c r="T24" s="118">
        <v>2024</v>
      </c>
      <c r="U24" s="118"/>
      <c r="W24" s="39"/>
    </row>
    <row r="25" spans="1:23" x14ac:dyDescent="0.25">
      <c r="A25" s="38"/>
      <c r="W25" s="39"/>
    </row>
    <row r="26" spans="1:23" ht="14.4" x14ac:dyDescent="0.3">
      <c r="A26" s="38" t="s">
        <v>17</v>
      </c>
      <c r="B26" s="31" t="s">
        <v>22</v>
      </c>
      <c r="I26" s="73" t="s">
        <v>123</v>
      </c>
      <c r="J26" s="40"/>
      <c r="K26" s="40"/>
      <c r="L26" s="40"/>
      <c r="M26" s="40"/>
      <c r="N26" s="40"/>
      <c r="O26" s="40"/>
      <c r="P26" s="40"/>
      <c r="Q26" s="40"/>
      <c r="R26" s="40"/>
      <c r="S26" s="40"/>
      <c r="T26" s="40"/>
      <c r="U26" s="40"/>
      <c r="V26" s="40"/>
      <c r="W26" s="41"/>
    </row>
    <row r="27" spans="1:23" x14ac:dyDescent="0.25">
      <c r="A27" s="38"/>
      <c r="W27" s="39"/>
    </row>
    <row r="28" spans="1:23" x14ac:dyDescent="0.25">
      <c r="A28" s="38" t="s">
        <v>19</v>
      </c>
      <c r="B28" s="31" t="s">
        <v>152</v>
      </c>
      <c r="J28" s="40" t="s">
        <v>185</v>
      </c>
      <c r="K28" s="40"/>
      <c r="L28" s="40"/>
      <c r="M28" s="40"/>
      <c r="N28" s="40"/>
      <c r="O28" s="40"/>
      <c r="P28" s="40"/>
      <c r="Q28" s="40"/>
      <c r="R28" s="40"/>
      <c r="S28" s="40"/>
      <c r="T28" s="40"/>
      <c r="U28" s="40"/>
      <c r="V28" s="40"/>
      <c r="W28" s="41"/>
    </row>
    <row r="29" spans="1:23" ht="19.5" customHeight="1" x14ac:dyDescent="0.25">
      <c r="A29" s="38"/>
      <c r="W29" s="39"/>
    </row>
    <row r="30" spans="1:23" ht="14.25" customHeight="1" x14ac:dyDescent="0.25">
      <c r="A30" s="38" t="s">
        <v>21</v>
      </c>
      <c r="B30" s="31" t="s">
        <v>154</v>
      </c>
      <c r="K30" s="31" t="s">
        <v>24</v>
      </c>
      <c r="N30" s="45"/>
      <c r="R30" s="31" t="s">
        <v>25</v>
      </c>
      <c r="U30" s="45"/>
      <c r="W30" s="39"/>
    </row>
    <row r="31" spans="1:23" ht="15" customHeight="1" x14ac:dyDescent="0.25">
      <c r="A31" s="38"/>
      <c r="K31" s="31" t="s">
        <v>26</v>
      </c>
      <c r="N31" s="45"/>
      <c r="R31" s="31" t="s">
        <v>27</v>
      </c>
      <c r="U31" s="45"/>
      <c r="W31" s="39"/>
    </row>
    <row r="32" spans="1:23" ht="14.25" customHeight="1" x14ac:dyDescent="0.25">
      <c r="A32" s="38"/>
      <c r="K32" s="31" t="s">
        <v>28</v>
      </c>
      <c r="N32" s="44" t="s">
        <v>9</v>
      </c>
      <c r="W32" s="39"/>
    </row>
    <row r="33" spans="1:23" x14ac:dyDescent="0.25">
      <c r="A33" s="38"/>
      <c r="K33" s="31" t="s">
        <v>155</v>
      </c>
      <c r="O33" s="40" t="s">
        <v>156</v>
      </c>
      <c r="P33" s="40"/>
      <c r="Q33" s="40"/>
      <c r="R33" s="40"/>
      <c r="S33" s="48"/>
      <c r="T33" s="40"/>
      <c r="U33" s="40"/>
      <c r="W33" s="39"/>
    </row>
    <row r="34" spans="1:23" x14ac:dyDescent="0.25">
      <c r="A34" s="38"/>
      <c r="W34" s="39"/>
    </row>
    <row r="35" spans="1:23" x14ac:dyDescent="0.25">
      <c r="A35" s="111" t="s">
        <v>29</v>
      </c>
      <c r="B35" s="112"/>
      <c r="C35" s="112"/>
      <c r="D35" s="112"/>
      <c r="E35" s="112"/>
      <c r="F35" s="112"/>
      <c r="G35" s="112"/>
      <c r="H35" s="112"/>
      <c r="I35" s="112"/>
      <c r="J35" s="112"/>
      <c r="K35" s="112"/>
      <c r="L35" s="112"/>
      <c r="M35" s="112"/>
      <c r="N35" s="112"/>
      <c r="O35" s="112"/>
      <c r="P35" s="112"/>
      <c r="Q35" s="112"/>
      <c r="R35" s="112"/>
      <c r="S35" s="112"/>
      <c r="T35" s="112"/>
      <c r="U35" s="112"/>
      <c r="V35" s="112"/>
      <c r="W35" s="113"/>
    </row>
    <row r="36" spans="1:23" x14ac:dyDescent="0.25">
      <c r="A36" s="38"/>
      <c r="W36" s="39"/>
    </row>
    <row r="37" spans="1:23" x14ac:dyDescent="0.25">
      <c r="A37" s="49" t="s">
        <v>30</v>
      </c>
      <c r="B37" s="50" t="s">
        <v>157</v>
      </c>
      <c r="C37" s="51"/>
      <c r="D37" s="51"/>
      <c r="E37" s="51"/>
      <c r="F37" s="51"/>
      <c r="G37" s="51"/>
      <c r="H37" s="51"/>
      <c r="I37" s="52"/>
      <c r="J37" s="52"/>
      <c r="K37" s="52"/>
      <c r="L37" s="52"/>
      <c r="M37" s="53" t="s">
        <v>158</v>
      </c>
      <c r="N37" s="40"/>
      <c r="O37" s="54"/>
      <c r="P37" s="54"/>
      <c r="Q37" s="54"/>
      <c r="R37" s="54"/>
      <c r="S37" s="54"/>
      <c r="T37" s="54"/>
      <c r="U37" s="54"/>
      <c r="V37" s="40"/>
      <c r="W37" s="39"/>
    </row>
    <row r="38" spans="1:23" ht="6" customHeight="1" x14ac:dyDescent="0.25">
      <c r="A38" s="49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  <c r="V38" s="51"/>
      <c r="W38" s="55"/>
    </row>
    <row r="39" spans="1:23" ht="18.600000000000001" customHeight="1" x14ac:dyDescent="0.3">
      <c r="A39" s="38" t="s">
        <v>2</v>
      </c>
      <c r="B39" s="56" t="s">
        <v>159</v>
      </c>
      <c r="C39" s="57"/>
      <c r="D39" s="57"/>
      <c r="E39" s="57"/>
      <c r="F39" s="57"/>
      <c r="G39" s="57"/>
      <c r="H39" s="57"/>
      <c r="I39" s="57"/>
      <c r="J39" s="57"/>
      <c r="K39" s="57"/>
      <c r="L39" s="57"/>
      <c r="M39" s="40" t="s">
        <v>160</v>
      </c>
      <c r="N39" s="40"/>
      <c r="O39" s="40"/>
      <c r="P39" s="40"/>
      <c r="Q39" s="40"/>
      <c r="R39" s="40"/>
      <c r="S39" s="40"/>
      <c r="T39" s="40"/>
      <c r="U39" s="40"/>
      <c r="V39" s="40"/>
      <c r="W39" s="39"/>
    </row>
    <row r="40" spans="1:23" ht="14.4" x14ac:dyDescent="0.3">
      <c r="A40" s="58"/>
      <c r="B40" s="57"/>
      <c r="C40" s="57"/>
      <c r="D40" s="57"/>
      <c r="E40" s="57"/>
      <c r="F40" s="57"/>
      <c r="G40" s="57"/>
      <c r="H40" s="57"/>
      <c r="I40" s="57"/>
      <c r="J40" s="57"/>
      <c r="K40" s="57"/>
      <c r="L40" s="57"/>
      <c r="M40" s="59" t="s">
        <v>161</v>
      </c>
      <c r="N40" s="59"/>
      <c r="O40" s="59"/>
      <c r="P40" s="59"/>
      <c r="Q40" s="59"/>
      <c r="R40" s="59"/>
      <c r="S40" s="59"/>
      <c r="T40" s="59"/>
      <c r="U40" s="59"/>
      <c r="V40" s="59"/>
      <c r="W40" s="39"/>
    </row>
    <row r="41" spans="1:23" x14ac:dyDescent="0.25">
      <c r="A41" s="38"/>
      <c r="W41" s="39"/>
    </row>
    <row r="42" spans="1:23" ht="14.4" x14ac:dyDescent="0.3">
      <c r="A42" s="38" t="s">
        <v>5</v>
      </c>
      <c r="B42" s="31" t="s">
        <v>31</v>
      </c>
      <c r="C42" s="57"/>
      <c r="D42" s="57"/>
      <c r="E42" s="57"/>
      <c r="F42" s="57"/>
      <c r="G42" s="40" t="s">
        <v>162</v>
      </c>
      <c r="H42" s="40"/>
      <c r="I42" s="40"/>
      <c r="J42" s="40"/>
      <c r="K42" s="60"/>
      <c r="M42" s="31" t="s">
        <v>6</v>
      </c>
      <c r="N42" s="31" t="s">
        <v>32</v>
      </c>
      <c r="O42" s="57"/>
      <c r="P42" s="61" t="s">
        <v>163</v>
      </c>
      <c r="Q42" s="40"/>
      <c r="R42" s="40"/>
      <c r="S42" s="40"/>
      <c r="T42" s="40"/>
      <c r="U42" s="40"/>
      <c r="W42" s="39"/>
    </row>
    <row r="43" spans="1:23" x14ac:dyDescent="0.25">
      <c r="A43" s="38"/>
      <c r="W43" s="39"/>
    </row>
    <row r="44" spans="1:23" x14ac:dyDescent="0.25">
      <c r="A44" s="62" t="s">
        <v>16</v>
      </c>
      <c r="B44" s="63" t="s">
        <v>164</v>
      </c>
      <c r="C44" s="63"/>
      <c r="D44" s="63"/>
      <c r="E44" s="63"/>
      <c r="F44" s="63"/>
      <c r="G44" s="63"/>
      <c r="H44" s="63"/>
      <c r="L44" s="40" t="s">
        <v>190</v>
      </c>
      <c r="M44" s="64"/>
      <c r="N44" s="64"/>
      <c r="O44" s="64"/>
      <c r="P44" s="64"/>
      <c r="Q44" s="64"/>
      <c r="R44" s="64"/>
      <c r="S44" s="64"/>
      <c r="T44" s="64"/>
      <c r="U44" s="64"/>
      <c r="V44" s="64"/>
      <c r="W44" s="39"/>
    </row>
    <row r="45" spans="1:23" x14ac:dyDescent="0.25">
      <c r="A45" s="38"/>
      <c r="W45" s="39"/>
    </row>
    <row r="46" spans="1:23" x14ac:dyDescent="0.25">
      <c r="A46" s="111" t="s">
        <v>165</v>
      </c>
      <c r="B46" s="112"/>
      <c r="C46" s="112"/>
      <c r="D46" s="112"/>
      <c r="E46" s="112"/>
      <c r="F46" s="112"/>
      <c r="G46" s="112"/>
      <c r="H46" s="112"/>
      <c r="I46" s="112"/>
      <c r="J46" s="112"/>
      <c r="K46" s="112"/>
      <c r="L46" s="112"/>
      <c r="M46" s="112"/>
      <c r="N46" s="112"/>
      <c r="O46" s="112"/>
      <c r="P46" s="112"/>
      <c r="Q46" s="112"/>
      <c r="R46" s="112"/>
      <c r="S46" s="112"/>
      <c r="T46" s="112"/>
      <c r="U46" s="112"/>
      <c r="V46" s="112"/>
      <c r="W46" s="113"/>
    </row>
    <row r="47" spans="1:23" ht="9.75" customHeight="1" x14ac:dyDescent="0.25">
      <c r="A47" s="38"/>
      <c r="W47" s="39"/>
    </row>
    <row r="48" spans="1:23" x14ac:dyDescent="0.25">
      <c r="A48" s="38" t="s">
        <v>1</v>
      </c>
      <c r="B48" s="31" t="s">
        <v>166</v>
      </c>
      <c r="H48" s="31" t="s">
        <v>167</v>
      </c>
      <c r="M48" s="44" t="s">
        <v>9</v>
      </c>
      <c r="O48" s="31" t="s">
        <v>168</v>
      </c>
      <c r="T48" s="45"/>
      <c r="W48" s="39"/>
    </row>
    <row r="49" spans="1:23" x14ac:dyDescent="0.25">
      <c r="A49" s="38"/>
      <c r="H49" s="31" t="s">
        <v>169</v>
      </c>
      <c r="M49" s="45"/>
      <c r="O49" s="31" t="s">
        <v>170</v>
      </c>
      <c r="T49" s="45"/>
      <c r="W49" s="39"/>
    </row>
    <row r="50" spans="1:23" x14ac:dyDescent="0.25">
      <c r="A50" s="38"/>
      <c r="H50" s="31" t="s">
        <v>171</v>
      </c>
      <c r="M50" s="45"/>
      <c r="O50" s="31" t="s">
        <v>172</v>
      </c>
      <c r="T50" s="45"/>
      <c r="W50" s="39"/>
    </row>
    <row r="51" spans="1:23" x14ac:dyDescent="0.25">
      <c r="A51" s="38"/>
      <c r="H51" s="31" t="s">
        <v>173</v>
      </c>
      <c r="J51" s="31" t="s">
        <v>15</v>
      </c>
      <c r="L51" s="40"/>
      <c r="M51" s="40"/>
      <c r="N51" s="40"/>
      <c r="O51" s="40"/>
      <c r="P51" s="40"/>
      <c r="Q51" s="40"/>
      <c r="W51" s="39"/>
    </row>
    <row r="52" spans="1:23" ht="14.25" customHeight="1" x14ac:dyDescent="0.25">
      <c r="A52" s="38"/>
      <c r="W52" s="39"/>
    </row>
    <row r="53" spans="1:23" ht="13.8" thickBot="1" x14ac:dyDescent="0.3">
      <c r="A53" s="105" t="s">
        <v>33</v>
      </c>
      <c r="B53" s="106"/>
      <c r="C53" s="106"/>
      <c r="D53" s="106"/>
      <c r="E53" s="106"/>
      <c r="F53" s="106"/>
      <c r="G53" s="106"/>
      <c r="H53" s="106"/>
      <c r="I53" s="106"/>
      <c r="J53" s="106"/>
      <c r="K53" s="106"/>
      <c r="L53" s="106"/>
      <c r="M53" s="106"/>
      <c r="N53" s="106"/>
      <c r="O53" s="106"/>
      <c r="P53" s="106"/>
      <c r="Q53" s="106"/>
      <c r="R53" s="106"/>
      <c r="S53" s="106"/>
      <c r="T53" s="106"/>
      <c r="U53" s="106"/>
      <c r="V53" s="106"/>
      <c r="W53" s="107"/>
    </row>
    <row r="54" spans="1:23" ht="19.8" customHeight="1" thickBot="1" x14ac:dyDescent="0.3">
      <c r="A54" s="129"/>
      <c r="B54" s="130"/>
      <c r="C54" s="130"/>
      <c r="D54" s="130"/>
      <c r="E54" s="130"/>
      <c r="F54" s="130"/>
      <c r="G54" s="130"/>
      <c r="H54" s="130"/>
      <c r="I54" s="130"/>
      <c r="J54" s="130"/>
      <c r="K54" s="130"/>
      <c r="L54" s="130"/>
      <c r="M54" s="130"/>
      <c r="N54" s="130"/>
      <c r="O54" s="130"/>
      <c r="P54" s="130"/>
      <c r="Q54" s="130"/>
      <c r="R54" s="130"/>
      <c r="S54" s="130"/>
      <c r="T54" s="130"/>
      <c r="U54" s="130"/>
      <c r="V54" s="130"/>
      <c r="W54" s="131"/>
    </row>
    <row r="55" spans="1:23" ht="15.6" customHeight="1" x14ac:dyDescent="0.3">
      <c r="A55" s="168" t="s">
        <v>212</v>
      </c>
      <c r="B55" s="169"/>
      <c r="C55" s="169"/>
      <c r="D55" s="170"/>
      <c r="E55" s="170"/>
      <c r="F55" s="170"/>
      <c r="G55" s="170"/>
      <c r="H55" s="170"/>
      <c r="I55" s="170"/>
      <c r="J55" s="170"/>
      <c r="K55" s="170"/>
      <c r="L55" s="170"/>
      <c r="M55" s="170"/>
      <c r="N55" s="170"/>
      <c r="O55" s="170"/>
      <c r="P55" s="170"/>
      <c r="Q55" s="170"/>
      <c r="R55" s="170"/>
      <c r="S55" s="170"/>
      <c r="T55" s="170"/>
      <c r="U55" s="170"/>
      <c r="V55" s="170"/>
      <c r="W55" s="171"/>
    </row>
    <row r="56" spans="1:23" ht="15.6" customHeight="1" x14ac:dyDescent="0.3">
      <c r="A56" s="172" t="s">
        <v>213</v>
      </c>
      <c r="B56" s="173"/>
      <c r="C56" s="173"/>
      <c r="D56" s="174"/>
      <c r="E56" s="174"/>
      <c r="F56" s="174"/>
      <c r="G56" s="174"/>
      <c r="H56" s="174"/>
      <c r="I56" s="174"/>
      <c r="J56" s="174"/>
      <c r="K56" s="174"/>
      <c r="L56" s="174"/>
      <c r="M56" s="174"/>
      <c r="N56" s="174"/>
      <c r="O56" s="174"/>
      <c r="P56" s="174"/>
      <c r="Q56" s="174"/>
      <c r="R56" s="174"/>
      <c r="S56" s="174"/>
      <c r="T56" s="174"/>
      <c r="U56" s="174"/>
      <c r="V56" s="174"/>
      <c r="W56" s="175"/>
    </row>
    <row r="57" spans="1:23" ht="15.6" customHeight="1" x14ac:dyDescent="0.25">
      <c r="A57" s="176" t="s">
        <v>214</v>
      </c>
      <c r="B57" s="177"/>
      <c r="C57" s="177"/>
      <c r="D57" s="178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  <c r="Q57" s="178"/>
      <c r="R57" s="178"/>
      <c r="S57" s="178"/>
      <c r="T57" s="178"/>
      <c r="U57" s="178"/>
      <c r="V57" s="178"/>
      <c r="W57" s="179"/>
    </row>
    <row r="58" spans="1:23" ht="15.6" customHeight="1" thickBot="1" x14ac:dyDescent="0.3">
      <c r="A58" s="176"/>
      <c r="B58" s="180"/>
      <c r="C58" s="180"/>
      <c r="D58" s="178"/>
      <c r="E58" s="178"/>
      <c r="F58" s="178"/>
      <c r="G58" s="178"/>
      <c r="H58" s="178"/>
      <c r="I58" s="178"/>
      <c r="J58" s="178"/>
      <c r="K58" s="178"/>
      <c r="L58" s="178"/>
      <c r="M58" s="178"/>
      <c r="N58" s="178"/>
      <c r="O58" s="178"/>
      <c r="P58" s="178"/>
      <c r="Q58" s="178"/>
      <c r="R58" s="178"/>
      <c r="S58" s="178"/>
      <c r="T58" s="178"/>
      <c r="U58" s="178"/>
      <c r="V58" s="178"/>
      <c r="W58" s="179"/>
    </row>
    <row r="59" spans="1:23" ht="27" customHeight="1" x14ac:dyDescent="0.25">
      <c r="A59" s="181" t="s">
        <v>215</v>
      </c>
      <c r="B59" s="182"/>
      <c r="C59" s="182"/>
      <c r="D59" s="182"/>
      <c r="E59" s="182"/>
      <c r="F59" s="182"/>
      <c r="G59" s="182"/>
      <c r="H59" s="182"/>
      <c r="I59" s="182"/>
      <c r="J59" s="182"/>
      <c r="K59" s="182"/>
      <c r="L59" s="182" t="s">
        <v>216</v>
      </c>
      <c r="M59" s="182"/>
      <c r="N59" s="182"/>
      <c r="O59" s="182"/>
      <c r="P59" s="182"/>
      <c r="Q59" s="182"/>
      <c r="R59" s="182"/>
      <c r="S59" s="182" t="s">
        <v>217</v>
      </c>
      <c r="T59" s="182"/>
      <c r="U59" s="182" t="s">
        <v>218</v>
      </c>
      <c r="V59" s="182"/>
      <c r="W59" s="183"/>
    </row>
    <row r="60" spans="1:23" ht="30" customHeight="1" x14ac:dyDescent="0.25">
      <c r="A60" s="184" t="s">
        <v>219</v>
      </c>
      <c r="B60" s="185"/>
      <c r="C60" s="185"/>
      <c r="D60" s="185"/>
      <c r="E60" s="185"/>
      <c r="F60" s="185"/>
      <c r="G60" s="185"/>
      <c r="H60" s="185"/>
      <c r="I60" s="185"/>
      <c r="J60" s="185"/>
      <c r="K60" s="185"/>
      <c r="L60" s="186" t="s">
        <v>220</v>
      </c>
      <c r="M60" s="186"/>
      <c r="N60" s="186"/>
      <c r="O60" s="186"/>
      <c r="P60" s="186"/>
      <c r="Q60" s="186"/>
      <c r="R60" s="186"/>
      <c r="S60" s="187" t="s">
        <v>221</v>
      </c>
      <c r="T60" s="187"/>
      <c r="U60" s="188">
        <v>1</v>
      </c>
      <c r="V60" s="188"/>
      <c r="W60" s="189"/>
    </row>
    <row r="61" spans="1:23" ht="31.8" customHeight="1" x14ac:dyDescent="0.25">
      <c r="A61" s="184" t="s">
        <v>222</v>
      </c>
      <c r="B61" s="185"/>
      <c r="C61" s="185"/>
      <c r="D61" s="185"/>
      <c r="E61" s="185"/>
      <c r="F61" s="185"/>
      <c r="G61" s="185"/>
      <c r="H61" s="185"/>
      <c r="I61" s="185"/>
      <c r="J61" s="185"/>
      <c r="K61" s="185"/>
      <c r="L61" s="186" t="s">
        <v>220</v>
      </c>
      <c r="M61" s="186"/>
      <c r="N61" s="186"/>
      <c r="O61" s="186"/>
      <c r="P61" s="186"/>
      <c r="Q61" s="186"/>
      <c r="R61" s="186"/>
      <c r="S61" s="187" t="s">
        <v>223</v>
      </c>
      <c r="T61" s="187"/>
      <c r="U61" s="188">
        <v>2</v>
      </c>
      <c r="V61" s="188"/>
      <c r="W61" s="189"/>
    </row>
    <row r="62" spans="1:23" ht="31.8" customHeight="1" thickBot="1" x14ac:dyDescent="0.3">
      <c r="A62" s="190" t="s">
        <v>224</v>
      </c>
      <c r="B62" s="191"/>
      <c r="C62" s="191"/>
      <c r="D62" s="191"/>
      <c r="E62" s="191"/>
      <c r="F62" s="191"/>
      <c r="G62" s="191"/>
      <c r="H62" s="191"/>
      <c r="I62" s="191"/>
      <c r="J62" s="191"/>
      <c r="K62" s="191"/>
      <c r="L62" s="192" t="s">
        <v>220</v>
      </c>
      <c r="M62" s="192"/>
      <c r="N62" s="192"/>
      <c r="O62" s="192"/>
      <c r="P62" s="192"/>
      <c r="Q62" s="192"/>
      <c r="R62" s="192"/>
      <c r="S62" s="193" t="s">
        <v>202</v>
      </c>
      <c r="T62" s="193"/>
      <c r="U62" s="193">
        <v>3</v>
      </c>
      <c r="V62" s="193"/>
      <c r="W62" s="194"/>
    </row>
  </sheetData>
  <mergeCells count="48">
    <mergeCell ref="A61:K61"/>
    <mergeCell ref="L61:R61"/>
    <mergeCell ref="S61:T61"/>
    <mergeCell ref="U61:W61"/>
    <mergeCell ref="A62:K62"/>
    <mergeCell ref="L62:R62"/>
    <mergeCell ref="S62:T62"/>
    <mergeCell ref="U62:W62"/>
    <mergeCell ref="A8:W8"/>
    <mergeCell ref="A57:W58"/>
    <mergeCell ref="A59:K59"/>
    <mergeCell ref="L59:R59"/>
    <mergeCell ref="S59:T59"/>
    <mergeCell ref="U59:W59"/>
    <mergeCell ref="D4:L7"/>
    <mergeCell ref="M4:P4"/>
    <mergeCell ref="Q4:T4"/>
    <mergeCell ref="M5:P5"/>
    <mergeCell ref="Q5:T5"/>
    <mergeCell ref="M6:P6"/>
    <mergeCell ref="Q6:T6"/>
    <mergeCell ref="M7:P7"/>
    <mergeCell ref="Q7:T7"/>
    <mergeCell ref="U1:W7"/>
    <mergeCell ref="M2:P2"/>
    <mergeCell ref="Q2:T2"/>
    <mergeCell ref="M3:P3"/>
    <mergeCell ref="Q3:T3"/>
    <mergeCell ref="A46:W46"/>
    <mergeCell ref="R17:S17"/>
    <mergeCell ref="R18:S18"/>
    <mergeCell ref="Q20:V20"/>
    <mergeCell ref="M22:N22"/>
    <mergeCell ref="I24:J24"/>
    <mergeCell ref="T24:U24"/>
    <mergeCell ref="A35:W35"/>
    <mergeCell ref="A1:C7"/>
    <mergeCell ref="D1:L3"/>
    <mergeCell ref="M1:P1"/>
    <mergeCell ref="Q1:T1"/>
    <mergeCell ref="A53:W53"/>
    <mergeCell ref="A54:W54"/>
    <mergeCell ref="A55:W55"/>
    <mergeCell ref="A56:W56"/>
    <mergeCell ref="A60:K60"/>
    <mergeCell ref="L60:R60"/>
    <mergeCell ref="S60:T60"/>
    <mergeCell ref="U60:W60"/>
  </mergeCells>
  <hyperlinks>
    <hyperlink ref="P42" r:id="rId1"/>
  </hyperlinks>
  <pageMargins left="0.7" right="0.7" top="0.75" bottom="0.75" header="0.3" footer="0.3"/>
  <pageSetup orientation="portrait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1F497D"/>
  </sheetPr>
  <dimension ref="A10:AA66"/>
  <sheetViews>
    <sheetView showGridLines="0" tabSelected="1" zoomScaleNormal="100" workbookViewId="0">
      <selection activeCell="A10" sqref="A10"/>
    </sheetView>
  </sheetViews>
  <sheetFormatPr baseColWidth="10" defaultColWidth="9.109375" defaultRowHeight="13.8" x14ac:dyDescent="0.25"/>
  <cols>
    <col min="1" max="1" width="10" style="75" bestFit="1" customWidth="1"/>
    <col min="2" max="2" width="33.44140625" style="75" customWidth="1"/>
    <col min="3" max="5" width="19.5546875" style="75" customWidth="1"/>
    <col min="6" max="7" width="30.5546875" style="75" customWidth="1"/>
    <col min="8" max="9" width="38.44140625" style="75" customWidth="1"/>
    <col min="10" max="24" width="19.5546875" style="75" customWidth="1"/>
    <col min="25" max="16384" width="9.109375" style="75"/>
  </cols>
  <sheetData>
    <row r="10" spans="1:2" s="21" customFormat="1" ht="13.2" x14ac:dyDescent="0.25">
      <c r="A10" s="21" t="s">
        <v>34</v>
      </c>
    </row>
    <row r="11" spans="1:2" s="21" customFormat="1" ht="13.2" x14ac:dyDescent="0.25">
      <c r="A11" s="23" t="s">
        <v>122</v>
      </c>
    </row>
    <row r="12" spans="1:2" s="20" customFormat="1" ht="13.2" x14ac:dyDescent="0.25">
      <c r="A12" s="19" t="s">
        <v>128</v>
      </c>
    </row>
    <row r="13" spans="1:2" s="20" customFormat="1" ht="13.95" customHeight="1" x14ac:dyDescent="0.25">
      <c r="A13" s="27" t="s">
        <v>124</v>
      </c>
      <c r="B13" s="88"/>
    </row>
    <row r="14" spans="1:2" s="20" customFormat="1" ht="13.2" x14ac:dyDescent="0.25">
      <c r="A14" s="23" t="s">
        <v>186</v>
      </c>
    </row>
    <row r="15" spans="1:2" s="20" customFormat="1" ht="13.2" x14ac:dyDescent="0.25">
      <c r="A15" s="19" t="s">
        <v>189</v>
      </c>
    </row>
    <row r="16" spans="1:2" s="20" customFormat="1" ht="13.2" x14ac:dyDescent="0.25">
      <c r="A16" s="22" t="s">
        <v>125</v>
      </c>
      <c r="B16" s="21"/>
    </row>
    <row r="17" spans="1:27" s="20" customFormat="1" ht="13.2" x14ac:dyDescent="0.25">
      <c r="A17" s="20" t="s">
        <v>187</v>
      </c>
      <c r="B17" s="21"/>
    </row>
    <row r="18" spans="1:27" s="93" customFormat="1" ht="13.2" x14ac:dyDescent="0.25">
      <c r="A18" s="20" t="s">
        <v>188</v>
      </c>
      <c r="B18" s="89"/>
      <c r="C18" s="90"/>
      <c r="D18" s="91"/>
      <c r="E18" s="91"/>
      <c r="F18" s="92"/>
      <c r="G18" s="91"/>
      <c r="H18" s="92"/>
      <c r="I18" s="91"/>
    </row>
    <row r="19" spans="1:27" s="20" customFormat="1" ht="13.2" x14ac:dyDescent="0.25">
      <c r="A19" s="22" t="s">
        <v>129</v>
      </c>
    </row>
    <row r="20" spans="1:27" s="20" customFormat="1" ht="13.2" x14ac:dyDescent="0.25">
      <c r="A20" s="22" t="s">
        <v>196</v>
      </c>
    </row>
    <row r="21" spans="1:27" s="79" customFormat="1" x14ac:dyDescent="0.25">
      <c r="F21" s="80"/>
      <c r="G21" s="80"/>
      <c r="H21" s="80"/>
      <c r="I21" s="80"/>
      <c r="J21" s="80"/>
      <c r="K21" s="80"/>
      <c r="L21" s="80"/>
      <c r="M21" s="80"/>
      <c r="N21" s="80"/>
      <c r="O21" s="80"/>
      <c r="P21" s="80"/>
      <c r="Q21" s="80"/>
      <c r="R21" s="80"/>
      <c r="S21" s="80"/>
      <c r="T21" s="80"/>
      <c r="U21" s="80"/>
      <c r="V21" s="80"/>
      <c r="W21" s="80"/>
      <c r="X21" s="80"/>
      <c r="Y21" s="81"/>
      <c r="Z21" s="81"/>
      <c r="AA21" s="81"/>
    </row>
    <row r="22" spans="1:27" x14ac:dyDescent="0.25">
      <c r="F22" s="132" t="s">
        <v>117</v>
      </c>
      <c r="G22" s="133"/>
      <c r="H22" s="132" t="s">
        <v>120</v>
      </c>
      <c r="I22" s="133"/>
      <c r="J22" s="132" t="s">
        <v>111</v>
      </c>
      <c r="K22" s="133"/>
      <c r="L22" s="133"/>
      <c r="M22" s="133"/>
      <c r="N22" s="133"/>
      <c r="O22" s="133"/>
      <c r="P22" s="133"/>
      <c r="Q22" s="133"/>
      <c r="R22" s="133"/>
      <c r="S22" s="133"/>
      <c r="T22" s="133"/>
      <c r="U22" s="133"/>
      <c r="V22" s="133"/>
      <c r="W22" s="133"/>
      <c r="X22" s="134"/>
      <c r="Y22" s="78"/>
      <c r="Z22" s="78"/>
      <c r="AA22" s="78"/>
    </row>
    <row r="23" spans="1:27" ht="82.8" x14ac:dyDescent="0.25">
      <c r="A23" s="82" t="s">
        <v>92</v>
      </c>
      <c r="B23" s="82" t="s">
        <v>93</v>
      </c>
      <c r="C23" s="82" t="s">
        <v>96</v>
      </c>
      <c r="D23" s="82" t="s">
        <v>115</v>
      </c>
      <c r="E23" s="82" t="s">
        <v>116</v>
      </c>
      <c r="F23" s="82" t="s">
        <v>118</v>
      </c>
      <c r="G23" s="82" t="s">
        <v>119</v>
      </c>
      <c r="H23" s="82" t="s">
        <v>118</v>
      </c>
      <c r="I23" s="82" t="s">
        <v>119</v>
      </c>
      <c r="J23" s="82" t="s">
        <v>121</v>
      </c>
      <c r="K23" s="82" t="s">
        <v>66</v>
      </c>
      <c r="L23" s="82" t="s">
        <v>67</v>
      </c>
      <c r="M23" s="82" t="s">
        <v>68</v>
      </c>
      <c r="N23" s="82" t="s">
        <v>102</v>
      </c>
      <c r="O23" s="82" t="s">
        <v>103</v>
      </c>
      <c r="P23" s="82" t="s">
        <v>127</v>
      </c>
      <c r="Q23" s="82" t="s">
        <v>69</v>
      </c>
      <c r="R23" s="82" t="s">
        <v>70</v>
      </c>
      <c r="S23" s="82" t="s">
        <v>71</v>
      </c>
      <c r="T23" s="82" t="s">
        <v>72</v>
      </c>
      <c r="U23" s="82" t="s">
        <v>73</v>
      </c>
      <c r="V23" s="82" t="s">
        <v>74</v>
      </c>
      <c r="W23" s="82" t="s">
        <v>75</v>
      </c>
      <c r="X23" s="82" t="s">
        <v>76</v>
      </c>
      <c r="Y23" s="83"/>
      <c r="Z23" s="83"/>
      <c r="AA23" s="83"/>
    </row>
    <row r="24" spans="1:27" s="20" customFormat="1" ht="13.2" x14ac:dyDescent="0.25">
      <c r="A24" s="72">
        <v>2018</v>
      </c>
      <c r="B24" s="19" t="s">
        <v>112</v>
      </c>
      <c r="C24" s="84">
        <f>[1]IPM_Regiones!B14</f>
        <v>32.9</v>
      </c>
      <c r="D24" s="74">
        <f>[2]IPM_Absolutos!J20</f>
        <v>3561</v>
      </c>
      <c r="E24" s="84">
        <f>'[2]Intensidad IPM'!J20</f>
        <v>43.5</v>
      </c>
      <c r="F24" s="84">
        <v>33.700000000000003</v>
      </c>
      <c r="G24" s="84">
        <v>32</v>
      </c>
      <c r="H24" s="84">
        <v>31.8</v>
      </c>
      <c r="I24" s="84">
        <v>34.799999999999997</v>
      </c>
      <c r="J24" s="85">
        <v>18.600000000000001</v>
      </c>
      <c r="K24" s="85">
        <v>50.3</v>
      </c>
      <c r="L24" s="85">
        <v>10.9</v>
      </c>
      <c r="M24" s="85">
        <v>9.6999999999999993</v>
      </c>
      <c r="N24" s="85">
        <v>9.5</v>
      </c>
      <c r="O24" s="85">
        <v>17.2</v>
      </c>
      <c r="P24" s="85">
        <v>27.2</v>
      </c>
      <c r="Q24" s="85">
        <v>4.8</v>
      </c>
      <c r="R24" s="85">
        <v>4.0999999999999996</v>
      </c>
      <c r="S24" s="85">
        <v>18.600000000000001</v>
      </c>
      <c r="T24" s="85">
        <v>34.9</v>
      </c>
      <c r="U24" s="85">
        <v>16.5</v>
      </c>
      <c r="V24" s="85">
        <v>13.4</v>
      </c>
      <c r="W24" s="85">
        <v>2.6</v>
      </c>
      <c r="X24" s="85">
        <v>85.9</v>
      </c>
    </row>
    <row r="25" spans="1:27" s="20" customFormat="1" ht="13.2" x14ac:dyDescent="0.25">
      <c r="A25" s="72">
        <v>2018</v>
      </c>
      <c r="B25" s="19" t="s">
        <v>113</v>
      </c>
      <c r="C25" s="84">
        <f>[1]IPM_Regiones!B15</f>
        <v>15.7</v>
      </c>
      <c r="D25" s="74">
        <f>[2]IPM_Absolutos!J21</f>
        <v>1407</v>
      </c>
      <c r="E25" s="84">
        <f>'[2]Intensidad IPM'!J21</f>
        <v>39.799999999999997</v>
      </c>
      <c r="F25" s="84">
        <v>15.9</v>
      </c>
      <c r="G25" s="84">
        <v>15.5</v>
      </c>
      <c r="H25" s="84">
        <v>14.6</v>
      </c>
      <c r="I25" s="84">
        <v>17.899999999999999</v>
      </c>
      <c r="J25" s="85">
        <v>8.6</v>
      </c>
      <c r="K25" s="85">
        <v>49.7</v>
      </c>
      <c r="L25" s="85">
        <v>7.5</v>
      </c>
      <c r="M25" s="85">
        <v>5.9</v>
      </c>
      <c r="N25" s="85">
        <v>12.3</v>
      </c>
      <c r="O25" s="85">
        <v>6.9</v>
      </c>
      <c r="P25" s="85">
        <v>5.2</v>
      </c>
      <c r="Q25" s="85">
        <v>2.9</v>
      </c>
      <c r="R25" s="85">
        <v>1.3</v>
      </c>
      <c r="S25" s="85">
        <v>3.6</v>
      </c>
      <c r="T25" s="85">
        <v>27.1</v>
      </c>
      <c r="U25" s="85">
        <v>12.9</v>
      </c>
      <c r="V25" s="85">
        <v>11.5</v>
      </c>
      <c r="W25" s="85">
        <v>1.8</v>
      </c>
      <c r="X25" s="85">
        <v>75.5</v>
      </c>
    </row>
    <row r="26" spans="1:27" s="20" customFormat="1" ht="13.2" x14ac:dyDescent="0.25">
      <c r="A26" s="72">
        <v>2018</v>
      </c>
      <c r="B26" s="19" t="s">
        <v>114</v>
      </c>
      <c r="C26" s="84">
        <f>[1]IPM_Regiones!B16</f>
        <v>16.3</v>
      </c>
      <c r="D26" s="74">
        <f>[2]IPM_Absolutos!J22</f>
        <v>1916</v>
      </c>
      <c r="E26" s="84">
        <f>'[2]Intensidad IPM'!J22</f>
        <v>40.5</v>
      </c>
      <c r="F26" s="84">
        <v>16.7</v>
      </c>
      <c r="G26" s="84">
        <v>15.8</v>
      </c>
      <c r="H26" s="84">
        <v>16.100000000000001</v>
      </c>
      <c r="I26" s="84">
        <v>16.5</v>
      </c>
      <c r="J26" s="85">
        <v>9.1</v>
      </c>
      <c r="K26" s="85">
        <v>48.6</v>
      </c>
      <c r="L26" s="85">
        <v>6.7</v>
      </c>
      <c r="M26" s="85">
        <v>4.7</v>
      </c>
      <c r="N26" s="85">
        <v>13.8</v>
      </c>
      <c r="O26" s="85">
        <v>5.7</v>
      </c>
      <c r="P26" s="85">
        <v>10.199999999999999</v>
      </c>
      <c r="Q26" s="85">
        <v>3.1</v>
      </c>
      <c r="R26" s="85">
        <v>2.9</v>
      </c>
      <c r="S26" s="85">
        <v>3.3</v>
      </c>
      <c r="T26" s="85">
        <v>25.9</v>
      </c>
      <c r="U26" s="85">
        <v>12.1</v>
      </c>
      <c r="V26" s="85">
        <v>8.1999999999999993</v>
      </c>
      <c r="W26" s="85">
        <v>2</v>
      </c>
      <c r="X26" s="85">
        <v>70.5</v>
      </c>
    </row>
    <row r="27" spans="1:27" s="20" customFormat="1" ht="13.2" x14ac:dyDescent="0.25">
      <c r="A27" s="72">
        <v>2018</v>
      </c>
      <c r="B27" s="19" t="s">
        <v>193</v>
      </c>
      <c r="C27" s="84">
        <f>[1]IPM_Regiones!B17</f>
        <v>22.5</v>
      </c>
      <c r="D27" s="74">
        <f>[2]IPM_Absolutos!J23</f>
        <v>1825</v>
      </c>
      <c r="E27" s="84">
        <f>'[2]Intensidad IPM'!J23</f>
        <v>41.7</v>
      </c>
      <c r="F27" s="84">
        <v>22.5</v>
      </c>
      <c r="G27" s="84">
        <v>22.4</v>
      </c>
      <c r="H27" s="84">
        <v>21</v>
      </c>
      <c r="I27" s="84">
        <v>25.1</v>
      </c>
      <c r="J27" s="85">
        <v>11.9</v>
      </c>
      <c r="K27" s="85">
        <v>52.1</v>
      </c>
      <c r="L27" s="85">
        <v>7.3</v>
      </c>
      <c r="M27" s="85">
        <v>9.9</v>
      </c>
      <c r="N27" s="85">
        <v>11.8</v>
      </c>
      <c r="O27" s="85">
        <v>6.2</v>
      </c>
      <c r="P27" s="85">
        <v>13.7</v>
      </c>
      <c r="Q27" s="85">
        <v>3.3</v>
      </c>
      <c r="R27" s="85">
        <v>3.8</v>
      </c>
      <c r="S27" s="85">
        <v>5.6</v>
      </c>
      <c r="T27" s="85">
        <v>27.5</v>
      </c>
      <c r="U27" s="85">
        <v>15.2</v>
      </c>
      <c r="V27" s="85">
        <v>10.1</v>
      </c>
      <c r="W27" s="85">
        <v>3</v>
      </c>
      <c r="X27" s="85">
        <v>77.400000000000006</v>
      </c>
    </row>
    <row r="28" spans="1:27" s="20" customFormat="1" ht="13.2" x14ac:dyDescent="0.25">
      <c r="A28" s="72">
        <v>2018</v>
      </c>
      <c r="B28" s="19" t="s">
        <v>194</v>
      </c>
      <c r="C28" s="84">
        <f>[1]IPM_Regiones!B18</f>
        <v>4.0999999999999996</v>
      </c>
      <c r="D28" s="74">
        <f>[2]IPM_Absolutos!J24</f>
        <v>304</v>
      </c>
      <c r="E28" s="84">
        <f>'[2]Intensidad IPM'!J24</f>
        <v>37.799999999999997</v>
      </c>
      <c r="F28" s="84">
        <v>4.0999999999999996</v>
      </c>
      <c r="G28" s="84">
        <v>4.0999999999999996</v>
      </c>
      <c r="H28" s="84">
        <v>2.7</v>
      </c>
      <c r="I28" s="84">
        <v>6.7</v>
      </c>
      <c r="J28" s="85">
        <v>1.6</v>
      </c>
      <c r="K28" s="85">
        <v>18.5</v>
      </c>
      <c r="L28" s="85">
        <v>9.4</v>
      </c>
      <c r="M28" s="85">
        <v>1.2</v>
      </c>
      <c r="N28" s="85">
        <v>12.8</v>
      </c>
      <c r="O28" s="85">
        <v>5.3</v>
      </c>
      <c r="P28" s="85">
        <v>0.4</v>
      </c>
      <c r="Q28" s="85">
        <v>1.4</v>
      </c>
      <c r="R28" s="85">
        <v>0.2</v>
      </c>
      <c r="S28" s="85">
        <v>0</v>
      </c>
      <c r="T28" s="85">
        <v>21.2</v>
      </c>
      <c r="U28" s="85">
        <v>0.3</v>
      </c>
      <c r="V28" s="85">
        <v>12.6</v>
      </c>
      <c r="W28" s="85">
        <v>0.6</v>
      </c>
      <c r="X28" s="85">
        <v>52.7</v>
      </c>
    </row>
    <row r="29" spans="1:27" s="20" customFormat="1" ht="13.2" x14ac:dyDescent="0.25">
      <c r="A29" s="72">
        <v>2018</v>
      </c>
      <c r="B29" s="19" t="s">
        <v>195</v>
      </c>
      <c r="C29" s="84">
        <f>[1]IPM_Regiones!B19</f>
        <v>29.8</v>
      </c>
      <c r="D29" s="74">
        <f>[2]IPM_Absolutos!J25</f>
        <v>415</v>
      </c>
      <c r="E29" s="84">
        <f>'[2]Intensidad IPM'!J25</f>
        <v>43.1</v>
      </c>
      <c r="F29" s="84">
        <v>30.1</v>
      </c>
      <c r="G29" s="84">
        <v>29.5</v>
      </c>
      <c r="H29" s="84">
        <v>29.5</v>
      </c>
      <c r="I29" s="84">
        <v>30.5</v>
      </c>
      <c r="J29" s="85">
        <v>11.6</v>
      </c>
      <c r="K29" s="85">
        <v>60</v>
      </c>
      <c r="L29" s="85">
        <v>9.3000000000000007</v>
      </c>
      <c r="M29" s="85">
        <v>5.5</v>
      </c>
      <c r="N29" s="85">
        <v>13.2</v>
      </c>
      <c r="O29" s="85">
        <v>12.5</v>
      </c>
      <c r="P29" s="85">
        <v>18.600000000000001</v>
      </c>
      <c r="Q29" s="85">
        <v>5.6</v>
      </c>
      <c r="R29" s="85">
        <v>11.3</v>
      </c>
      <c r="S29" s="85">
        <v>11.6</v>
      </c>
      <c r="T29" s="85">
        <v>31.6</v>
      </c>
      <c r="U29" s="85">
        <v>30</v>
      </c>
      <c r="V29" s="85">
        <v>11.5</v>
      </c>
      <c r="W29" s="85">
        <v>2.4</v>
      </c>
      <c r="X29" s="85">
        <v>86.8</v>
      </c>
    </row>
    <row r="30" spans="1:27" s="20" customFormat="1" ht="13.2" x14ac:dyDescent="0.25">
      <c r="A30" s="72">
        <v>2019</v>
      </c>
      <c r="B30" s="19" t="s">
        <v>112</v>
      </c>
      <c r="C30" s="84">
        <f>[1]IPM_Regiones!E14</f>
        <v>28.1</v>
      </c>
      <c r="D30" s="74">
        <f>[2]IPM_Absolutos!K20</f>
        <v>3141</v>
      </c>
      <c r="E30" s="84">
        <f>'[2]Intensidad IPM'!K20</f>
        <v>42.8</v>
      </c>
      <c r="F30" s="84">
        <v>28.8</v>
      </c>
      <c r="G30" s="84">
        <v>27.4</v>
      </c>
      <c r="H30" s="84">
        <v>27.8</v>
      </c>
      <c r="I30" s="84">
        <v>28.8</v>
      </c>
      <c r="J30" s="85">
        <v>17</v>
      </c>
      <c r="K30" s="85">
        <v>48.9</v>
      </c>
      <c r="L30" s="85">
        <v>10.8</v>
      </c>
      <c r="M30" s="85">
        <v>6.3</v>
      </c>
      <c r="N30" s="85">
        <v>9.8000000000000007</v>
      </c>
      <c r="O30" s="85">
        <v>16.899999999999999</v>
      </c>
      <c r="P30" s="85">
        <v>26.2</v>
      </c>
      <c r="Q30" s="85">
        <v>4</v>
      </c>
      <c r="R30" s="85">
        <v>4.3</v>
      </c>
      <c r="S30" s="85">
        <v>18.2</v>
      </c>
      <c r="T30" s="85">
        <v>32</v>
      </c>
      <c r="U30" s="85">
        <v>17</v>
      </c>
      <c r="V30" s="85">
        <v>12.7</v>
      </c>
      <c r="W30" s="85">
        <v>1.8</v>
      </c>
      <c r="X30" s="85">
        <v>85.7</v>
      </c>
    </row>
    <row r="31" spans="1:27" s="20" customFormat="1" ht="13.2" x14ac:dyDescent="0.25">
      <c r="A31" s="72">
        <v>2019</v>
      </c>
      <c r="B31" s="19" t="s">
        <v>113</v>
      </c>
      <c r="C31" s="84">
        <f>[1]IPM_Regiones!E15</f>
        <v>15.2</v>
      </c>
      <c r="D31" s="74">
        <f>[2]IPM_Absolutos!K21</f>
        <v>1413</v>
      </c>
      <c r="E31" s="84">
        <f>'[2]Intensidad IPM'!K21</f>
        <v>40.299999999999997</v>
      </c>
      <c r="F31" s="84">
        <v>15.4</v>
      </c>
      <c r="G31" s="84">
        <v>15</v>
      </c>
      <c r="H31" s="84">
        <v>13.9</v>
      </c>
      <c r="I31" s="84">
        <v>17.8</v>
      </c>
      <c r="J31" s="85">
        <v>7.6</v>
      </c>
      <c r="K31" s="85">
        <v>47.6</v>
      </c>
      <c r="L31" s="85">
        <v>8.1</v>
      </c>
      <c r="M31" s="85">
        <v>4.2</v>
      </c>
      <c r="N31" s="85">
        <v>12.7</v>
      </c>
      <c r="O31" s="85">
        <v>7.6</v>
      </c>
      <c r="P31" s="85">
        <v>7</v>
      </c>
      <c r="Q31" s="85">
        <v>2.8</v>
      </c>
      <c r="R31" s="85">
        <v>1.9</v>
      </c>
      <c r="S31" s="85">
        <v>4.0999999999999996</v>
      </c>
      <c r="T31" s="85">
        <v>24.8</v>
      </c>
      <c r="U31" s="85">
        <v>13.2</v>
      </c>
      <c r="V31" s="85">
        <v>12</v>
      </c>
      <c r="W31" s="85">
        <v>1.8</v>
      </c>
      <c r="X31" s="85">
        <v>75.599999999999994</v>
      </c>
    </row>
    <row r="32" spans="1:27" s="20" customFormat="1" ht="13.2" x14ac:dyDescent="0.25">
      <c r="A32" s="72">
        <v>2019</v>
      </c>
      <c r="B32" s="19" t="s">
        <v>114</v>
      </c>
      <c r="C32" s="84">
        <f>[1]IPM_Regiones!E16</f>
        <v>15.5</v>
      </c>
      <c r="D32" s="74">
        <f>[2]IPM_Absolutos!K22</f>
        <v>1852</v>
      </c>
      <c r="E32" s="84">
        <f>'[2]Intensidad IPM'!K22</f>
        <v>40.799999999999997</v>
      </c>
      <c r="F32" s="84">
        <v>16.100000000000001</v>
      </c>
      <c r="G32" s="84">
        <v>14.9</v>
      </c>
      <c r="H32" s="84">
        <v>15</v>
      </c>
      <c r="I32" s="84">
        <v>16.3</v>
      </c>
      <c r="J32" s="85">
        <v>8.8000000000000007</v>
      </c>
      <c r="K32" s="85">
        <v>46.6</v>
      </c>
      <c r="L32" s="85">
        <v>6.6</v>
      </c>
      <c r="M32" s="85">
        <v>3.6</v>
      </c>
      <c r="N32" s="85">
        <v>13.8</v>
      </c>
      <c r="O32" s="85">
        <v>6</v>
      </c>
      <c r="P32" s="85">
        <v>7.7</v>
      </c>
      <c r="Q32" s="85">
        <v>2.6</v>
      </c>
      <c r="R32" s="85">
        <v>2.6</v>
      </c>
      <c r="S32" s="85">
        <v>3.9</v>
      </c>
      <c r="T32" s="85">
        <v>24.4</v>
      </c>
      <c r="U32" s="85">
        <v>10.5</v>
      </c>
      <c r="V32" s="85">
        <v>10</v>
      </c>
      <c r="W32" s="85">
        <v>2</v>
      </c>
      <c r="X32" s="85">
        <v>69.5</v>
      </c>
    </row>
    <row r="33" spans="1:24" s="20" customFormat="1" ht="13.2" x14ac:dyDescent="0.25">
      <c r="A33" s="72">
        <v>2019</v>
      </c>
      <c r="B33" s="19" t="s">
        <v>193</v>
      </c>
      <c r="C33" s="84">
        <f>[1]IPM_Regiones!E17</f>
        <v>17.7</v>
      </c>
      <c r="D33" s="74">
        <f>[2]IPM_Absolutos!K23</f>
        <v>1449</v>
      </c>
      <c r="E33" s="84">
        <f>'[2]Intensidad IPM'!K23</f>
        <v>40.799999999999997</v>
      </c>
      <c r="F33" s="84">
        <v>17.8</v>
      </c>
      <c r="G33" s="84">
        <v>17.7</v>
      </c>
      <c r="H33" s="84">
        <v>16</v>
      </c>
      <c r="I33" s="84">
        <v>21.1</v>
      </c>
      <c r="J33" s="85">
        <v>10.6</v>
      </c>
      <c r="K33" s="85">
        <v>52.4</v>
      </c>
      <c r="L33" s="85">
        <v>5.8</v>
      </c>
      <c r="M33" s="85">
        <v>4.4000000000000004</v>
      </c>
      <c r="N33" s="85">
        <v>13.4</v>
      </c>
      <c r="O33" s="85">
        <v>5.5</v>
      </c>
      <c r="P33" s="85">
        <v>12.8</v>
      </c>
      <c r="Q33" s="85">
        <v>2.6</v>
      </c>
      <c r="R33" s="85">
        <v>3</v>
      </c>
      <c r="S33" s="85">
        <v>5.6</v>
      </c>
      <c r="T33" s="85">
        <v>24.5</v>
      </c>
      <c r="U33" s="85">
        <v>15.6</v>
      </c>
      <c r="V33" s="85">
        <v>8.6999999999999993</v>
      </c>
      <c r="W33" s="85">
        <v>2.5</v>
      </c>
      <c r="X33" s="85">
        <v>78.099999999999994</v>
      </c>
    </row>
    <row r="34" spans="1:24" s="20" customFormat="1" ht="13.2" x14ac:dyDescent="0.25">
      <c r="A34" s="72">
        <v>2019</v>
      </c>
      <c r="B34" s="19" t="s">
        <v>194</v>
      </c>
      <c r="C34" s="84">
        <f>[1]IPM_Regiones!E18</f>
        <v>7.1</v>
      </c>
      <c r="D34" s="74">
        <f>[2]IPM_Absolutos!K24</f>
        <v>537</v>
      </c>
      <c r="E34" s="84">
        <f>'[2]Intensidad IPM'!K24</f>
        <v>39.6</v>
      </c>
      <c r="F34" s="84">
        <v>7</v>
      </c>
      <c r="G34" s="84">
        <v>7.1</v>
      </c>
      <c r="H34" s="84">
        <v>6.9</v>
      </c>
      <c r="I34" s="84">
        <v>7.2</v>
      </c>
      <c r="J34" s="85">
        <v>2</v>
      </c>
      <c r="K34" s="85">
        <v>21.8</v>
      </c>
      <c r="L34" s="85">
        <v>8.3000000000000007</v>
      </c>
      <c r="M34" s="85">
        <v>10.3</v>
      </c>
      <c r="N34" s="85">
        <v>12.3</v>
      </c>
      <c r="O34" s="85">
        <v>6.6</v>
      </c>
      <c r="P34" s="85">
        <v>0</v>
      </c>
      <c r="Q34" s="85">
        <v>1</v>
      </c>
      <c r="R34" s="85">
        <v>0.3</v>
      </c>
      <c r="S34" s="85">
        <v>0.1</v>
      </c>
      <c r="T34" s="85">
        <v>22.9</v>
      </c>
      <c r="U34" s="85">
        <v>0</v>
      </c>
      <c r="V34" s="85">
        <v>13.5</v>
      </c>
      <c r="W34" s="85">
        <v>0.5</v>
      </c>
      <c r="X34" s="85">
        <v>53.9</v>
      </c>
    </row>
    <row r="35" spans="1:24" s="20" customFormat="1" ht="13.2" x14ac:dyDescent="0.25">
      <c r="A35" s="72">
        <v>2019</v>
      </c>
      <c r="B35" s="19" t="s">
        <v>195</v>
      </c>
      <c r="C35" s="84">
        <f>[1]IPM_Regiones!E19</f>
        <v>30</v>
      </c>
      <c r="D35" s="74">
        <f>[2]IPM_Absolutos!K25</f>
        <v>429</v>
      </c>
      <c r="E35" s="84">
        <f>'[2]Intensidad IPM'!K25</f>
        <v>43.4</v>
      </c>
      <c r="F35" s="84">
        <v>30.5</v>
      </c>
      <c r="G35" s="84">
        <v>29.5</v>
      </c>
      <c r="H35" s="84">
        <v>31.6</v>
      </c>
      <c r="I35" s="84">
        <v>26.5</v>
      </c>
      <c r="J35" s="85">
        <v>11</v>
      </c>
      <c r="K35" s="85">
        <v>59.8</v>
      </c>
      <c r="L35" s="85">
        <v>9.3000000000000007</v>
      </c>
      <c r="M35" s="85">
        <v>3.6</v>
      </c>
      <c r="N35" s="85">
        <v>13</v>
      </c>
      <c r="O35" s="85">
        <v>12</v>
      </c>
      <c r="P35" s="85">
        <v>20.100000000000001</v>
      </c>
      <c r="Q35" s="85">
        <v>5.5</v>
      </c>
      <c r="R35" s="85">
        <v>11</v>
      </c>
      <c r="S35" s="85">
        <v>12</v>
      </c>
      <c r="T35" s="85">
        <v>28.5</v>
      </c>
      <c r="U35" s="85">
        <v>30.1</v>
      </c>
      <c r="V35" s="85">
        <v>12.4</v>
      </c>
      <c r="W35" s="85">
        <v>1.5</v>
      </c>
      <c r="X35" s="85">
        <v>86.9</v>
      </c>
    </row>
    <row r="36" spans="1:24" s="20" customFormat="1" ht="13.2" x14ac:dyDescent="0.25">
      <c r="A36" s="72">
        <v>2020</v>
      </c>
      <c r="B36" s="19" t="s">
        <v>112</v>
      </c>
      <c r="C36" s="84">
        <f>[1]IPM_Regiones!H14</f>
        <v>28.7</v>
      </c>
      <c r="D36" s="74">
        <f>[2]IPM_Absolutos!L20</f>
        <v>3287</v>
      </c>
      <c r="E36" s="84">
        <f>'[2]Intensidad IPM'!L20</f>
        <v>42.7</v>
      </c>
      <c r="F36" s="84">
        <v>29.3</v>
      </c>
      <c r="G36" s="84">
        <v>28.3</v>
      </c>
      <c r="H36" s="84">
        <v>27.4</v>
      </c>
      <c r="I36" s="84">
        <v>30.9</v>
      </c>
      <c r="J36" s="85">
        <v>14.7</v>
      </c>
      <c r="K36" s="85">
        <v>46.4</v>
      </c>
      <c r="L36" s="85">
        <v>10.7</v>
      </c>
      <c r="M36" s="85">
        <v>1.3</v>
      </c>
      <c r="N36" s="85">
        <v>11.7</v>
      </c>
      <c r="O36" s="85">
        <v>15.3</v>
      </c>
      <c r="P36" s="85">
        <v>24.2</v>
      </c>
      <c r="Q36" s="85">
        <v>27.9</v>
      </c>
      <c r="R36" s="85">
        <v>3.7</v>
      </c>
      <c r="S36" s="85">
        <v>18.7</v>
      </c>
      <c r="T36" s="85">
        <v>30.5</v>
      </c>
      <c r="U36" s="85">
        <v>15.6</v>
      </c>
      <c r="V36" s="85">
        <v>9.1999999999999993</v>
      </c>
      <c r="W36" s="85">
        <v>1.2</v>
      </c>
      <c r="X36" s="85">
        <v>85.9</v>
      </c>
    </row>
    <row r="37" spans="1:24" s="20" customFormat="1" ht="13.2" x14ac:dyDescent="0.25">
      <c r="A37" s="72">
        <v>2020</v>
      </c>
      <c r="B37" s="19" t="s">
        <v>113</v>
      </c>
      <c r="C37" s="84">
        <f>[1]IPM_Regiones!H15</f>
        <v>14.5</v>
      </c>
      <c r="D37" s="74">
        <f>[2]IPM_Absolutos!L21</f>
        <v>1385</v>
      </c>
      <c r="E37" s="84">
        <f>'[2]Intensidad IPM'!L21</f>
        <v>40.299999999999997</v>
      </c>
      <c r="F37" s="84">
        <v>14.6</v>
      </c>
      <c r="G37" s="84">
        <v>14.5</v>
      </c>
      <c r="H37" s="84">
        <v>13.7</v>
      </c>
      <c r="I37" s="84">
        <v>15.9</v>
      </c>
      <c r="J37" s="85">
        <v>6.4</v>
      </c>
      <c r="K37" s="85">
        <v>44.8</v>
      </c>
      <c r="L37" s="85">
        <v>6.7</v>
      </c>
      <c r="M37" s="85">
        <v>2.1</v>
      </c>
      <c r="N37" s="85">
        <v>14.3</v>
      </c>
      <c r="O37" s="85">
        <v>6.2</v>
      </c>
      <c r="P37" s="85">
        <v>5.4</v>
      </c>
      <c r="Q37" s="85">
        <v>14.1</v>
      </c>
      <c r="R37" s="85">
        <v>2.1</v>
      </c>
      <c r="S37" s="85">
        <v>4.0999999999999996</v>
      </c>
      <c r="T37" s="85">
        <v>26.1</v>
      </c>
      <c r="U37" s="85">
        <v>9.1999999999999993</v>
      </c>
      <c r="V37" s="85">
        <v>10.8</v>
      </c>
      <c r="W37" s="85">
        <v>1.2</v>
      </c>
      <c r="X37" s="85">
        <v>76</v>
      </c>
    </row>
    <row r="38" spans="1:24" s="20" customFormat="1" ht="13.2" x14ac:dyDescent="0.25">
      <c r="A38" s="72">
        <v>2020</v>
      </c>
      <c r="B38" s="19" t="s">
        <v>114</v>
      </c>
      <c r="C38" s="84">
        <f>[1]IPM_Regiones!H16</f>
        <v>16.2</v>
      </c>
      <c r="D38" s="74">
        <f>[2]IPM_Absolutos!L22</f>
        <v>1971</v>
      </c>
      <c r="E38" s="84">
        <f>'[2]Intensidad IPM'!L22</f>
        <v>40.299999999999997</v>
      </c>
      <c r="F38" s="84">
        <v>16.3</v>
      </c>
      <c r="G38" s="84">
        <v>16.2</v>
      </c>
      <c r="H38" s="84">
        <v>15.5</v>
      </c>
      <c r="I38" s="84">
        <v>17.399999999999999</v>
      </c>
      <c r="J38" s="85">
        <v>8.1999999999999993</v>
      </c>
      <c r="K38" s="85">
        <v>46.3</v>
      </c>
      <c r="L38" s="85">
        <v>7.1</v>
      </c>
      <c r="M38" s="85">
        <v>2.2000000000000002</v>
      </c>
      <c r="N38" s="85">
        <v>16.7</v>
      </c>
      <c r="O38" s="85">
        <v>5.8</v>
      </c>
      <c r="P38" s="85">
        <v>7.8</v>
      </c>
      <c r="Q38" s="85">
        <v>15.2</v>
      </c>
      <c r="R38" s="85">
        <v>1.8</v>
      </c>
      <c r="S38" s="85">
        <v>2.4</v>
      </c>
      <c r="T38" s="85">
        <v>25.4</v>
      </c>
      <c r="U38" s="85">
        <v>7.7</v>
      </c>
      <c r="V38" s="85">
        <v>9.1</v>
      </c>
      <c r="W38" s="85">
        <v>1.5</v>
      </c>
      <c r="X38" s="85">
        <v>70.7</v>
      </c>
    </row>
    <row r="39" spans="1:24" s="20" customFormat="1" ht="13.2" x14ac:dyDescent="0.25">
      <c r="A39" s="72">
        <v>2020</v>
      </c>
      <c r="B39" s="19" t="s">
        <v>193</v>
      </c>
      <c r="C39" s="84">
        <f>[1]IPM_Regiones!H17</f>
        <v>20</v>
      </c>
      <c r="D39" s="74">
        <f>[2]IPM_Absolutos!L23</f>
        <v>1639</v>
      </c>
      <c r="E39" s="84">
        <f>'[2]Intensidad IPM'!L23</f>
        <v>41.7</v>
      </c>
      <c r="F39" s="84">
        <v>20.2</v>
      </c>
      <c r="G39" s="84">
        <v>19.8</v>
      </c>
      <c r="H39" s="84">
        <v>19.5</v>
      </c>
      <c r="I39" s="84">
        <v>20.7</v>
      </c>
      <c r="J39" s="85">
        <v>9.9</v>
      </c>
      <c r="K39" s="85">
        <v>46.5</v>
      </c>
      <c r="L39" s="85">
        <v>6.5</v>
      </c>
      <c r="M39" s="85">
        <v>2.6</v>
      </c>
      <c r="N39" s="85">
        <v>14.3</v>
      </c>
      <c r="O39" s="85">
        <v>5.3</v>
      </c>
      <c r="P39" s="85">
        <v>11.3</v>
      </c>
      <c r="Q39" s="85">
        <v>17.100000000000001</v>
      </c>
      <c r="R39" s="85">
        <v>3.4</v>
      </c>
      <c r="S39" s="85">
        <v>5.2</v>
      </c>
      <c r="T39" s="85">
        <v>24.3</v>
      </c>
      <c r="U39" s="85">
        <v>14.6</v>
      </c>
      <c r="V39" s="85">
        <v>8.9</v>
      </c>
      <c r="W39" s="85">
        <v>1.7</v>
      </c>
      <c r="X39" s="85">
        <v>76.900000000000006</v>
      </c>
    </row>
    <row r="40" spans="1:24" s="20" customFormat="1" ht="13.2" x14ac:dyDescent="0.25">
      <c r="A40" s="72">
        <v>2020</v>
      </c>
      <c r="B40" s="19" t="s">
        <v>194</v>
      </c>
      <c r="C40" s="84">
        <f>[1]IPM_Regiones!H18</f>
        <v>7.5</v>
      </c>
      <c r="D40" s="74">
        <f>[2]IPM_Absolutos!L24</f>
        <v>582</v>
      </c>
      <c r="E40" s="84">
        <f>'[2]Intensidad IPM'!L24</f>
        <v>38.6</v>
      </c>
      <c r="F40" s="84">
        <v>7.3</v>
      </c>
      <c r="G40" s="84">
        <v>7.7</v>
      </c>
      <c r="H40" s="84">
        <v>6</v>
      </c>
      <c r="I40" s="84">
        <v>9.6999999999999993</v>
      </c>
      <c r="J40" s="85">
        <v>2.2999999999999998</v>
      </c>
      <c r="K40" s="85">
        <v>23.2</v>
      </c>
      <c r="L40" s="85">
        <v>7.2</v>
      </c>
      <c r="M40" s="85">
        <v>2.9</v>
      </c>
      <c r="N40" s="85">
        <v>13.3</v>
      </c>
      <c r="O40" s="85">
        <v>6.4</v>
      </c>
      <c r="P40" s="85">
        <v>0.5</v>
      </c>
      <c r="Q40" s="85">
        <v>6</v>
      </c>
      <c r="R40" s="85">
        <v>0.7</v>
      </c>
      <c r="S40" s="85">
        <v>1</v>
      </c>
      <c r="T40" s="85">
        <v>22.5</v>
      </c>
      <c r="U40" s="85">
        <v>0.5</v>
      </c>
      <c r="V40" s="85">
        <v>16.899999999999999</v>
      </c>
      <c r="W40" s="85">
        <v>0.5</v>
      </c>
      <c r="X40" s="85">
        <v>59.7</v>
      </c>
    </row>
    <row r="41" spans="1:24" s="20" customFormat="1" ht="13.2" x14ac:dyDescent="0.25">
      <c r="A41" s="72">
        <v>2020</v>
      </c>
      <c r="B41" s="19" t="s">
        <v>195</v>
      </c>
      <c r="C41" s="84">
        <f>[1]IPM_Regiones!H19</f>
        <v>32.200000000000003</v>
      </c>
      <c r="D41" s="74">
        <f>[2]IPM_Absolutos!L25</f>
        <v>473</v>
      </c>
      <c r="E41" s="84">
        <f>'[2]Intensidad IPM'!L25</f>
        <v>43.6</v>
      </c>
      <c r="F41" s="84">
        <v>32.1</v>
      </c>
      <c r="G41" s="84">
        <v>32.200000000000003</v>
      </c>
      <c r="H41" s="84">
        <v>32.4</v>
      </c>
      <c r="I41" s="84">
        <v>31.7</v>
      </c>
      <c r="J41" s="85">
        <v>9.1</v>
      </c>
      <c r="K41" s="85">
        <v>56</v>
      </c>
      <c r="L41" s="85">
        <v>8.9</v>
      </c>
      <c r="M41" s="85">
        <v>2.7</v>
      </c>
      <c r="N41" s="85">
        <v>16.899999999999999</v>
      </c>
      <c r="O41" s="85">
        <v>10.7</v>
      </c>
      <c r="P41" s="85">
        <v>19.7</v>
      </c>
      <c r="Q41" s="85">
        <v>27.1</v>
      </c>
      <c r="R41" s="85">
        <v>11.4</v>
      </c>
      <c r="S41" s="85">
        <v>13.4</v>
      </c>
      <c r="T41" s="85">
        <v>28.5</v>
      </c>
      <c r="U41" s="85">
        <v>27.9</v>
      </c>
      <c r="V41" s="85">
        <v>11.8</v>
      </c>
      <c r="W41" s="85">
        <v>1.6</v>
      </c>
      <c r="X41" s="85">
        <v>86.7</v>
      </c>
    </row>
    <row r="42" spans="1:24" s="20" customFormat="1" ht="13.2" x14ac:dyDescent="0.25">
      <c r="A42" s="72">
        <v>2021</v>
      </c>
      <c r="B42" s="19" t="s">
        <v>112</v>
      </c>
      <c r="C42" s="84">
        <f>[1]IPM_Regiones!K14</f>
        <v>26.8</v>
      </c>
      <c r="D42" s="74">
        <f>[2]IPM_Absolutos!M20</f>
        <v>3109</v>
      </c>
      <c r="E42" s="84">
        <f>'[2]Intensidad IPM'!M20</f>
        <v>41.9</v>
      </c>
      <c r="F42" s="84">
        <v>27.2</v>
      </c>
      <c r="G42" s="84">
        <v>26.4</v>
      </c>
      <c r="H42" s="84">
        <v>25.1</v>
      </c>
      <c r="I42" s="84">
        <v>29.2</v>
      </c>
      <c r="J42" s="85">
        <v>15.4</v>
      </c>
      <c r="K42" s="85">
        <v>46.1</v>
      </c>
      <c r="L42" s="85">
        <v>11</v>
      </c>
      <c r="M42" s="85">
        <v>1.3</v>
      </c>
      <c r="N42" s="85">
        <v>11.3</v>
      </c>
      <c r="O42" s="85">
        <v>14.3</v>
      </c>
      <c r="P42" s="85">
        <v>23.7</v>
      </c>
      <c r="Q42" s="85">
        <v>9.6</v>
      </c>
      <c r="R42" s="85">
        <v>3.5</v>
      </c>
      <c r="S42" s="85">
        <v>17.600000000000001</v>
      </c>
      <c r="T42" s="85">
        <v>31.2</v>
      </c>
      <c r="U42" s="85">
        <v>16.5</v>
      </c>
      <c r="V42" s="85">
        <v>9.5</v>
      </c>
      <c r="W42" s="85">
        <v>1.2</v>
      </c>
      <c r="X42" s="85">
        <v>84.7</v>
      </c>
    </row>
    <row r="43" spans="1:24" s="20" customFormat="1" ht="13.2" x14ac:dyDescent="0.25">
      <c r="A43" s="72">
        <v>2021</v>
      </c>
      <c r="B43" s="19" t="s">
        <v>113</v>
      </c>
      <c r="C43" s="84">
        <f>[1]IPM_Regiones!K15</f>
        <v>13.7</v>
      </c>
      <c r="D43" s="74">
        <f>[2]IPM_Absolutos!M21</f>
        <v>1337</v>
      </c>
      <c r="E43" s="84">
        <f>'[2]Intensidad IPM'!M21</f>
        <v>40.200000000000003</v>
      </c>
      <c r="F43" s="84">
        <v>13.9</v>
      </c>
      <c r="G43" s="84">
        <v>13.6</v>
      </c>
      <c r="H43" s="84">
        <v>12.6</v>
      </c>
      <c r="I43" s="84">
        <v>15.4</v>
      </c>
      <c r="J43" s="85">
        <v>6.5</v>
      </c>
      <c r="K43" s="85">
        <v>43.3</v>
      </c>
      <c r="L43" s="85">
        <v>7.2</v>
      </c>
      <c r="M43" s="85">
        <v>2.2000000000000002</v>
      </c>
      <c r="N43" s="85">
        <v>13.3</v>
      </c>
      <c r="O43" s="85">
        <v>6.9</v>
      </c>
      <c r="P43" s="85">
        <v>5.7</v>
      </c>
      <c r="Q43" s="85">
        <v>6.7</v>
      </c>
      <c r="R43" s="85">
        <v>1.4</v>
      </c>
      <c r="S43" s="85">
        <v>3.5</v>
      </c>
      <c r="T43" s="85">
        <v>24.9</v>
      </c>
      <c r="U43" s="85">
        <v>9.8000000000000007</v>
      </c>
      <c r="V43" s="85">
        <v>12.1</v>
      </c>
      <c r="W43" s="85">
        <v>1.4</v>
      </c>
      <c r="X43" s="85">
        <v>74.5</v>
      </c>
    </row>
    <row r="44" spans="1:24" s="20" customFormat="1" ht="13.2" x14ac:dyDescent="0.25">
      <c r="A44" s="72">
        <v>2021</v>
      </c>
      <c r="B44" s="19" t="s">
        <v>114</v>
      </c>
      <c r="C44" s="84">
        <f>[1]IPM_Regiones!K16</f>
        <v>14.5</v>
      </c>
      <c r="D44" s="74">
        <f>[2]IPM_Absolutos!M22</f>
        <v>1775</v>
      </c>
      <c r="E44" s="84">
        <f>'[2]Intensidad IPM'!M22</f>
        <v>39.5</v>
      </c>
      <c r="F44" s="84">
        <v>14.7</v>
      </c>
      <c r="G44" s="84">
        <v>14.3</v>
      </c>
      <c r="H44" s="84">
        <v>13.3</v>
      </c>
      <c r="I44" s="84">
        <v>16</v>
      </c>
      <c r="J44" s="85">
        <v>8.1999999999999993</v>
      </c>
      <c r="K44" s="85">
        <v>43.8</v>
      </c>
      <c r="L44" s="85">
        <v>7.4</v>
      </c>
      <c r="M44" s="85">
        <v>2.1</v>
      </c>
      <c r="N44" s="85">
        <v>15.4</v>
      </c>
      <c r="O44" s="85">
        <v>5.8</v>
      </c>
      <c r="P44" s="85">
        <v>7.6</v>
      </c>
      <c r="Q44" s="85">
        <v>3.9</v>
      </c>
      <c r="R44" s="85">
        <v>1.7</v>
      </c>
      <c r="S44" s="85">
        <v>2.4</v>
      </c>
      <c r="T44" s="85">
        <v>22.9</v>
      </c>
      <c r="U44" s="85">
        <v>9.1999999999999993</v>
      </c>
      <c r="V44" s="85">
        <v>8.8000000000000007</v>
      </c>
      <c r="W44" s="85">
        <v>1.6</v>
      </c>
      <c r="X44" s="85">
        <v>71</v>
      </c>
    </row>
    <row r="45" spans="1:24" s="20" customFormat="1" ht="13.2" x14ac:dyDescent="0.25">
      <c r="A45" s="72">
        <v>2021</v>
      </c>
      <c r="B45" s="19" t="s">
        <v>193</v>
      </c>
      <c r="C45" s="86">
        <f>[1]IPM_Regiones!K17</f>
        <v>14.9</v>
      </c>
      <c r="D45" s="99">
        <f>[2]IPM_Absolutos!M23</f>
        <v>1230</v>
      </c>
      <c r="E45" s="84">
        <f>'[2]Intensidad IPM'!M23</f>
        <v>41</v>
      </c>
      <c r="F45" s="84">
        <v>15.2</v>
      </c>
      <c r="G45" s="84">
        <v>14.7</v>
      </c>
      <c r="H45" s="84">
        <v>14.1</v>
      </c>
      <c r="I45" s="84">
        <v>16</v>
      </c>
      <c r="J45" s="84">
        <v>9.4</v>
      </c>
      <c r="K45" s="84">
        <v>47.6</v>
      </c>
      <c r="L45" s="84">
        <v>7.6</v>
      </c>
      <c r="M45" s="84">
        <v>2.4</v>
      </c>
      <c r="N45" s="84">
        <v>14.2</v>
      </c>
      <c r="O45" s="84">
        <v>5.6</v>
      </c>
      <c r="P45" s="84">
        <v>12.7</v>
      </c>
      <c r="Q45" s="84">
        <v>3.9</v>
      </c>
      <c r="R45" s="84">
        <v>3.3</v>
      </c>
      <c r="S45" s="84">
        <v>5.4</v>
      </c>
      <c r="T45" s="84">
        <v>24.2</v>
      </c>
      <c r="U45" s="84">
        <v>17.8</v>
      </c>
      <c r="V45" s="84">
        <v>8.4</v>
      </c>
      <c r="W45" s="84">
        <v>1.8</v>
      </c>
      <c r="X45" s="84">
        <v>79.3</v>
      </c>
    </row>
    <row r="46" spans="1:24" s="20" customFormat="1" ht="13.2" x14ac:dyDescent="0.25">
      <c r="A46" s="72">
        <v>2021</v>
      </c>
      <c r="B46" s="19" t="s">
        <v>194</v>
      </c>
      <c r="C46" s="86">
        <f>[1]IPM_Regiones!K18</f>
        <v>5.7</v>
      </c>
      <c r="D46" s="99">
        <f>[2]IPM_Absolutos!M24</f>
        <v>444</v>
      </c>
      <c r="E46" s="84">
        <f>'[2]Intensidad IPM'!M24</f>
        <v>39.4</v>
      </c>
      <c r="F46" s="84">
        <v>5.6</v>
      </c>
      <c r="G46" s="84">
        <v>5.8</v>
      </c>
      <c r="H46" s="84">
        <v>3.5</v>
      </c>
      <c r="I46" s="84">
        <v>8.1999999999999993</v>
      </c>
      <c r="J46" s="84">
        <v>1.8</v>
      </c>
      <c r="K46" s="84">
        <v>20.5</v>
      </c>
      <c r="L46" s="84">
        <v>6.6</v>
      </c>
      <c r="M46" s="84">
        <v>3.4</v>
      </c>
      <c r="N46" s="84">
        <v>16.2</v>
      </c>
      <c r="O46" s="84">
        <v>6.4</v>
      </c>
      <c r="P46" s="84">
        <v>1</v>
      </c>
      <c r="Q46" s="84">
        <v>2.8</v>
      </c>
      <c r="R46" s="84">
        <v>0.9</v>
      </c>
      <c r="S46" s="84">
        <v>0.5</v>
      </c>
      <c r="T46" s="84">
        <v>20.8</v>
      </c>
      <c r="U46" s="84">
        <v>0.9</v>
      </c>
      <c r="V46" s="84">
        <v>11.6</v>
      </c>
      <c r="W46" s="84">
        <v>0.4</v>
      </c>
      <c r="X46" s="84">
        <v>55.7</v>
      </c>
    </row>
    <row r="47" spans="1:24" s="20" customFormat="1" ht="13.2" x14ac:dyDescent="0.25">
      <c r="A47" s="72">
        <v>2021</v>
      </c>
      <c r="B47" s="19" t="s">
        <v>195</v>
      </c>
      <c r="C47" s="102">
        <f>[1]IPM_Regiones!K19</f>
        <v>28.6</v>
      </c>
      <c r="D47" s="100">
        <f>[2]IPM_Absolutos!M25</f>
        <v>427</v>
      </c>
      <c r="E47" s="84">
        <f>'[2]Intensidad IPM'!M25</f>
        <v>42.1</v>
      </c>
      <c r="F47" s="101">
        <v>29.1</v>
      </c>
      <c r="G47" s="101">
        <v>28.2</v>
      </c>
      <c r="H47" s="101">
        <v>29.3</v>
      </c>
      <c r="I47" s="101">
        <v>27.6</v>
      </c>
      <c r="J47" s="101">
        <v>9.5</v>
      </c>
      <c r="K47" s="101">
        <v>55.9</v>
      </c>
      <c r="L47" s="101">
        <v>9.3000000000000007</v>
      </c>
      <c r="M47" s="101">
        <v>1.5</v>
      </c>
      <c r="N47" s="101">
        <v>14.3</v>
      </c>
      <c r="O47" s="101">
        <v>10</v>
      </c>
      <c r="P47" s="101">
        <v>20</v>
      </c>
      <c r="Q47" s="101">
        <v>7.8</v>
      </c>
      <c r="R47" s="101">
        <v>12.5</v>
      </c>
      <c r="S47" s="101">
        <v>14.4</v>
      </c>
      <c r="T47" s="101">
        <v>27</v>
      </c>
      <c r="U47" s="101">
        <v>31.6</v>
      </c>
      <c r="V47" s="101">
        <v>13.3</v>
      </c>
      <c r="W47" s="101">
        <v>1.7</v>
      </c>
      <c r="X47" s="101">
        <v>88.5</v>
      </c>
    </row>
    <row r="48" spans="1:24" s="20" customFormat="1" ht="13.2" x14ac:dyDescent="0.25">
      <c r="A48" s="72">
        <v>2022</v>
      </c>
      <c r="B48" s="19" t="s">
        <v>112</v>
      </c>
      <c r="C48" s="102">
        <v>21.4</v>
      </c>
      <c r="D48" s="100">
        <f>[2]IPM_Absolutos!N20</f>
        <v>2504</v>
      </c>
      <c r="E48" s="84">
        <f>'[2]Intensidad IPM'!N20</f>
        <v>41.3</v>
      </c>
      <c r="F48" s="101">
        <v>22</v>
      </c>
      <c r="G48" s="101">
        <v>20.8</v>
      </c>
      <c r="H48" s="101">
        <v>21.1</v>
      </c>
      <c r="I48" s="101">
        <v>21.7</v>
      </c>
      <c r="J48" s="101">
        <v>14.3</v>
      </c>
      <c r="K48" s="101">
        <v>45.5</v>
      </c>
      <c r="L48" s="101">
        <v>9.4</v>
      </c>
      <c r="M48" s="101">
        <v>1.2</v>
      </c>
      <c r="N48" s="101">
        <v>12</v>
      </c>
      <c r="O48" s="101">
        <v>13.5</v>
      </c>
      <c r="P48" s="101">
        <v>23.1</v>
      </c>
      <c r="Q48" s="101">
        <v>2.9</v>
      </c>
      <c r="R48" s="101">
        <v>3.3</v>
      </c>
      <c r="S48" s="101">
        <v>17</v>
      </c>
      <c r="T48" s="101">
        <v>30.8</v>
      </c>
      <c r="U48" s="101">
        <v>15</v>
      </c>
      <c r="V48" s="101">
        <v>7.2</v>
      </c>
      <c r="W48" s="101">
        <v>1.1000000000000001</v>
      </c>
      <c r="X48" s="101">
        <v>84.9</v>
      </c>
    </row>
    <row r="49" spans="1:24" s="20" customFormat="1" ht="13.2" x14ac:dyDescent="0.25">
      <c r="A49" s="72">
        <v>2022</v>
      </c>
      <c r="B49" s="19" t="s">
        <v>113</v>
      </c>
      <c r="C49" s="102">
        <v>10.7</v>
      </c>
      <c r="D49" s="100">
        <f>[2]IPM_Absolutos!N21</f>
        <v>1052</v>
      </c>
      <c r="E49" s="84">
        <f>'[2]Intensidad IPM'!N21</f>
        <v>39.4</v>
      </c>
      <c r="F49" s="101">
        <v>10.9</v>
      </c>
      <c r="G49" s="101">
        <v>10.4</v>
      </c>
      <c r="H49" s="101">
        <v>9.6999999999999993</v>
      </c>
      <c r="I49" s="101">
        <v>12</v>
      </c>
      <c r="J49" s="101">
        <v>6.2</v>
      </c>
      <c r="K49" s="101">
        <v>43.1</v>
      </c>
      <c r="L49" s="101">
        <v>7.1</v>
      </c>
      <c r="M49" s="101">
        <v>1.9</v>
      </c>
      <c r="N49" s="101">
        <v>13.2</v>
      </c>
      <c r="O49" s="101">
        <v>6.3</v>
      </c>
      <c r="P49" s="101">
        <v>4.8</v>
      </c>
      <c r="Q49" s="101">
        <v>2.7</v>
      </c>
      <c r="R49" s="101">
        <v>1.5</v>
      </c>
      <c r="S49" s="101">
        <v>2.8</v>
      </c>
      <c r="T49" s="101">
        <v>25</v>
      </c>
      <c r="U49" s="101">
        <v>8.6999999999999993</v>
      </c>
      <c r="V49" s="101">
        <v>9</v>
      </c>
      <c r="W49" s="101">
        <v>1.2</v>
      </c>
      <c r="X49" s="101">
        <v>74.2</v>
      </c>
    </row>
    <row r="50" spans="1:24" s="20" customFormat="1" ht="13.2" x14ac:dyDescent="0.25">
      <c r="A50" s="72">
        <v>2022</v>
      </c>
      <c r="B50" s="19" t="s">
        <v>114</v>
      </c>
      <c r="C50" s="102">
        <v>11.1</v>
      </c>
      <c r="D50" s="100">
        <f>[2]IPM_Absolutos!N22</f>
        <v>1385</v>
      </c>
      <c r="E50" s="84">
        <f>'[2]Intensidad IPM'!N22</f>
        <v>39.200000000000003</v>
      </c>
      <c r="F50" s="101">
        <v>11.5</v>
      </c>
      <c r="G50" s="101">
        <v>10.8</v>
      </c>
      <c r="H50" s="101">
        <v>10.1</v>
      </c>
      <c r="I50" s="101">
        <v>12.5</v>
      </c>
      <c r="J50" s="101">
        <v>7.2</v>
      </c>
      <c r="K50" s="101">
        <v>43.6</v>
      </c>
      <c r="L50" s="101">
        <v>5.4</v>
      </c>
      <c r="M50" s="101">
        <v>1</v>
      </c>
      <c r="N50" s="101">
        <v>14.8</v>
      </c>
      <c r="O50" s="101">
        <v>5.4</v>
      </c>
      <c r="P50" s="101">
        <v>7.3</v>
      </c>
      <c r="Q50" s="101">
        <v>1.9</v>
      </c>
      <c r="R50" s="101">
        <v>1.6</v>
      </c>
      <c r="S50" s="101">
        <v>2.2999999999999998</v>
      </c>
      <c r="T50" s="101">
        <v>22.6</v>
      </c>
      <c r="U50" s="101">
        <v>8.8000000000000007</v>
      </c>
      <c r="V50" s="101">
        <v>6.4</v>
      </c>
      <c r="W50" s="101">
        <v>1.1000000000000001</v>
      </c>
      <c r="X50" s="101">
        <v>70.599999999999994</v>
      </c>
    </row>
    <row r="51" spans="1:24" s="20" customFormat="1" ht="13.2" x14ac:dyDescent="0.25">
      <c r="A51" s="72">
        <v>2022</v>
      </c>
      <c r="B51" s="19" t="s">
        <v>193</v>
      </c>
      <c r="C51" s="102">
        <v>14.6</v>
      </c>
      <c r="D51" s="100">
        <f>[2]IPM_Absolutos!N23</f>
        <v>1213</v>
      </c>
      <c r="E51" s="84">
        <f>'[2]Intensidad IPM'!N23</f>
        <v>40.4</v>
      </c>
      <c r="F51" s="101">
        <v>14.8</v>
      </c>
      <c r="G51" s="101">
        <v>14.4</v>
      </c>
      <c r="H51" s="101">
        <v>13.6</v>
      </c>
      <c r="I51" s="101">
        <v>16.100000000000001</v>
      </c>
      <c r="J51" s="101">
        <v>8.6</v>
      </c>
      <c r="K51" s="101">
        <v>48.3</v>
      </c>
      <c r="L51" s="101">
        <v>7.1</v>
      </c>
      <c r="M51" s="101">
        <v>2.2000000000000002</v>
      </c>
      <c r="N51" s="101">
        <v>13.8</v>
      </c>
      <c r="O51" s="101">
        <v>5.7</v>
      </c>
      <c r="P51" s="101">
        <v>11.2</v>
      </c>
      <c r="Q51" s="101">
        <v>2.5</v>
      </c>
      <c r="R51" s="101">
        <v>3.2</v>
      </c>
      <c r="S51" s="101">
        <v>5.4</v>
      </c>
      <c r="T51" s="101">
        <v>23.6</v>
      </c>
      <c r="U51" s="101">
        <v>15.7</v>
      </c>
      <c r="V51" s="101">
        <v>7.1</v>
      </c>
      <c r="W51" s="101">
        <v>1.5</v>
      </c>
      <c r="X51" s="101">
        <v>77.3</v>
      </c>
    </row>
    <row r="52" spans="1:24" s="20" customFormat="1" ht="13.2" x14ac:dyDescent="0.25">
      <c r="A52" s="72">
        <v>2022</v>
      </c>
      <c r="B52" s="19" t="s">
        <v>194</v>
      </c>
      <c r="C52" s="101">
        <v>3.8</v>
      </c>
      <c r="D52" s="99">
        <f>[2]IPM_Absolutos!N24</f>
        <v>299</v>
      </c>
      <c r="E52" s="101">
        <f>'[2]Intensidad IPM'!N24</f>
        <v>38.700000000000003</v>
      </c>
      <c r="F52" s="101">
        <v>4.2</v>
      </c>
      <c r="G52" s="101">
        <v>3.4</v>
      </c>
      <c r="H52" s="101">
        <v>3.1</v>
      </c>
      <c r="I52" s="101">
        <v>4.5999999999999996</v>
      </c>
      <c r="J52" s="101">
        <v>1.8</v>
      </c>
      <c r="K52" s="101">
        <v>21.6</v>
      </c>
      <c r="L52" s="101">
        <v>5.7</v>
      </c>
      <c r="M52" s="101">
        <v>4.3</v>
      </c>
      <c r="N52" s="101">
        <v>12.1</v>
      </c>
      <c r="O52" s="101">
        <v>5.8</v>
      </c>
      <c r="P52" s="101">
        <v>0.7</v>
      </c>
      <c r="Q52" s="101">
        <v>1.3</v>
      </c>
      <c r="R52" s="101">
        <v>1</v>
      </c>
      <c r="S52" s="101">
        <v>0.5</v>
      </c>
      <c r="T52" s="101">
        <v>18.7</v>
      </c>
      <c r="U52" s="101">
        <v>0.4</v>
      </c>
      <c r="V52" s="101">
        <v>13.1</v>
      </c>
      <c r="W52" s="101">
        <v>1.2</v>
      </c>
      <c r="X52" s="101">
        <v>54.1</v>
      </c>
    </row>
    <row r="53" spans="1:24" s="20" customFormat="1" ht="13.2" x14ac:dyDescent="0.25">
      <c r="A53" s="72">
        <v>2022</v>
      </c>
      <c r="B53" s="19" t="s">
        <v>195</v>
      </c>
      <c r="C53" s="101">
        <v>25.6</v>
      </c>
      <c r="D53" s="99">
        <f>[2]IPM_Absolutos!N25</f>
        <v>387</v>
      </c>
      <c r="E53" s="101">
        <f>'[2]Intensidad IPM'!N25</f>
        <v>43.2</v>
      </c>
      <c r="F53" s="101">
        <v>25.9</v>
      </c>
      <c r="G53" s="101">
        <v>25.3</v>
      </c>
      <c r="H53" s="101">
        <v>28.2</v>
      </c>
      <c r="I53" s="101">
        <v>21.9</v>
      </c>
      <c r="J53" s="101">
        <v>8.8000000000000007</v>
      </c>
      <c r="K53" s="101">
        <v>55.8</v>
      </c>
      <c r="L53" s="101">
        <v>9.3000000000000007</v>
      </c>
      <c r="M53" s="101">
        <v>2</v>
      </c>
      <c r="N53" s="101">
        <v>13.7</v>
      </c>
      <c r="O53" s="101">
        <v>10.4</v>
      </c>
      <c r="P53" s="101">
        <v>17.8</v>
      </c>
      <c r="Q53" s="101">
        <v>5.3</v>
      </c>
      <c r="R53" s="101">
        <v>11</v>
      </c>
      <c r="S53" s="101">
        <v>12.2</v>
      </c>
      <c r="T53" s="101">
        <v>27.4</v>
      </c>
      <c r="U53" s="101">
        <v>27</v>
      </c>
      <c r="V53" s="101">
        <v>11.3</v>
      </c>
      <c r="W53" s="101">
        <v>1.6</v>
      </c>
      <c r="X53" s="101">
        <v>88.2</v>
      </c>
    </row>
    <row r="54" spans="1:24" s="20" customFormat="1" ht="13.2" x14ac:dyDescent="0.25">
      <c r="A54" s="72">
        <v>2023</v>
      </c>
      <c r="B54" s="19" t="s">
        <v>112</v>
      </c>
      <c r="C54" s="101">
        <f>[1]IPM_Regiones!Q14</f>
        <v>20.100000000000001</v>
      </c>
      <c r="D54" s="99">
        <f>[2]IPM_Absolutos!O20</f>
        <v>2380</v>
      </c>
      <c r="E54" s="101">
        <f>'[2]Intensidad IPM'!O20</f>
        <v>40.9</v>
      </c>
      <c r="F54" s="101">
        <v>20.9</v>
      </c>
      <c r="G54" s="101">
        <v>19.3</v>
      </c>
      <c r="H54" s="101">
        <v>18.899999999999999</v>
      </c>
      <c r="I54" s="101">
        <v>21.5</v>
      </c>
      <c r="J54" s="101">
        <v>13.7</v>
      </c>
      <c r="K54" s="101">
        <v>44</v>
      </c>
      <c r="L54" s="101">
        <v>8.6</v>
      </c>
      <c r="M54" s="101">
        <v>1.7</v>
      </c>
      <c r="N54" s="101">
        <v>12</v>
      </c>
      <c r="O54" s="101">
        <v>13.1</v>
      </c>
      <c r="P54" s="101">
        <v>20.7</v>
      </c>
      <c r="Q54" s="101">
        <v>2.7</v>
      </c>
      <c r="R54" s="101">
        <v>3.4</v>
      </c>
      <c r="S54" s="101">
        <v>16.100000000000001</v>
      </c>
      <c r="T54" s="101">
        <v>30.5</v>
      </c>
      <c r="U54" s="101">
        <v>13.6</v>
      </c>
      <c r="V54" s="101">
        <v>5.5</v>
      </c>
      <c r="W54" s="101">
        <v>1.5</v>
      </c>
      <c r="X54" s="101">
        <v>83.3</v>
      </c>
    </row>
    <row r="55" spans="1:24" s="20" customFormat="1" ht="13.2" x14ac:dyDescent="0.25">
      <c r="A55" s="72">
        <v>2023</v>
      </c>
      <c r="B55" s="19" t="s">
        <v>113</v>
      </c>
      <c r="C55" s="101">
        <f>[1]IPM_Regiones!Q15</f>
        <v>11.1</v>
      </c>
      <c r="D55" s="99">
        <f>[2]IPM_Absolutos!O21</f>
        <v>1116</v>
      </c>
      <c r="E55" s="101">
        <f>'[2]Intensidad IPM'!O21</f>
        <v>39.299999999999997</v>
      </c>
      <c r="F55" s="101">
        <v>11.4</v>
      </c>
      <c r="G55" s="101">
        <v>10.9</v>
      </c>
      <c r="H55" s="101">
        <v>10.3</v>
      </c>
      <c r="I55" s="101">
        <v>12.3</v>
      </c>
      <c r="J55" s="101">
        <v>5.7</v>
      </c>
      <c r="K55" s="101">
        <v>41.7</v>
      </c>
      <c r="L55" s="101">
        <v>6.4</v>
      </c>
      <c r="M55" s="101">
        <v>2.1</v>
      </c>
      <c r="N55" s="101">
        <v>12.7</v>
      </c>
      <c r="O55" s="101">
        <v>6.1</v>
      </c>
      <c r="P55" s="101">
        <v>5.9</v>
      </c>
      <c r="Q55" s="101">
        <v>2.8</v>
      </c>
      <c r="R55" s="101">
        <v>1.6</v>
      </c>
      <c r="S55" s="101">
        <v>2.8</v>
      </c>
      <c r="T55" s="101">
        <v>25</v>
      </c>
      <c r="U55" s="101">
        <v>6.6</v>
      </c>
      <c r="V55" s="101">
        <v>8</v>
      </c>
      <c r="W55" s="101">
        <v>1.3</v>
      </c>
      <c r="X55" s="101">
        <v>73.2</v>
      </c>
    </row>
    <row r="56" spans="1:24" s="20" customFormat="1" ht="13.2" x14ac:dyDescent="0.25">
      <c r="A56" s="72">
        <v>2023</v>
      </c>
      <c r="B56" s="19" t="s">
        <v>114</v>
      </c>
      <c r="C56" s="101">
        <f>[1]IPM_Regiones!Q16</f>
        <v>10.199999999999999</v>
      </c>
      <c r="D56" s="99">
        <f>[2]IPM_Absolutos!O22</f>
        <v>1289</v>
      </c>
      <c r="E56" s="101">
        <f>'[2]Intensidad IPM'!O22</f>
        <v>38.9</v>
      </c>
      <c r="F56" s="101">
        <v>10.3</v>
      </c>
      <c r="G56" s="101">
        <v>10.199999999999999</v>
      </c>
      <c r="H56" s="101">
        <v>9.1999999999999993</v>
      </c>
      <c r="I56" s="101">
        <v>11.6</v>
      </c>
      <c r="J56" s="101">
        <v>7.3</v>
      </c>
      <c r="K56" s="101">
        <v>42.8</v>
      </c>
      <c r="L56" s="101">
        <v>5.4</v>
      </c>
      <c r="M56" s="101">
        <v>2.1</v>
      </c>
      <c r="N56" s="101">
        <v>15.5</v>
      </c>
      <c r="O56" s="101">
        <v>4.9000000000000004</v>
      </c>
      <c r="P56" s="101">
        <v>7.4</v>
      </c>
      <c r="Q56" s="101">
        <v>2.2999999999999998</v>
      </c>
      <c r="R56" s="101">
        <v>1.4</v>
      </c>
      <c r="S56" s="101">
        <v>1.8</v>
      </c>
      <c r="T56" s="101">
        <v>22</v>
      </c>
      <c r="U56" s="101">
        <v>7.4</v>
      </c>
      <c r="V56" s="101">
        <v>5.9</v>
      </c>
      <c r="W56" s="101">
        <v>1.4</v>
      </c>
      <c r="X56" s="101">
        <v>69.3</v>
      </c>
    </row>
    <row r="57" spans="1:24" s="20" customFormat="1" ht="13.2" x14ac:dyDescent="0.25">
      <c r="A57" s="72">
        <v>2023</v>
      </c>
      <c r="B57" s="19" t="s">
        <v>193</v>
      </c>
      <c r="C57" s="101">
        <f>[1]IPM_Regiones!Q17</f>
        <v>12.6</v>
      </c>
      <c r="D57" s="99">
        <f>[2]IPM_Absolutos!O23</f>
        <v>1056</v>
      </c>
      <c r="E57" s="101">
        <f>'[2]Intensidad IPM'!O23</f>
        <v>40.5</v>
      </c>
      <c r="F57" s="101">
        <v>12.7</v>
      </c>
      <c r="G57" s="101">
        <v>12.6</v>
      </c>
      <c r="H57" s="101">
        <v>11.9</v>
      </c>
      <c r="I57" s="101">
        <v>13.5</v>
      </c>
      <c r="J57" s="101">
        <v>8.5</v>
      </c>
      <c r="K57" s="101">
        <v>45.7</v>
      </c>
      <c r="L57" s="101">
        <v>5.7</v>
      </c>
      <c r="M57" s="101">
        <v>1.6</v>
      </c>
      <c r="N57" s="101">
        <v>13.8</v>
      </c>
      <c r="O57" s="101">
        <v>4.5999999999999996</v>
      </c>
      <c r="P57" s="101">
        <v>10.5</v>
      </c>
      <c r="Q57" s="101">
        <v>2.2000000000000002</v>
      </c>
      <c r="R57" s="101">
        <v>3.1</v>
      </c>
      <c r="S57" s="101">
        <v>4.5</v>
      </c>
      <c r="T57" s="101">
        <v>23.8</v>
      </c>
      <c r="U57" s="101">
        <v>15.2</v>
      </c>
      <c r="V57" s="101">
        <v>5.0999999999999996</v>
      </c>
      <c r="W57" s="101">
        <v>1.4</v>
      </c>
      <c r="X57" s="101">
        <v>75.5</v>
      </c>
    </row>
    <row r="58" spans="1:24" s="20" customFormat="1" ht="13.2" x14ac:dyDescent="0.25">
      <c r="A58" s="72">
        <v>2023</v>
      </c>
      <c r="B58" s="19" t="s">
        <v>194</v>
      </c>
      <c r="C58" s="101">
        <f>[1]IPM_Regiones!Q18</f>
        <v>3.6</v>
      </c>
      <c r="D58" s="99">
        <f>[2]IPM_Absolutos!O24</f>
        <v>283</v>
      </c>
      <c r="E58" s="101">
        <f>'[2]Intensidad IPM'!O24</f>
        <v>39.1</v>
      </c>
      <c r="F58" s="101">
        <v>3.5</v>
      </c>
      <c r="G58" s="101">
        <v>3.6</v>
      </c>
      <c r="H58" s="101">
        <v>3.2</v>
      </c>
      <c r="I58" s="101">
        <v>4</v>
      </c>
      <c r="J58" s="101">
        <v>1.9</v>
      </c>
      <c r="K58" s="101">
        <v>20.5</v>
      </c>
      <c r="L58" s="101">
        <v>6.2</v>
      </c>
      <c r="M58" s="101">
        <v>1.5</v>
      </c>
      <c r="N58" s="101">
        <v>14.7</v>
      </c>
      <c r="O58" s="101">
        <v>6.7</v>
      </c>
      <c r="P58" s="101">
        <v>0.5</v>
      </c>
      <c r="Q58" s="101">
        <v>1.4</v>
      </c>
      <c r="R58" s="101">
        <v>0.3</v>
      </c>
      <c r="S58" s="101">
        <v>0.1</v>
      </c>
      <c r="T58" s="101">
        <v>19.899999999999999</v>
      </c>
      <c r="U58" s="101">
        <v>0.5</v>
      </c>
      <c r="V58" s="101">
        <v>9.1999999999999993</v>
      </c>
      <c r="W58" s="101">
        <v>0.7</v>
      </c>
      <c r="X58" s="101">
        <v>53.2</v>
      </c>
    </row>
    <row r="59" spans="1:24" s="20" customFormat="1" ht="13.2" x14ac:dyDescent="0.25">
      <c r="A59" s="72">
        <v>2023</v>
      </c>
      <c r="B59" s="19" t="s">
        <v>195</v>
      </c>
      <c r="C59" s="101">
        <f>[1]IPM_Regiones!Q19</f>
        <v>24.1</v>
      </c>
      <c r="D59" s="99">
        <f>[2]IPM_Absolutos!O25</f>
        <v>369</v>
      </c>
      <c r="E59" s="101">
        <f>'[2]Intensidad IPM'!O25</f>
        <v>42.8</v>
      </c>
      <c r="F59" s="101">
        <v>24.1</v>
      </c>
      <c r="G59" s="101">
        <v>24.2</v>
      </c>
      <c r="H59" s="101">
        <v>24.9</v>
      </c>
      <c r="I59" s="101">
        <v>23.2</v>
      </c>
      <c r="J59" s="101">
        <v>9.1</v>
      </c>
      <c r="K59" s="101">
        <v>53.5</v>
      </c>
      <c r="L59" s="101">
        <v>7.5</v>
      </c>
      <c r="M59" s="101">
        <v>2.7</v>
      </c>
      <c r="N59" s="101">
        <v>14</v>
      </c>
      <c r="O59" s="101">
        <v>8.5</v>
      </c>
      <c r="P59" s="101">
        <v>21.1</v>
      </c>
      <c r="Q59" s="101">
        <v>5.3</v>
      </c>
      <c r="R59" s="101">
        <v>9.9</v>
      </c>
      <c r="S59" s="101">
        <v>13.9</v>
      </c>
      <c r="T59" s="101">
        <v>24.9</v>
      </c>
      <c r="U59" s="101">
        <v>29</v>
      </c>
      <c r="V59" s="101">
        <v>10.5</v>
      </c>
      <c r="W59" s="101">
        <v>1.6</v>
      </c>
      <c r="X59" s="101">
        <v>88</v>
      </c>
    </row>
    <row r="60" spans="1:24" s="20" customFormat="1" ht="13.2" x14ac:dyDescent="0.25">
      <c r="A60" s="72">
        <v>2024</v>
      </c>
      <c r="B60" s="19" t="s">
        <v>112</v>
      </c>
      <c r="C60" s="101">
        <f>[1]IPM_Regiones!T14</f>
        <v>18.5</v>
      </c>
      <c r="D60" s="99">
        <f>[2]IPM_Absolutos!P20</f>
        <v>2210</v>
      </c>
      <c r="E60" s="101">
        <f>'[2]Intensidad IPM'!P20</f>
        <v>41</v>
      </c>
      <c r="F60" s="101">
        <v>18.899999999999999</v>
      </c>
      <c r="G60" s="101">
        <v>18</v>
      </c>
      <c r="H60" s="101">
        <v>17.899999999999999</v>
      </c>
      <c r="I60" s="101">
        <v>19.2</v>
      </c>
      <c r="J60" s="101">
        <v>12.9</v>
      </c>
      <c r="K60" s="101">
        <v>43.1</v>
      </c>
      <c r="L60" s="101">
        <v>8</v>
      </c>
      <c r="M60" s="101">
        <v>2.2999999999999998</v>
      </c>
      <c r="N60" s="101">
        <v>12.2</v>
      </c>
      <c r="O60" s="101">
        <v>12</v>
      </c>
      <c r="P60" s="101">
        <v>20.8</v>
      </c>
      <c r="Q60" s="101">
        <v>2.2000000000000002</v>
      </c>
      <c r="R60" s="101">
        <v>3.8</v>
      </c>
      <c r="S60" s="101">
        <v>15.4</v>
      </c>
      <c r="T60" s="101">
        <v>27.8</v>
      </c>
      <c r="U60" s="101">
        <v>14</v>
      </c>
      <c r="V60" s="101">
        <v>4.4000000000000004</v>
      </c>
      <c r="W60" s="101">
        <v>1.4</v>
      </c>
      <c r="X60" s="101">
        <v>84.9</v>
      </c>
    </row>
    <row r="61" spans="1:24" s="20" customFormat="1" ht="13.2" x14ac:dyDescent="0.25">
      <c r="A61" s="72">
        <v>2024</v>
      </c>
      <c r="B61" s="19" t="s">
        <v>113</v>
      </c>
      <c r="C61" s="101">
        <f>[1]IPM_Regiones!T15</f>
        <v>8.8000000000000007</v>
      </c>
      <c r="D61" s="99">
        <f>[2]IPM_Absolutos!P21</f>
        <v>893</v>
      </c>
      <c r="E61" s="101">
        <f>'[2]Intensidad IPM'!P21</f>
        <v>39.5</v>
      </c>
      <c r="F61" s="101">
        <v>8.9</v>
      </c>
      <c r="G61" s="101">
        <v>8.6999999999999993</v>
      </c>
      <c r="H61" s="101">
        <v>7.2</v>
      </c>
      <c r="I61" s="101">
        <v>10.7</v>
      </c>
      <c r="J61" s="101">
        <v>6</v>
      </c>
      <c r="K61" s="101">
        <v>41.3</v>
      </c>
      <c r="L61" s="101">
        <v>5.6</v>
      </c>
      <c r="M61" s="101">
        <v>1.7</v>
      </c>
      <c r="N61" s="101">
        <v>12.7</v>
      </c>
      <c r="O61" s="101">
        <v>4.9000000000000004</v>
      </c>
      <c r="P61" s="101">
        <v>3.8</v>
      </c>
      <c r="Q61" s="101">
        <v>2.2999999999999998</v>
      </c>
      <c r="R61" s="101">
        <v>1.4</v>
      </c>
      <c r="S61" s="101">
        <v>2.6</v>
      </c>
      <c r="T61" s="101">
        <v>23</v>
      </c>
      <c r="U61" s="101">
        <v>6.7</v>
      </c>
      <c r="V61" s="101">
        <v>6.4</v>
      </c>
      <c r="W61" s="101">
        <v>1.1000000000000001</v>
      </c>
      <c r="X61" s="101">
        <v>72.400000000000006</v>
      </c>
    </row>
    <row r="62" spans="1:24" s="20" customFormat="1" ht="13.2" x14ac:dyDescent="0.25">
      <c r="A62" s="72">
        <v>2024</v>
      </c>
      <c r="B62" s="19" t="s">
        <v>114</v>
      </c>
      <c r="C62" s="101">
        <f>[1]IPM_Regiones!T16</f>
        <v>10.8</v>
      </c>
      <c r="D62" s="99">
        <f>[2]IPM_Absolutos!P22</f>
        <v>1370</v>
      </c>
      <c r="E62" s="101">
        <f>'[2]Intensidad IPM'!P22</f>
        <v>39.700000000000003</v>
      </c>
      <c r="F62" s="101">
        <v>11</v>
      </c>
      <c r="G62" s="101">
        <v>10.5</v>
      </c>
      <c r="H62" s="101">
        <v>9.9</v>
      </c>
      <c r="I62" s="101">
        <v>11.8</v>
      </c>
      <c r="J62" s="101">
        <v>6.7</v>
      </c>
      <c r="K62" s="101">
        <v>41.2</v>
      </c>
      <c r="L62" s="101">
        <v>4.7</v>
      </c>
      <c r="M62" s="101">
        <v>3.6</v>
      </c>
      <c r="N62" s="101">
        <v>14.1</v>
      </c>
      <c r="O62" s="101">
        <v>4.8</v>
      </c>
      <c r="P62" s="101">
        <v>8</v>
      </c>
      <c r="Q62" s="101">
        <v>1.8</v>
      </c>
      <c r="R62" s="101">
        <v>1.7</v>
      </c>
      <c r="S62" s="101">
        <v>2.1</v>
      </c>
      <c r="T62" s="101">
        <v>20.100000000000001</v>
      </c>
      <c r="U62" s="101">
        <v>8.1999999999999993</v>
      </c>
      <c r="V62" s="101">
        <v>5.9</v>
      </c>
      <c r="W62" s="101">
        <v>1.1000000000000001</v>
      </c>
      <c r="X62" s="101">
        <v>66.2</v>
      </c>
    </row>
    <row r="63" spans="1:24" s="20" customFormat="1" ht="13.2" x14ac:dyDescent="0.25">
      <c r="A63" s="72">
        <v>2024</v>
      </c>
      <c r="B63" s="19" t="s">
        <v>193</v>
      </c>
      <c r="C63" s="101">
        <f>[1]IPM_Regiones!T17</f>
        <v>11.8</v>
      </c>
      <c r="D63" s="99">
        <f>[2]IPM_Absolutos!P23</f>
        <v>993</v>
      </c>
      <c r="E63" s="101">
        <f>'[2]Intensidad IPM'!P23</f>
        <v>40.299999999999997</v>
      </c>
      <c r="F63" s="101">
        <v>11.6</v>
      </c>
      <c r="G63" s="101">
        <v>12</v>
      </c>
      <c r="H63" s="101">
        <v>10.8</v>
      </c>
      <c r="I63" s="101">
        <v>13.1</v>
      </c>
      <c r="J63" s="101">
        <v>8.3000000000000007</v>
      </c>
      <c r="K63" s="101">
        <v>44.1</v>
      </c>
      <c r="L63" s="101">
        <v>4.9000000000000004</v>
      </c>
      <c r="M63" s="101">
        <v>3</v>
      </c>
      <c r="N63" s="101">
        <v>14</v>
      </c>
      <c r="O63" s="101">
        <v>4.2</v>
      </c>
      <c r="P63" s="101">
        <v>10.3</v>
      </c>
      <c r="Q63" s="101">
        <v>2</v>
      </c>
      <c r="R63" s="101">
        <v>2.7</v>
      </c>
      <c r="S63" s="101">
        <v>4.2</v>
      </c>
      <c r="T63" s="101">
        <v>21.1</v>
      </c>
      <c r="U63" s="101">
        <v>13</v>
      </c>
      <c r="V63" s="101">
        <v>4.9000000000000004</v>
      </c>
      <c r="W63" s="101">
        <v>1.4</v>
      </c>
      <c r="X63" s="101">
        <v>76.8</v>
      </c>
    </row>
    <row r="64" spans="1:24" s="20" customFormat="1" ht="13.2" x14ac:dyDescent="0.25">
      <c r="A64" s="72">
        <v>2024</v>
      </c>
      <c r="B64" s="19" t="s">
        <v>194</v>
      </c>
      <c r="C64" s="101">
        <f>[1]IPM_Regiones!T18</f>
        <v>5.4</v>
      </c>
      <c r="D64" s="99">
        <f>[2]IPM_Absolutos!P24</f>
        <v>431</v>
      </c>
      <c r="E64" s="101">
        <f>'[2]Intensidad IPM'!P24</f>
        <v>38.6</v>
      </c>
      <c r="F64" s="101">
        <v>4.9000000000000004</v>
      </c>
      <c r="G64" s="101">
        <v>5.8</v>
      </c>
      <c r="H64" s="101">
        <v>3.4</v>
      </c>
      <c r="I64" s="101">
        <v>7.5</v>
      </c>
      <c r="J64" s="101">
        <v>1.5</v>
      </c>
      <c r="K64" s="101">
        <v>19.2</v>
      </c>
      <c r="L64" s="101">
        <v>5.3</v>
      </c>
      <c r="M64" s="101">
        <v>4.3</v>
      </c>
      <c r="N64" s="101">
        <v>13.9</v>
      </c>
      <c r="O64" s="101">
        <v>3.9</v>
      </c>
      <c r="P64" s="101">
        <v>0.4</v>
      </c>
      <c r="Q64" s="101">
        <v>0.6</v>
      </c>
      <c r="R64" s="101">
        <v>0.1</v>
      </c>
      <c r="S64" s="101">
        <v>0.1</v>
      </c>
      <c r="T64" s="101">
        <v>17.5</v>
      </c>
      <c r="U64" s="101">
        <v>0</v>
      </c>
      <c r="V64" s="101">
        <v>8.4</v>
      </c>
      <c r="W64" s="101">
        <v>0.5</v>
      </c>
      <c r="X64" s="101">
        <v>51.3</v>
      </c>
    </row>
    <row r="65" spans="1:24" s="20" customFormat="1" ht="13.2" x14ac:dyDescent="0.25">
      <c r="A65" s="72">
        <v>2024</v>
      </c>
      <c r="B65" s="19" t="s">
        <v>195</v>
      </c>
      <c r="C65" s="101">
        <f>[1]IPM_Regiones!T19</f>
        <v>20.3</v>
      </c>
      <c r="D65" s="99">
        <f>[2]IPM_Absolutos!P25</f>
        <v>314</v>
      </c>
      <c r="E65" s="101">
        <f>'[2]Intensidad IPM'!P25</f>
        <v>42.7</v>
      </c>
      <c r="F65" s="101">
        <v>20.399999999999999</v>
      </c>
      <c r="G65" s="101">
        <v>20.100000000000001</v>
      </c>
      <c r="H65" s="101">
        <v>21.8</v>
      </c>
      <c r="I65" s="101">
        <v>18.2</v>
      </c>
      <c r="J65" s="101">
        <v>9.1999999999999993</v>
      </c>
      <c r="K65" s="101">
        <v>54</v>
      </c>
      <c r="L65" s="101">
        <v>6.3</v>
      </c>
      <c r="M65" s="101">
        <v>2.2000000000000002</v>
      </c>
      <c r="N65" s="101">
        <v>11.1</v>
      </c>
      <c r="O65" s="101">
        <v>7.5</v>
      </c>
      <c r="P65" s="101">
        <v>19.399999999999999</v>
      </c>
      <c r="Q65" s="101">
        <v>4.8</v>
      </c>
      <c r="R65" s="101">
        <v>9.3000000000000007</v>
      </c>
      <c r="S65" s="101">
        <v>12.2</v>
      </c>
      <c r="T65" s="101">
        <v>23.3</v>
      </c>
      <c r="U65" s="101">
        <v>28.4</v>
      </c>
      <c r="V65" s="101">
        <v>7.8</v>
      </c>
      <c r="W65" s="101">
        <v>1.6</v>
      </c>
      <c r="X65" s="101">
        <v>87.2</v>
      </c>
    </row>
    <row r="66" spans="1:24" x14ac:dyDescent="0.25">
      <c r="H66" s="87"/>
      <c r="I66" s="87"/>
    </row>
  </sheetData>
  <mergeCells count="3">
    <mergeCell ref="F22:G22"/>
    <mergeCell ref="H22:I22"/>
    <mergeCell ref="J22:X22"/>
  </mergeCells>
  <pageMargins left="0.7" right="0.7" top="0.75" bottom="0.75" header="0.51180555555555496" footer="0.51180555555555496"/>
  <pageSetup paperSize="0" scale="0" firstPageNumber="0" orientation="portrait" usePrinterDefaults="0" horizontalDpi="0" verticalDpi="0" copie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6</vt:i4>
      </vt:variant>
    </vt:vector>
  </HeadingPairs>
  <TitlesOfParts>
    <vt:vector size="6" baseType="lpstr">
      <vt:lpstr>Ficha BD Pobreza Dtos</vt:lpstr>
      <vt:lpstr>BD Pobreza Dptos</vt:lpstr>
      <vt:lpstr>Ficha BD Pobreza 13 areas</vt:lpstr>
      <vt:lpstr>BD Pobreza 13 areas</vt:lpstr>
      <vt:lpstr>Ficha BD Pobreza multidimen</vt:lpstr>
      <vt:lpstr>BD Pobreza multidimensional</vt:lpstr>
    </vt:vector>
  </TitlesOfParts>
  <Company>DR ProDs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Usuario1</dc:creator>
  <cp:lastModifiedBy>Pc</cp:lastModifiedBy>
  <cp:lastPrinted>2020-07-27T20:00:20Z</cp:lastPrinted>
  <dcterms:created xsi:type="dcterms:W3CDTF">2020-07-27T19:41:23Z</dcterms:created>
  <dcterms:modified xsi:type="dcterms:W3CDTF">2025-05-08T19:06:06Z</dcterms:modified>
</cp:coreProperties>
</file>