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2541345A-6FE6-4EC6-AA06-0865EB1AB736}" xr6:coauthVersionLast="36" xr6:coauthVersionMax="36" xr10:uidLastSave="{00000000-0000-0000-0000-000000000000}"/>
  <bookViews>
    <workbookView xWindow="0" yWindow="0" windowWidth="25135" windowHeight="9884" tabRatio="782" firstSheet="4" activeTab="9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  <sheet name="Fechas" sheetId="30" state="hidden" r:id="rId21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" i="30" l="1"/>
  <c r="B4" i="30" l="1"/>
  <c r="J5" i="30" l="1"/>
  <c r="I5" i="30" l="1"/>
  <c r="H5" i="30" l="1"/>
  <c r="G5" i="30" l="1"/>
  <c r="F5" i="30" l="1"/>
</calcChain>
</file>

<file path=xl/sharedStrings.xml><?xml version="1.0" encoding="utf-8"?>
<sst xmlns="http://schemas.openxmlformats.org/spreadsheetml/2006/main" count="1198" uniqueCount="424">
  <si>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</si>
  <si>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</si>
  <si>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</si>
  <si>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</si>
  <si>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</si>
  <si>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</si>
  <si>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</si>
  <si>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</si>
  <si>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</si>
  <si>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</si>
  <si>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</si>
  <si>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</si>
  <si>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</si>
  <si>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</si>
  <si>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</si>
  <si>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</si>
  <si>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</si>
  <si>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</si>
  <si>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</si>
  <si>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</si>
  <si>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</si>
  <si>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</si>
  <si>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</si>
  <si>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</si>
  <si>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</si>
  <si>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</si>
  <si>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</si>
  <si>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</si>
  <si>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</si>
  <si>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</si>
  <si>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</si>
  <si>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</si>
  <si>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</si>
  <si>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</si>
  <si>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</si>
  <si>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</si>
  <si>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</si>
  <si>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</si>
  <si>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</si>
  <si>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</si>
  <si>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</si>
  <si>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</si>
  <si>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</si>
  <si>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</si>
  <si>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</si>
  <si>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</si>
  <si>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</si>
  <si>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</si>
  <si>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</si>
  <si>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Número mes referencia info del boletín</t>
  </si>
  <si>
    <t>Año de referencia de la info del boletín</t>
  </si>
  <si>
    <t>5 meses anteriores</t>
  </si>
  <si>
    <t>Abastecimiento principales plazas según grupos de alimentos en 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</si>
  <si>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</si>
  <si>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</si>
  <si>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</si>
  <si>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</si>
  <si>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</si>
  <si>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</si>
  <si>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</si>
  <si>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</si>
  <si>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</si>
  <si>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</si>
  <si>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</si>
  <si>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</si>
  <si>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</si>
  <si>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</si>
  <si>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</si>
  <si>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</si>
  <si>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</si>
  <si>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</si>
  <si>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</si>
  <si>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</si>
  <si>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</si>
  <si>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</si>
  <si>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</si>
  <si>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</si>
  <si>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</si>
  <si>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</si>
  <si>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</si>
  <si>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</si>
  <si>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</si>
  <si>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</si>
  <si>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</si>
  <si>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</si>
  <si>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</si>
  <si>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</si>
  <si>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</si>
  <si>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</si>
  <si>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</si>
  <si>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</si>
  <si>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</si>
  <si>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</si>
  <si>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</si>
  <si>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</si>
  <si>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</si>
  <si>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</si>
  <si>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</si>
  <si>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</si>
  <si>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</si>
  <si>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</si>
  <si>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</si>
  <si>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</si>
  <si>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</si>
  <si>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</si>
  <si>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</si>
  <si>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</si>
  <si>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</si>
  <si>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</si>
  <si>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</si>
  <si>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</si>
  <si>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</si>
  <si>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</si>
  <si>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</si>
  <si>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</si>
  <si>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</si>
  <si>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</si>
  <si>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</si>
  <si>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</si>
  <si>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</si>
  <si>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</si>
  <si>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</si>
  <si>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</si>
  <si>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</si>
  <si>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</si>
  <si>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</si>
  <si>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</si>
  <si>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</si>
  <si>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</si>
  <si>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</si>
  <si>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</si>
  <si>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</si>
  <si>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</si>
  <si>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</si>
  <si>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</si>
  <si>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</si>
  <si>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</si>
  <si>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</si>
  <si>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</si>
  <si>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</si>
  <si>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</si>
  <si>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</si>
  <si>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</si>
  <si>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</si>
  <si>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</si>
  <si>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</si>
  <si>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</si>
  <si>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</si>
  <si>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</si>
  <si>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</si>
  <si>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</si>
  <si>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</si>
  <si>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</si>
  <si>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</si>
  <si>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</si>
  <si>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</si>
  <si>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</si>
  <si>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</si>
  <si>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</si>
  <si>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</si>
  <si>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</si>
  <si>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</si>
  <si>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</si>
  <si>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</si>
  <si>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</si>
  <si>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</si>
  <si>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</si>
  <si>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</si>
  <si>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</si>
  <si>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</si>
  <si>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</si>
  <si>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</si>
  <si>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</si>
  <si>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</si>
  <si>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</si>
  <si>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</si>
  <si>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</si>
  <si>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</si>
  <si>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</si>
  <si>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</si>
  <si>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</si>
  <si>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</si>
  <si>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</si>
  <si>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</si>
  <si>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</si>
  <si>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</si>
  <si>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</si>
  <si>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</si>
  <si>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</si>
  <si>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</si>
  <si>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</si>
  <si>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</si>
  <si>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</si>
  <si>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</si>
  <si>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</si>
  <si>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</si>
  <si>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</si>
  <si>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</si>
  <si>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</si>
  <si>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</si>
  <si>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</si>
  <si>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</si>
  <si>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</si>
  <si>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</si>
  <si>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</si>
  <si>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</si>
  <si>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</si>
  <si>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</si>
  <si>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</si>
  <si>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</si>
  <si>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</si>
  <si>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</si>
  <si>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</si>
  <si>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</si>
  <si>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</si>
  <si>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</si>
  <si>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</si>
  <si>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</si>
  <si>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</si>
  <si>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</si>
  <si>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</si>
  <si>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</si>
  <si>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</si>
  <si>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</si>
  <si>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</si>
  <si>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</si>
  <si>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</si>
  <si>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</si>
  <si>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</si>
  <si>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</si>
  <si>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</si>
  <si>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</si>
  <si>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</si>
  <si>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</si>
  <si>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</si>
  <si>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</si>
  <si>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</si>
  <si>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</si>
  <si>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</si>
  <si>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</si>
  <si>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</si>
  <si>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</si>
  <si>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</si>
  <si>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</si>
  <si>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</si>
  <si>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</si>
  <si>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</si>
  <si>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</si>
  <si>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</si>
  <si>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</si>
  <si>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</si>
  <si>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</si>
  <si>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</si>
  <si>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</si>
  <si>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</si>
  <si>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</si>
  <si>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</si>
  <si>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</si>
  <si>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</si>
  <si>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</si>
  <si>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</si>
  <si>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</si>
  <si>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</si>
  <si>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</si>
  <si>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</si>
  <si>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</si>
  <si>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</si>
  <si>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</si>
  <si>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</si>
  <si>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</si>
  <si>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</si>
  <si>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</si>
  <si>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</si>
  <si>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</si>
  <si>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</si>
  <si>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</si>
  <si>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</si>
  <si>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</si>
  <si>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</si>
  <si>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</si>
  <si>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</si>
  <si>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</si>
  <si>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</si>
  <si>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</si>
  <si>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</si>
  <si>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</si>
  <si>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</si>
  <si>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</si>
  <si>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</si>
  <si>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</si>
  <si>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</si>
  <si>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</si>
  <si>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</si>
  <si>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</si>
  <si>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</si>
  <si>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</si>
  <si>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</si>
  <si>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</si>
  <si>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</si>
  <si>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</si>
  <si>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</si>
  <si>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</si>
  <si>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</si>
  <si>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</si>
  <si>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</si>
  <si>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</si>
  <si>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</si>
  <si>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</si>
  <si>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</si>
  <si>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</si>
  <si>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</si>
  <si>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</si>
  <si>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</si>
  <si>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</si>
  <si>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</si>
  <si>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</si>
  <si>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</si>
  <si>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</si>
  <si>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</si>
  <si>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</si>
  <si>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</si>
  <si>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</si>
  <si>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</si>
  <si>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</si>
  <si>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</si>
  <si>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</si>
  <si>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</si>
  <si>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</si>
  <si>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</si>
  <si>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</si>
  <si>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</si>
  <si>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</si>
  <si>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</si>
  <si>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</si>
  <si>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</si>
  <si>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</si>
  <si>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</si>
  <si>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</si>
  <si>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</si>
  <si>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</si>
  <si>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</si>
  <si>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</si>
  <si>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</si>
  <si>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</si>
  <si>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</si>
  <si>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</si>
  <si>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</si>
  <si>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</si>
  <si>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</si>
  <si>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</si>
  <si>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</si>
  <si>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</si>
  <si>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</si>
  <si>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</si>
  <si>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</si>
  <si>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</si>
  <si>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</si>
  <si>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</si>
  <si>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</si>
  <si>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</si>
  <si>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</si>
  <si>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</si>
  <si>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</si>
  <si>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</si>
  <si>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</si>
  <si>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</si>
  <si>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</si>
  <si>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</si>
  <si>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</si>
  <si>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</si>
  <si>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</si>
  <si>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</si>
  <si>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</si>
  <si>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</si>
  <si>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</si>
  <si>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</si>
  <si>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</si>
  <si>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</si>
  <si>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</si>
  <si>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</si>
  <si>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</si>
  <si>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</si>
  <si>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</si>
  <si>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</si>
  <si>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</si>
  <si>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</si>
  <si>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</si>
  <si>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</si>
  <si>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</si>
  <si>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</si>
  <si>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</si>
  <si>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Cordoba</t>
  </si>
  <si>
    <t>Norte de Santander</t>
  </si>
  <si>
    <t>Magdalena</t>
  </si>
  <si>
    <t>ss</t>
  </si>
  <si>
    <t>% del total '24</t>
  </si>
  <si>
    <t>Elaboración: Carlos Andres Casas Peña, Profesional Universitario de la SIE.</t>
  </si>
  <si>
    <t>Fecha de publicación: agosto 2024.</t>
  </si>
  <si>
    <t>toneladas métricas, junio 2024</t>
  </si>
  <si>
    <t>Año corrido a junio</t>
  </si>
  <si>
    <t>% Cambio '24/'23</t>
  </si>
  <si>
    <t>participación porcentual. Año corrido a junio 2024</t>
  </si>
  <si>
    <t>toneladas métricas,  junio 2024</t>
  </si>
  <si>
    <t/>
  </si>
  <si>
    <t>toneladas métricas, últimos seis meses junio 2024</t>
  </si>
  <si>
    <t>% del total
junio '24</t>
  </si>
  <si>
    <t>% cambio 24/23</t>
  </si>
  <si>
    <t>porcentaje, junio 2024</t>
  </si>
  <si>
    <t>Variacion mensual junio 2024</t>
  </si>
  <si>
    <t>cambio 24/23 (p.p.)</t>
  </si>
  <si>
    <t>Variación  mensual%  a junio 2024</t>
  </si>
  <si>
    <t>Variacion año corrido junio 2024</t>
  </si>
  <si>
    <t>Variación año corrido % a junio 2024</t>
  </si>
  <si>
    <t>Variacion anual junio 2024</t>
  </si>
  <si>
    <t>Variación anual % a junio 2024</t>
  </si>
  <si>
    <t>pesos/Kg, últimos seis meses hasta junio 2024</t>
  </si>
  <si>
    <t>% cambio
'24/'23</t>
  </si>
  <si>
    <t>% cambio
'23/'22</t>
  </si>
  <si>
    <t xml:space="preserve"> </t>
  </si>
  <si>
    <t>pesos/Kg, ultimos seis meses hasta junio 2024</t>
  </si>
  <si>
    <t>unidades, abril 2024</t>
  </si>
  <si>
    <t>Año corrido a abril</t>
  </si>
  <si>
    <t>Participación porcentual. Año corrido a abril 2024</t>
  </si>
  <si>
    <t>unidades y toneladas, 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</si>
</sst>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  <numFmt numFmtId="172" formatCode="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b/>
      <sz val="10"/>
      <color theme="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4" fillId="0" borderId="1" applyNumberFormat="0" applyFill="0" applyAlignment="0" applyProtection="0"/>
    <xf numFmtId="43" fontId="14" fillId="0" borderId="0" applyFont="0" applyFill="0" applyBorder="0" applyAlignment="0" applyProtection="0"/>
  </cellStyleXfs>
  <cellXfs count="226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5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5" fillId="4" borderId="8" xfId="24" applyFont="1" applyFill="1" applyBorder="1" applyAlignment="1">
      <alignment horizontal="center"/>
    </xf>
    <xf numFmtId="0" fontId="16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7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8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7" fillId="4" borderId="0" xfId="0" applyFont="1" applyFill="1"/>
    <xf numFmtId="0" fontId="17" fillId="0" borderId="0" xfId="0" applyFont="1"/>
    <xf numFmtId="0" fontId="2" fillId="4" borderId="9" xfId="24" applyFill="1" applyBorder="1"/>
    <xf numFmtId="0" fontId="16" fillId="4" borderId="10" xfId="24" applyFont="1" applyFill="1" applyBorder="1"/>
    <xf numFmtId="0" fontId="17" fillId="4" borderId="11" xfId="0" applyFont="1" applyFill="1" applyBorder="1"/>
    <xf numFmtId="0" fontId="17" fillId="4" borderId="12" xfId="0" applyFont="1" applyFill="1" applyBorder="1"/>
    <xf numFmtId="0" fontId="17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19" fillId="4" borderId="0" xfId="25" applyNumberFormat="1" applyFont="1" applyFill="1" applyAlignment="1">
      <alignment horizontal="center" vertical="center" wrapText="1"/>
    </xf>
    <xf numFmtId="165" fontId="19" fillId="4" borderId="0" xfId="0" applyNumberFormat="1" applyFont="1" applyFill="1"/>
    <xf numFmtId="0" fontId="19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19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7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0" fillId="4" borderId="0" xfId="0" applyFont="1" applyFill="1"/>
    <xf numFmtId="0" fontId="21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2" fillId="4" borderId="0" xfId="25" applyNumberFormat="1" applyFont="1" applyFill="1"/>
    <xf numFmtId="0" fontId="17" fillId="4" borderId="0" xfId="0" applyFont="1" applyFill="1" applyAlignment="1">
      <alignment horizontal="left"/>
    </xf>
    <xf numFmtId="0" fontId="17" fillId="4" borderId="9" xfId="0" applyFont="1" applyFill="1" applyBorder="1"/>
    <xf numFmtId="0" fontId="17" fillId="4" borderId="10" xfId="0" applyFont="1" applyFill="1" applyBorder="1"/>
    <xf numFmtId="0" fontId="20" fillId="4" borderId="0" xfId="0" applyFont="1" applyFill="1" applyAlignment="1">
      <alignment horizontal="center" vertical="center"/>
    </xf>
    <xf numFmtId="0" fontId="7" fillId="4" borderId="9" xfId="25" applyFont="1" applyFill="1" applyBorder="1" applyAlignment="1">
      <alignment horizontal="center" wrapText="1"/>
    </xf>
    <xf numFmtId="0" fontId="19" fillId="4" borderId="0" xfId="0" applyFont="1" applyFill="1" applyAlignment="1">
      <alignment horizontal="left"/>
    </xf>
    <xf numFmtId="2" fontId="2" fillId="4" borderId="0" xfId="25" applyNumberFormat="1" applyFont="1" applyFill="1"/>
    <xf numFmtId="0" fontId="17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1" fillId="5" borderId="13" xfId="25" applyNumberFormat="1" applyFont="1" applyFill="1" applyBorder="1"/>
    <xf numFmtId="9" fontId="17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0" fontId="17" fillId="4" borderId="0" xfId="0" applyFont="1" applyFill="1" applyAlignment="1">
      <alignment horizontal="left" wrapText="1"/>
    </xf>
    <xf numFmtId="0" fontId="2" fillId="4" borderId="0" xfId="0" applyFont="1" applyFill="1"/>
    <xf numFmtId="0" fontId="21" fillId="0" borderId="0" xfId="0" applyFont="1"/>
    <xf numFmtId="0" fontId="19" fillId="4" borderId="0" xfId="25" applyFont="1" applyFill="1" applyAlignment="1">
      <alignment horizontal="center"/>
    </xf>
    <xf numFmtId="49" fontId="19" fillId="3" borderId="0" xfId="25" applyNumberFormat="1" applyFont="1" applyFill="1" applyAlignment="1">
      <alignment horizontal="center" vertical="center" wrapText="1"/>
    </xf>
    <xf numFmtId="49" fontId="2" fillId="4" borderId="0" xfId="0" applyNumberFormat="1" applyFont="1" applyFill="1"/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2" fillId="5" borderId="13" xfId="25" applyNumberFormat="1" applyFont="1" applyFill="1" applyBorder="1"/>
    <xf numFmtId="2" fontId="21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" fillId="4" borderId="0" xfId="0" applyNumberFormat="1" applyFont="1" applyFill="1" applyAlignment="1">
      <alignment horizontal="left"/>
    </xf>
    <xf numFmtId="165" fontId="22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2" fontId="2" fillId="4" borderId="0" xfId="0" applyNumberFormat="1" applyFont="1" applyFill="1"/>
    <xf numFmtId="3" fontId="21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1" fillId="4" borderId="0" xfId="0" applyNumberFormat="1" applyFont="1" applyFill="1"/>
    <xf numFmtId="0" fontId="19" fillId="0" borderId="0" xfId="0" applyFont="1"/>
    <xf numFmtId="0" fontId="17" fillId="4" borderId="14" xfId="0" applyFont="1" applyFill="1" applyBorder="1"/>
    <xf numFmtId="165" fontId="20" fillId="4" borderId="0" xfId="0" applyNumberFormat="1" applyFont="1" applyFill="1"/>
    <xf numFmtId="167" fontId="20" fillId="4" borderId="0" xfId="0" applyNumberFormat="1" applyFont="1" applyFill="1"/>
    <xf numFmtId="3" fontId="2" fillId="4" borderId="0" xfId="0" applyNumberFormat="1" applyFont="1" applyFill="1"/>
    <xf numFmtId="0" fontId="17" fillId="0" borderId="0" xfId="0" applyFont="1" applyAlignment="1">
      <alignment horizontal="center"/>
    </xf>
    <xf numFmtId="0" fontId="23" fillId="4" borderId="0" xfId="0" applyFont="1" applyFill="1"/>
    <xf numFmtId="0" fontId="10" fillId="4" borderId="7" xfId="24" applyFont="1" applyFill="1" applyBorder="1"/>
    <xf numFmtId="0" fontId="23" fillId="4" borderId="9" xfId="0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2" fillId="5" borderId="13" xfId="9" applyNumberFormat="1" applyFont="1" applyFill="1" applyBorder="1" applyAlignment="1">
      <alignment horizontal="right"/>
    </xf>
    <xf numFmtId="169" fontId="22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165" fontId="20" fillId="4" borderId="0" xfId="0" applyNumberFormat="1" applyFont="1" applyFill="1" applyAlignment="1">
      <alignment horizontal="left"/>
    </xf>
    <xf numFmtId="2" fontId="20" fillId="4" borderId="0" xfId="0" applyNumberFormat="1" applyFont="1" applyFill="1"/>
    <xf numFmtId="49" fontId="20" fillId="4" borderId="0" xfId="0" applyNumberFormat="1" applyFont="1" applyFill="1"/>
    <xf numFmtId="0" fontId="20" fillId="4" borderId="11" xfId="0" applyFont="1" applyFill="1" applyBorder="1"/>
    <xf numFmtId="0" fontId="20" fillId="4" borderId="12" xfId="0" applyFont="1" applyFill="1" applyBorder="1"/>
    <xf numFmtId="0" fontId="20" fillId="4" borderId="8" xfId="0" applyFont="1" applyFill="1" applyBorder="1"/>
    <xf numFmtId="1" fontId="2" fillId="4" borderId="0" xfId="0" applyNumberFormat="1" applyFont="1" applyFill="1"/>
    <xf numFmtId="0" fontId="24" fillId="4" borderId="0" xfId="0" applyFont="1" applyFill="1"/>
    <xf numFmtId="164" fontId="2" fillId="4" borderId="0" xfId="9" applyFont="1" applyFill="1"/>
    <xf numFmtId="0" fontId="2" fillId="4" borderId="0" xfId="0" applyFont="1" applyFill="1" applyAlignment="1">
      <alignment horizontal="center" vertical="center" wrapText="1"/>
    </xf>
    <xf numFmtId="1" fontId="17" fillId="4" borderId="0" xfId="0" applyNumberFormat="1" applyFont="1" applyFill="1"/>
    <xf numFmtId="2" fontId="11" fillId="4" borderId="0" xfId="25" applyNumberFormat="1" applyFont="1" applyFill="1" applyAlignment="1">
      <alignment horizontal="center" vertical="center" wrapText="1"/>
    </xf>
    <xf numFmtId="49" fontId="11" fillId="4" borderId="0" xfId="25" applyNumberFormat="1" applyFont="1" applyFill="1" applyAlignment="1">
      <alignment horizontal="center" vertical="center" wrapText="1"/>
    </xf>
    <xf numFmtId="164" fontId="10" fillId="4" borderId="0" xfId="9" applyFont="1" applyFill="1" applyBorder="1"/>
    <xf numFmtId="165" fontId="20" fillId="4" borderId="0" xfId="9" applyNumberFormat="1" applyFont="1" applyFill="1"/>
    <xf numFmtId="43" fontId="20" fillId="4" borderId="0" xfId="0" applyNumberFormat="1" applyFont="1" applyFill="1"/>
    <xf numFmtId="1" fontId="25" fillId="4" borderId="0" xfId="0" applyNumberFormat="1" applyFont="1" applyFill="1"/>
    <xf numFmtId="0" fontId="17" fillId="4" borderId="0" xfId="0" applyFont="1" applyFill="1" applyAlignment="1">
      <alignment horizontal="right"/>
    </xf>
    <xf numFmtId="165" fontId="17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7" fillId="4" borderId="2" xfId="0" applyFont="1" applyFill="1" applyBorder="1"/>
    <xf numFmtId="0" fontId="17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7" fillId="4" borderId="0" xfId="0" applyNumberFormat="1" applyFont="1" applyFill="1"/>
    <xf numFmtId="171" fontId="19" fillId="4" borderId="0" xfId="0" applyNumberFormat="1" applyFont="1" applyFill="1"/>
    <xf numFmtId="171" fontId="17" fillId="4" borderId="0" xfId="0" applyNumberFormat="1" applyFont="1" applyFill="1" applyAlignment="1">
      <alignment horizontal="left" vertical="center"/>
    </xf>
    <xf numFmtId="0" fontId="17" fillId="0" borderId="0" xfId="0" applyFont="1" applyAlignment="1">
      <alignment horizontal="left"/>
    </xf>
    <xf numFmtId="167" fontId="21" fillId="4" borderId="0" xfId="25" applyNumberFormat="1" applyFont="1" applyFill="1"/>
    <xf numFmtId="0" fontId="19" fillId="4" borderId="0" xfId="25" applyFont="1" applyFill="1"/>
    <xf numFmtId="0" fontId="19" fillId="4" borderId="8" xfId="25" applyFont="1" applyFill="1" applyBorder="1"/>
    <xf numFmtId="0" fontId="2" fillId="4" borderId="0" xfId="25" applyFont="1" applyFill="1" applyAlignment="1">
      <alignment horizontal="left"/>
    </xf>
    <xf numFmtId="0" fontId="17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7" fillId="4" borderId="9" xfId="0" applyNumberFormat="1" applyFont="1" applyFill="1" applyBorder="1"/>
    <xf numFmtId="2" fontId="17" fillId="4" borderId="0" xfId="0" applyNumberFormat="1" applyFont="1" applyFill="1"/>
    <xf numFmtId="170" fontId="17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2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2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19" fillId="4" borderId="0" xfId="0" applyFont="1" applyFill="1" applyAlignment="1">
      <alignment wrapText="1"/>
    </xf>
    <xf numFmtId="167" fontId="22" fillId="5" borderId="13" xfId="25" applyNumberFormat="1" applyFont="1" applyFill="1" applyBorder="1" applyAlignment="1">
      <alignment vertical="center"/>
    </xf>
    <xf numFmtId="165" fontId="22" fillId="5" borderId="13" xfId="9" applyNumberFormat="1" applyFont="1" applyFill="1" applyBorder="1" applyAlignment="1">
      <alignment vertical="center"/>
    </xf>
    <xf numFmtId="0" fontId="7" fillId="4" borderId="0" xfId="25" applyFont="1" applyFill="1" applyAlignment="1">
      <alignment horizontal="center" vertical="top" wrapText="1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165" fontId="7" fillId="0" borderId="0" xfId="0" applyNumberFormat="1" applyFont="1"/>
    <xf numFmtId="3" fontId="7" fillId="0" borderId="0" xfId="0" applyNumberFormat="1" applyFont="1"/>
    <xf numFmtId="3" fontId="2" fillId="0" borderId="0" xfId="0" applyNumberFormat="1" applyFont="1"/>
    <xf numFmtId="0" fontId="2" fillId="0" borderId="0" xfId="0" applyFont="1"/>
    <xf numFmtId="4" fontId="2" fillId="4" borderId="13" xfId="25" applyNumberFormat="1" applyFont="1" applyFill="1" applyBorder="1"/>
    <xf numFmtId="4" fontId="0" fillId="0" borderId="13" xfId="0" applyNumberFormat="1" applyBorder="1"/>
    <xf numFmtId="4" fontId="0" fillId="0" borderId="17" xfId="0" applyNumberFormat="1" applyBorder="1"/>
    <xf numFmtId="0" fontId="20" fillId="0" borderId="0" xfId="0" applyFont="1"/>
    <xf numFmtId="165" fontId="19" fillId="0" borderId="0" xfId="0" applyNumberFormat="1" applyFont="1"/>
    <xf numFmtId="171" fontId="19" fillId="0" borderId="0" xfId="0" applyNumberFormat="1" applyFont="1"/>
    <xf numFmtId="171" fontId="17" fillId="0" borderId="0" xfId="0" applyNumberFormat="1" applyFont="1"/>
    <xf numFmtId="0" fontId="27" fillId="4" borderId="9" xfId="25" applyFont="1" applyFill="1" applyBorder="1" applyAlignment="1">
      <alignment horizontal="center" vertical="center"/>
    </xf>
    <xf numFmtId="0" fontId="27" fillId="4" borderId="9" xfId="25" applyFont="1" applyFill="1" applyBorder="1" applyAlignment="1">
      <alignment horizontal="centerContinuous" vertical="center"/>
    </xf>
    <xf numFmtId="172" fontId="27" fillId="4" borderId="9" xfId="25" applyNumberFormat="1" applyFont="1" applyFill="1" applyBorder="1" applyAlignment="1">
      <alignment horizontal="centerContinuous" vertical="center"/>
    </xf>
    <xf numFmtId="172" fontId="27" fillId="4" borderId="9" xfId="25" applyNumberFormat="1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vertical="center"/>
    </xf>
    <xf numFmtId="0" fontId="2" fillId="4" borderId="13" xfId="9" applyNumberFormat="1" applyFont="1" applyFill="1" applyBorder="1" applyAlignment="1">
      <alignment horizontal="right"/>
    </xf>
    <xf numFmtId="0" fontId="7" fillId="0" borderId="2" xfId="0" applyFont="1" applyBorder="1" applyAlignment="1">
      <alignment horizontal="center" vertical="center"/>
    </xf>
    <xf numFmtId="172" fontId="34" fillId="4" borderId="2" xfId="25" applyNumberFormat="1" applyFont="1" applyFill="1" applyBorder="1" applyAlignment="1">
      <alignment horizontal="center" vertical="center"/>
    </xf>
    <xf numFmtId="172" fontId="27" fillId="4" borderId="9" xfId="25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vertical="center" wrapText="1"/>
    </xf>
    <xf numFmtId="165" fontId="21" fillId="4" borderId="0" xfId="9" applyNumberFormat="1" applyFont="1" applyFill="1"/>
    <xf numFmtId="49" fontId="21" fillId="4" borderId="0" xfId="0" applyNumberFormat="1" applyFont="1" applyFill="1"/>
    <xf numFmtId="167" fontId="21" fillId="4" borderId="0" xfId="0" applyNumberFormat="1" applyFont="1" applyFill="1"/>
    <xf numFmtId="17" fontId="21" fillId="4" borderId="0" xfId="0" applyNumberFormat="1" applyFont="1" applyFill="1"/>
    <xf numFmtId="165" fontId="21" fillId="4" borderId="0" xfId="9" applyNumberFormat="1" applyFont="1" applyFill="1" applyBorder="1"/>
    <xf numFmtId="165" fontId="21" fillId="4" borderId="0" xfId="0" applyNumberFormat="1" applyFont="1" applyFill="1"/>
    <xf numFmtId="0" fontId="21" fillId="4" borderId="0" xfId="0" applyFont="1" applyFill="1" applyAlignment="1">
      <alignment horizontal="left"/>
    </xf>
    <xf numFmtId="169" fontId="21" fillId="4" borderId="0" xfId="9" applyNumberFormat="1" applyFont="1" applyFill="1"/>
    <xf numFmtId="0" fontId="21" fillId="4" borderId="0" xfId="0" applyFont="1" applyFill="1" applyAlignment="1">
      <alignment vertical="center"/>
    </xf>
    <xf numFmtId="0" fontId="21" fillId="4" borderId="0" xfId="0" applyFont="1" applyFill="1" applyBorder="1"/>
    <xf numFmtId="169" fontId="21" fillId="4" borderId="0" xfId="9" applyNumberFormat="1" applyFont="1" applyFill="1" applyBorder="1" applyAlignment="1">
      <alignment horizontal="right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19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21" fillId="4" borderId="0" xfId="0" applyFont="1" applyFill="1" applyAlignment="1">
      <alignment horizontal="center" vertic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19" fillId="3" borderId="0" xfId="25" applyFont="1" applyFill="1" applyAlignment="1">
      <alignment horizontal="center" vertical="center" wrapText="1"/>
    </xf>
    <xf numFmtId="0" fontId="19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  <xf numFmtId="0" fontId="7" fillId="4" borderId="2" xfId="25" applyFont="1" applyFill="1" applyBorder="1" applyAlignment="1">
      <alignment horizontal="center" vertical="center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Santa Marta</c:v>
                </c:pt>
                <c:pt idx="1">
                  <c:v>Ibague</c:v>
                </c:pt>
                <c:pt idx="2">
                  <c:v>Monteria</c:v>
                </c:pt>
                <c:pt idx="3">
                  <c:v>Valledupar</c:v>
                </c:pt>
                <c:pt idx="4">
                  <c:v>Popayan</c:v>
                </c:pt>
                <c:pt idx="5">
                  <c:v>Ipiales</c:v>
                </c:pt>
                <c:pt idx="6">
                  <c:v>Pasto</c:v>
                </c:pt>
                <c:pt idx="7">
                  <c:v>Manizales</c:v>
                </c:pt>
                <c:pt idx="8">
                  <c:v>Neiva</c:v>
                </c:pt>
                <c:pt idx="9">
                  <c:v>Villavicencio</c:v>
                </c:pt>
                <c:pt idx="10">
                  <c:v>Armenia</c:v>
                </c:pt>
                <c:pt idx="11">
                  <c:v>Sincelejo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Bucaramanga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0.68045854121536975</c:v>
                </c:pt>
                <c:pt idx="1">
                  <c:v>0.75032238174014199</c:v>
                </c:pt>
                <c:pt idx="2">
                  <c:v>0.76285230119222325</c:v>
                </c:pt>
                <c:pt idx="3">
                  <c:v>1.0048569499020195</c:v>
                </c:pt>
                <c:pt idx="4">
                  <c:v>1.0458334651349255</c:v>
                </c:pt>
                <c:pt idx="5">
                  <c:v>1.0457375513893528</c:v>
                </c:pt>
                <c:pt idx="6">
                  <c:v>1.1452094572088292</c:v>
                </c:pt>
                <c:pt idx="7">
                  <c:v>1.3339608224522035</c:v>
                </c:pt>
                <c:pt idx="8">
                  <c:v>1.462165997995529</c:v>
                </c:pt>
                <c:pt idx="9">
                  <c:v>1.400912657737944</c:v>
                </c:pt>
                <c:pt idx="10">
                  <c:v>1.6101277590972369</c:v>
                </c:pt>
                <c:pt idx="11">
                  <c:v>1.959519691222344</c:v>
                </c:pt>
                <c:pt idx="12">
                  <c:v>2.2347533503098846</c:v>
                </c:pt>
                <c:pt idx="13">
                  <c:v>2.4567865883595488</c:v>
                </c:pt>
                <c:pt idx="14">
                  <c:v>4.2670159330338802</c:v>
                </c:pt>
                <c:pt idx="15">
                  <c:v>4.2703130423774844</c:v>
                </c:pt>
                <c:pt idx="16">
                  <c:v>6.6773694980023679</c:v>
                </c:pt>
                <c:pt idx="17">
                  <c:v>7.1392255328276661</c:v>
                </c:pt>
                <c:pt idx="18">
                  <c:v>7.9049631084033605</c:v>
                </c:pt>
                <c:pt idx="19">
                  <c:v>16.536602491724743</c:v>
                </c:pt>
                <c:pt idx="20">
                  <c:v>34.311012878672969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Popayan</c:v>
                </c:pt>
                <c:pt idx="1">
                  <c:v>Monteria</c:v>
                </c:pt>
                <c:pt idx="2">
                  <c:v>Ibague</c:v>
                </c:pt>
                <c:pt idx="3">
                  <c:v>Santa Marta</c:v>
                </c:pt>
                <c:pt idx="4">
                  <c:v>Pasto</c:v>
                </c:pt>
                <c:pt idx="5">
                  <c:v>Ipiales</c:v>
                </c:pt>
                <c:pt idx="6">
                  <c:v>Manizales</c:v>
                </c:pt>
                <c:pt idx="7">
                  <c:v>Sincelejo</c:v>
                </c:pt>
                <c:pt idx="8">
                  <c:v>Valledupar</c:v>
                </c:pt>
                <c:pt idx="9">
                  <c:v>Neiva</c:v>
                </c:pt>
                <c:pt idx="10">
                  <c:v>Villavicencio</c:v>
                </c:pt>
                <c:pt idx="11">
                  <c:v>Armenia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0.31562300187959935</c:v>
                </c:pt>
                <c:pt idx="1">
                  <c:v>0.41962478512571871</c:v>
                </c:pt>
                <c:pt idx="2">
                  <c:v>0.5275232867543308</c:v>
                </c:pt>
                <c:pt idx="3">
                  <c:v>0.54665934491399981</c:v>
                </c:pt>
                <c:pt idx="4">
                  <c:v>0.76072742124130788</c:v>
                </c:pt>
                <c:pt idx="5">
                  <c:v>0.57035882384982817</c:v>
                </c:pt>
                <c:pt idx="6">
                  <c:v>1.1126187032251356</c:v>
                </c:pt>
                <c:pt idx="7">
                  <c:v>1.0281966109344705</c:v>
                </c:pt>
                <c:pt idx="8">
                  <c:v>1.254921456956172</c:v>
                </c:pt>
                <c:pt idx="9">
                  <c:v>1.2292263334539377</c:v>
                </c:pt>
                <c:pt idx="10">
                  <c:v>1.3691114504469666</c:v>
                </c:pt>
                <c:pt idx="11">
                  <c:v>1.6749146217466835</c:v>
                </c:pt>
                <c:pt idx="12">
                  <c:v>2.1457307313031535</c:v>
                </c:pt>
                <c:pt idx="13">
                  <c:v>2.291697964062791</c:v>
                </c:pt>
                <c:pt idx="14">
                  <c:v>2.3586480643828573</c:v>
                </c:pt>
                <c:pt idx="15">
                  <c:v>2.9619754010707009</c:v>
                </c:pt>
                <c:pt idx="16">
                  <c:v>5.5806039599398103</c:v>
                </c:pt>
                <c:pt idx="17">
                  <c:v>6.307927121537495</c:v>
                </c:pt>
                <c:pt idx="18">
                  <c:v>9.7808781899294832</c:v>
                </c:pt>
                <c:pt idx="19">
                  <c:v>17.377776517758207</c:v>
                </c:pt>
                <c:pt idx="20">
                  <c:v>40.385256209487331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Ipiales</c:v>
                </c:pt>
                <c:pt idx="8">
                  <c:v>Villavicencio</c:v>
                </c:pt>
                <c:pt idx="9">
                  <c:v>Pasto</c:v>
                </c:pt>
                <c:pt idx="10">
                  <c:v>Neiva</c:v>
                </c:pt>
                <c:pt idx="11">
                  <c:v>Pereira</c:v>
                </c:pt>
                <c:pt idx="12">
                  <c:v>Armenia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0.28674423572830743</c:v>
                </c:pt>
                <c:pt idx="1">
                  <c:v>0.57812708771309662</c:v>
                </c:pt>
                <c:pt idx="2">
                  <c:v>0.59412009415323219</c:v>
                </c:pt>
                <c:pt idx="3">
                  <c:v>0.68076787858782573</c:v>
                </c:pt>
                <c:pt idx="4">
                  <c:v>0.85134210797705467</c:v>
                </c:pt>
                <c:pt idx="5">
                  <c:v>1.1609083708827856</c:v>
                </c:pt>
                <c:pt idx="6">
                  <c:v>1.2199475353614855</c:v>
                </c:pt>
                <c:pt idx="7">
                  <c:v>1.6070790643111712</c:v>
                </c:pt>
                <c:pt idx="8">
                  <c:v>1.5024555743710764</c:v>
                </c:pt>
                <c:pt idx="9">
                  <c:v>1.504993793552049</c:v>
                </c:pt>
                <c:pt idx="10">
                  <c:v>1.7538292289344053</c:v>
                </c:pt>
                <c:pt idx="11">
                  <c:v>1.7163037493725952</c:v>
                </c:pt>
                <c:pt idx="12">
                  <c:v>1.870628717771015</c:v>
                </c:pt>
                <c:pt idx="13">
                  <c:v>2.5882893844184451</c:v>
                </c:pt>
                <c:pt idx="14">
                  <c:v>2.7529882367981475</c:v>
                </c:pt>
                <c:pt idx="15">
                  <c:v>3.4829123735985368</c:v>
                </c:pt>
                <c:pt idx="16">
                  <c:v>4.7710692701183541</c:v>
                </c:pt>
                <c:pt idx="17">
                  <c:v>6.449511784875571</c:v>
                </c:pt>
                <c:pt idx="18">
                  <c:v>9.3703374358991613</c:v>
                </c:pt>
                <c:pt idx="19">
                  <c:v>12.405181559144097</c:v>
                </c:pt>
                <c:pt idx="20">
                  <c:v>42.852462516431586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Ibague</c:v>
                </c:pt>
                <c:pt idx="3">
                  <c:v>Monteria</c:v>
                </c:pt>
                <c:pt idx="4">
                  <c:v>Manizales</c:v>
                </c:pt>
                <c:pt idx="5">
                  <c:v>Neiva</c:v>
                </c:pt>
                <c:pt idx="6">
                  <c:v>Ipiales</c:v>
                </c:pt>
                <c:pt idx="7">
                  <c:v>Armenia</c:v>
                </c:pt>
                <c:pt idx="8">
                  <c:v>Pereira</c:v>
                </c:pt>
                <c:pt idx="9">
                  <c:v>Pasto</c:v>
                </c:pt>
                <c:pt idx="10">
                  <c:v>Villavicencio</c:v>
                </c:pt>
                <c:pt idx="11">
                  <c:v>Sincelejo</c:v>
                </c:pt>
                <c:pt idx="12">
                  <c:v>Popayan</c:v>
                </c:pt>
                <c:pt idx="13">
                  <c:v>Cucuta</c:v>
                </c:pt>
                <c:pt idx="14">
                  <c:v>Tunja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0.8270411929159508</c:v>
                </c:pt>
                <c:pt idx="1">
                  <c:v>0.99732112009036333</c:v>
                </c:pt>
                <c:pt idx="2">
                  <c:v>1.2737642285476225</c:v>
                </c:pt>
                <c:pt idx="3">
                  <c:v>1.3196504712428612</c:v>
                </c:pt>
                <c:pt idx="4">
                  <c:v>1.4299797068470728</c:v>
                </c:pt>
                <c:pt idx="5">
                  <c:v>1.7052677407414747</c:v>
                </c:pt>
                <c:pt idx="6">
                  <c:v>1.6467208120280745</c:v>
                </c:pt>
                <c:pt idx="7">
                  <c:v>1.6566423240850534</c:v>
                </c:pt>
                <c:pt idx="8">
                  <c:v>1.6450325937963417</c:v>
                </c:pt>
                <c:pt idx="9">
                  <c:v>1.9196167347393218</c:v>
                </c:pt>
                <c:pt idx="10">
                  <c:v>1.8908173293155854</c:v>
                </c:pt>
                <c:pt idx="11">
                  <c:v>2.6503732258473538</c:v>
                </c:pt>
                <c:pt idx="12">
                  <c:v>2.7164437510397899</c:v>
                </c:pt>
                <c:pt idx="13">
                  <c:v>3.7324239988588572</c:v>
                </c:pt>
                <c:pt idx="14">
                  <c:v>3.939074463927847</c:v>
                </c:pt>
                <c:pt idx="15">
                  <c:v>5.5681133881428551</c:v>
                </c:pt>
                <c:pt idx="16">
                  <c:v>5.8993496831736554</c:v>
                </c:pt>
                <c:pt idx="17">
                  <c:v>6.2791963834950533</c:v>
                </c:pt>
                <c:pt idx="18">
                  <c:v>6.7024929818372128</c:v>
                </c:pt>
                <c:pt idx="19">
                  <c:v>13.831875082087405</c:v>
                </c:pt>
                <c:pt idx="20">
                  <c:v>32.368802787240242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Monteria</c:v>
                </c:pt>
                <c:pt idx="3">
                  <c:v>Tunja</c:v>
                </c:pt>
                <c:pt idx="4">
                  <c:v>Ibague</c:v>
                </c:pt>
                <c:pt idx="5">
                  <c:v>Villavicencio</c:v>
                </c:pt>
                <c:pt idx="6">
                  <c:v>Popayan</c:v>
                </c:pt>
                <c:pt idx="7">
                  <c:v>Santa Marta</c:v>
                </c:pt>
                <c:pt idx="8">
                  <c:v>Neiva</c:v>
                </c:pt>
                <c:pt idx="9">
                  <c:v>Armenia</c:v>
                </c:pt>
                <c:pt idx="10">
                  <c:v>Valledupar</c:v>
                </c:pt>
                <c:pt idx="11">
                  <c:v>Bucaramanga</c:v>
                </c:pt>
                <c:pt idx="12">
                  <c:v>Manizales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Bogota</c:v>
                </c:pt>
                <c:pt idx="20">
                  <c:v>Medellin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2.6065010979482821E-2</c:v>
                </c:pt>
                <c:pt idx="2">
                  <c:v>0.26198143764455201</c:v>
                </c:pt>
                <c:pt idx="3">
                  <c:v>0.41357569972383179</c:v>
                </c:pt>
                <c:pt idx="4">
                  <c:v>0.50834127762647963</c:v>
                </c:pt>
                <c:pt idx="5">
                  <c:v>0.62198114274246585</c:v>
                </c:pt>
                <c:pt idx="6">
                  <c:v>0.57594013920101439</c:v>
                </c:pt>
                <c:pt idx="7">
                  <c:v>0.74477002765274269</c:v>
                </c:pt>
                <c:pt idx="8">
                  <c:v>0.99871745164763215</c:v>
                </c:pt>
                <c:pt idx="9">
                  <c:v>1.1231423649784851</c:v>
                </c:pt>
                <c:pt idx="10">
                  <c:v>1.1658549906439657</c:v>
                </c:pt>
                <c:pt idx="11">
                  <c:v>1.7585101749897729</c:v>
                </c:pt>
                <c:pt idx="12">
                  <c:v>1.6838383883776984</c:v>
                </c:pt>
                <c:pt idx="13">
                  <c:v>3.0494561617466389</c:v>
                </c:pt>
                <c:pt idx="14">
                  <c:v>3.8476657225739661</c:v>
                </c:pt>
                <c:pt idx="15">
                  <c:v>5.9888250607670717</c:v>
                </c:pt>
                <c:pt idx="16">
                  <c:v>8.2233049084835592</c:v>
                </c:pt>
                <c:pt idx="17">
                  <c:v>9.3050739145155692</c:v>
                </c:pt>
                <c:pt idx="18">
                  <c:v>16.168657399290996</c:v>
                </c:pt>
                <c:pt idx="19">
                  <c:v>18.668039617122172</c:v>
                </c:pt>
                <c:pt idx="20">
                  <c:v>24.866259109291899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Bogotá'!$Q$93:$R$102</c:f>
              <c:multiLvlStrCache>
                <c:ptCount val="10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'Abastecimiento Bogotá'!$S$93:$S$102</c:f>
              <c:numCache>
                <c:formatCode>_(* #,##0_);_(* \(#,##0\);_(* "-"??_);_(@_)</c:formatCode>
                <c:ptCount val="10"/>
                <c:pt idx="0">
                  <c:v>199736.7209799999</c:v>
                </c:pt>
                <c:pt idx="1">
                  <c:v>203842.74759999957</c:v>
                </c:pt>
                <c:pt idx="2">
                  <c:v>205049.88869999934</c:v>
                </c:pt>
                <c:pt idx="3">
                  <c:v>199371.33099999963</c:v>
                </c:pt>
                <c:pt idx="4">
                  <c:v>212001.67850000001</c:v>
                </c:pt>
                <c:pt idx="5">
                  <c:v>207000.49789999958</c:v>
                </c:pt>
                <c:pt idx="6">
                  <c:v>192773.12199999992</c:v>
                </c:pt>
                <c:pt idx="7">
                  <c:v>205295.3444999996</c:v>
                </c:pt>
                <c:pt idx="8">
                  <c:v>204802.19867999983</c:v>
                </c:pt>
                <c:pt idx="9">
                  <c:v>180450.28320000001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Bogotá'!$Q$93:$R$102</c:f>
              <c:multiLvlStrCache>
                <c:ptCount val="10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</c:lvl>
              </c:multiLvlStrCache>
            </c:multiLvlStrRef>
          </c:cat>
          <c:val>
            <c:numRef>
              <c:f>'Abastecimiento Bogotá'!$T$93:$T$102</c:f>
              <c:numCache>
                <c:formatCode>0.0</c:formatCode>
                <c:ptCount val="10"/>
                <c:pt idx="0">
                  <c:v>-3.3198555575702784</c:v>
                </c:pt>
                <c:pt idx="1">
                  <c:v>2.0557194490094872</c:v>
                </c:pt>
                <c:pt idx="2">
                  <c:v>0.59219232188164028</c:v>
                </c:pt>
                <c:pt idx="3">
                  <c:v>-2.7693541976546925</c:v>
                </c:pt>
                <c:pt idx="4">
                  <c:v>6.3350871144058232</c:v>
                </c:pt>
                <c:pt idx="5">
                  <c:v>-2.359028775331339</c:v>
                </c:pt>
                <c:pt idx="6">
                  <c:v>-6.8731119221137362</c:v>
                </c:pt>
                <c:pt idx="7">
                  <c:v>6.4958342584707793</c:v>
                </c:pt>
                <c:pt idx="8">
                  <c:v>-0.24021286074501802</c:v>
                </c:pt>
                <c:pt idx="9">
                  <c:v>-11.890456077597733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7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1354435556374641"/>
                  <c:y val="7.9487079040493069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-2.1919790459190059E-2"/>
                  <c:y val="-0.1761314164087698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0922873308785244"/>
                  <c:y val="-1.2397853253418011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35.3355167247529</c:v>
                </c:pt>
                <c:pt idx="1">
                  <c:v>25.110009913245733</c:v>
                </c:pt>
                <c:pt idx="2">
                  <c:v>27.438163643735425</c:v>
                </c:pt>
                <c:pt idx="3">
                  <c:v>12.116309718265931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2023</c:v>
                </c:pt>
                <c:pt idx="1">
                  <c:v>junio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-6.767473429814153</c:v>
                </c:pt>
                <c:pt idx="1">
                  <c:v>2.4029638261056752</c:v>
                </c:pt>
                <c:pt idx="2">
                  <c:v>-11.649432956328919</c:v>
                </c:pt>
                <c:pt idx="3">
                  <c:v>-12.057620202558361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2024</c:v>
                </c:pt>
                <c:pt idx="1">
                  <c:v>junio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4515100861949444E-2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dLbl>
              <c:idx val="3"/>
              <c:layout>
                <c:manualLayout>
                  <c:x val="5.9353467815932592E-2"/>
                  <c:y val="-7.68747877453142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EC-44B1-8EF6-9E7B06BE57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-3.2026451113602028</c:v>
                </c:pt>
                <c:pt idx="1">
                  <c:v>-8.4482808539438796</c:v>
                </c:pt>
                <c:pt idx="2">
                  <c:v>-0.20312710584126092</c:v>
                </c:pt>
                <c:pt idx="3">
                  <c:v>-0.7363828884398238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2023</c:v>
                </c:pt>
                <c:pt idx="1">
                  <c:v>junio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-16.462775032348897</c:v>
                </c:pt>
                <c:pt idx="1">
                  <c:v>19.119759229191779</c:v>
                </c:pt>
                <c:pt idx="2">
                  <c:v>-25.621357006947509</c:v>
                </c:pt>
                <c:pt idx="3">
                  <c:v>-32.857205014879867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2024</c:v>
                </c:pt>
                <c:pt idx="1">
                  <c:v>junio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27.171516649164438</c:v>
                </c:pt>
                <c:pt idx="1">
                  <c:v>13.282485725005809</c:v>
                </c:pt>
                <c:pt idx="2">
                  <c:v>55.228335165603923</c:v>
                </c:pt>
                <c:pt idx="3">
                  <c:v>22.691718596658372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2023</c:v>
                </c:pt>
                <c:pt idx="1">
                  <c:v>junio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-4.1465228473506759</c:v>
                </c:pt>
                <c:pt idx="1">
                  <c:v>5.6769170042613171</c:v>
                </c:pt>
                <c:pt idx="2">
                  <c:v>8.9036977384046025</c:v>
                </c:pt>
                <c:pt idx="3">
                  <c:v>-19.348107309808892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2024</c:v>
                </c:pt>
                <c:pt idx="1">
                  <c:v>junio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4.5627385532845427E-2"/>
                  <c:y val="-3.8440420677435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1-424A-A7AB-8D92206DAB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25.877790050693726</c:v>
                </c:pt>
                <c:pt idx="1">
                  <c:v>2.7328967221267764</c:v>
                </c:pt>
                <c:pt idx="2">
                  <c:v>47.487748415266836</c:v>
                </c:pt>
                <c:pt idx="3">
                  <c:v>36.211536553251179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unidades'!$K$14:$K$38</c:f>
              <c:strCache>
                <c:ptCount val="25"/>
                <c:pt idx="0">
                  <c:v>Bolívar</c:v>
                </c:pt>
                <c:pt idx="1">
                  <c:v>Risaralda</c:v>
                </c:pt>
                <c:pt idx="2">
                  <c:v>Putumayo</c:v>
                </c:pt>
                <c:pt idx="3">
                  <c:v>Cauca</c:v>
                </c:pt>
                <c:pt idx="4">
                  <c:v>Sucre</c:v>
                </c:pt>
                <c:pt idx="5">
                  <c:v>Quindio</c:v>
                </c:pt>
                <c:pt idx="6">
                  <c:v>Vichada</c:v>
                </c:pt>
                <c:pt idx="7">
                  <c:v>Valle Del Cauca</c:v>
                </c:pt>
                <c:pt idx="8">
                  <c:v>Magdalena</c:v>
                </c:pt>
                <c:pt idx="9">
                  <c:v>Bogota</c:v>
                </c:pt>
                <c:pt idx="10">
                  <c:v>Huila</c:v>
                </c:pt>
                <c:pt idx="11">
                  <c:v>Norte De Santander</c:v>
                </c:pt>
                <c:pt idx="12">
                  <c:v>Cordoba</c:v>
                </c:pt>
                <c:pt idx="13">
                  <c:v>Tolima</c:v>
                </c:pt>
                <c:pt idx="14">
                  <c:v>Cesar</c:v>
                </c:pt>
                <c:pt idx="15">
                  <c:v>Caldas</c:v>
                </c:pt>
                <c:pt idx="16">
                  <c:v>Caqueta</c:v>
                </c:pt>
                <c:pt idx="17">
                  <c:v>Antioquia</c:v>
                </c:pt>
                <c:pt idx="18">
                  <c:v>Boyaca</c:v>
                </c:pt>
                <c:pt idx="19">
                  <c:v>Santander</c:v>
                </c:pt>
                <c:pt idx="20">
                  <c:v>Guaviare</c:v>
                </c:pt>
                <c:pt idx="21">
                  <c:v>Cundinamarca</c:v>
                </c:pt>
                <c:pt idx="22">
                  <c:v>Arauca</c:v>
                </c:pt>
                <c:pt idx="23">
                  <c:v>Meta</c:v>
                </c:pt>
                <c:pt idx="24">
                  <c:v>Casanare</c:v>
                </c:pt>
              </c:strCache>
            </c:strRef>
          </c:cat>
          <c:val>
            <c:numRef>
              <c:f>'Abastecimiento Bovinos unidades'!$L$14:$L$38</c:f>
              <c:numCache>
                <c:formatCode>_(* #,##0.0_);_(* \(#,##0.0\);_(* "-"??_);_(@_)</c:formatCode>
                <c:ptCount val="2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1.1938445375643183E-3</c:v>
                </c:pt>
                <c:pt idx="5">
                  <c:v>7.16306722538591E-3</c:v>
                </c:pt>
                <c:pt idx="6">
                  <c:v>2.4473813020068527E-2</c:v>
                </c:pt>
                <c:pt idx="7">
                  <c:v>2.6264579826415002E-2</c:v>
                </c:pt>
                <c:pt idx="8">
                  <c:v>4.1784558814751148E-2</c:v>
                </c:pt>
                <c:pt idx="9">
                  <c:v>5.1335315115265692E-2</c:v>
                </c:pt>
                <c:pt idx="10">
                  <c:v>7.6406050404116369E-2</c:v>
                </c:pt>
                <c:pt idx="11">
                  <c:v>0.20951971634253788</c:v>
                </c:pt>
                <c:pt idx="12">
                  <c:v>0.27219655456466457</c:v>
                </c:pt>
                <c:pt idx="13">
                  <c:v>0.73182670152692719</c:v>
                </c:pt>
                <c:pt idx="14">
                  <c:v>0.77838663849193557</c:v>
                </c:pt>
                <c:pt idx="15">
                  <c:v>1.1084846531284696</c:v>
                </c:pt>
                <c:pt idx="16">
                  <c:v>1.9513388966488785</c:v>
                </c:pt>
                <c:pt idx="17">
                  <c:v>2.8873130140993042</c:v>
                </c:pt>
                <c:pt idx="18">
                  <c:v>4.9347563960221104</c:v>
                </c:pt>
                <c:pt idx="19">
                  <c:v>5.0624977615414926</c:v>
                </c:pt>
                <c:pt idx="20">
                  <c:v>6.8896768262836821</c:v>
                </c:pt>
                <c:pt idx="21">
                  <c:v>8.5747883910557174</c:v>
                </c:pt>
                <c:pt idx="22">
                  <c:v>16.633239019614866</c:v>
                </c:pt>
                <c:pt idx="23">
                  <c:v>23.82495851390232</c:v>
                </c:pt>
                <c:pt idx="24">
                  <c:v>25.821066580709861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unidades'!$J$17:$J$34</c:f>
              <c:strCache>
                <c:ptCount val="18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Cordoba</c:v>
                </c:pt>
                <c:pt idx="4">
                  <c:v>Tolima</c:v>
                </c:pt>
                <c:pt idx="5">
                  <c:v>Caqueta</c:v>
                </c:pt>
                <c:pt idx="6">
                  <c:v>Cundinamarca</c:v>
                </c:pt>
                <c:pt idx="7">
                  <c:v>Guaviare</c:v>
                </c:pt>
                <c:pt idx="8">
                  <c:v>Norte de Santander</c:v>
                </c:pt>
                <c:pt idx="9">
                  <c:v>Boyaca</c:v>
                </c:pt>
                <c:pt idx="10">
                  <c:v>Magdalena</c:v>
                </c:pt>
                <c:pt idx="11">
                  <c:v>Bolivar</c:v>
                </c:pt>
                <c:pt idx="12">
                  <c:v>Cesar</c:v>
                </c:pt>
                <c:pt idx="13">
                  <c:v>Antioquia</c:v>
                </c:pt>
                <c:pt idx="14">
                  <c:v>Casanare</c:v>
                </c:pt>
                <c:pt idx="15">
                  <c:v>Meta</c:v>
                </c:pt>
                <c:pt idx="16">
                  <c:v>Arauca</c:v>
                </c:pt>
                <c:pt idx="17">
                  <c:v>Santander</c:v>
                </c:pt>
              </c:strCache>
            </c:strRef>
          </c:cat>
          <c:val>
            <c:numRef>
              <c:f>'Abastecimiento Bufalos unidades'!$K$17:$K$34</c:f>
              <c:numCache>
                <c:formatCode>0.0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7.2886297376093298E-2</c:v>
                </c:pt>
                <c:pt idx="6">
                  <c:v>0.1457725947521866</c:v>
                </c:pt>
                <c:pt idx="7">
                  <c:v>0.51020408163265307</c:v>
                </c:pt>
                <c:pt idx="8">
                  <c:v>1.1661807580174928</c:v>
                </c:pt>
                <c:pt idx="9">
                  <c:v>1.5306122448979591</c:v>
                </c:pt>
                <c:pt idx="10">
                  <c:v>3.2798833819241979</c:v>
                </c:pt>
                <c:pt idx="11">
                  <c:v>4.4460641399416909</c:v>
                </c:pt>
                <c:pt idx="12">
                  <c:v>4.591836734693878</c:v>
                </c:pt>
                <c:pt idx="13">
                  <c:v>5.5393586005830908</c:v>
                </c:pt>
                <c:pt idx="14">
                  <c:v>7.0699708454810493</c:v>
                </c:pt>
                <c:pt idx="15">
                  <c:v>14.795918367346939</c:v>
                </c:pt>
                <c:pt idx="16">
                  <c:v>23.615160349854229</c:v>
                </c:pt>
                <c:pt idx="17">
                  <c:v>33.236151603498541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Guaviare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Antioquia</c:v>
                </c:pt>
                <c:pt idx="14">
                  <c:v>Meta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9.8907402889414926E-3</c:v>
                </c:pt>
                <c:pt idx="3">
                  <c:v>1.285796237562394E-2</c:v>
                </c:pt>
                <c:pt idx="4">
                  <c:v>1.3187653718588658E-2</c:v>
                </c:pt>
                <c:pt idx="5">
                  <c:v>5.9674133076613671E-2</c:v>
                </c:pt>
                <c:pt idx="6">
                  <c:v>0.45167713986166147</c:v>
                </c:pt>
                <c:pt idx="7">
                  <c:v>0.57531139347343019</c:v>
                </c:pt>
                <c:pt idx="8">
                  <c:v>0.58454275107644227</c:v>
                </c:pt>
                <c:pt idx="9">
                  <c:v>0.78499508759898984</c:v>
                </c:pt>
                <c:pt idx="10">
                  <c:v>2.2155258247228944</c:v>
                </c:pt>
                <c:pt idx="11">
                  <c:v>2.4413643946537249</c:v>
                </c:pt>
                <c:pt idx="12">
                  <c:v>9.0556321172118661</c:v>
                </c:pt>
                <c:pt idx="13">
                  <c:v>12.321554560620347</c:v>
                </c:pt>
                <c:pt idx="14">
                  <c:v>24.859386642225548</c:v>
                </c:pt>
                <c:pt idx="15">
                  <c:v>46.614399599095329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ciudades fruta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ciudades fruta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4.xml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 otro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chart" Target="../charts/chart5.xml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Abastecimiento Bogot&#225;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PAAC Variacion mensual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PAAC Variacion a&#241;o corrido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IPAAC Variacion Anual'!A1"/><Relationship Id="rId3" Type="http://schemas.openxmlformats.org/officeDocument/2006/relationships/hyperlink" Target="#'IPAAC Variacion mensual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AAC Variacion a&#241;o corrid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Frutas $ 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PAAC Variacion An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C&#225;rnicos $'!A1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3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Abastecimiento Bufalos unidades'!A1"/><Relationship Id="rId7" Type="http://schemas.openxmlformats.org/officeDocument/2006/relationships/hyperlink" Target="#'Sacrificio Ganado Bog-Cundi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Porcinos unidade'!A1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5" Type="http://schemas.openxmlformats.org/officeDocument/2006/relationships/image" Target="../media/image1.png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57150</xdr:rowOff>
    </xdr:from>
    <xdr:to>
      <xdr:col>10</xdr:col>
      <xdr:colOff>19050</xdr:colOff>
      <xdr:row>64</xdr:row>
      <xdr:rowOff>66675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1</xdr:rowOff>
    </xdr:from>
    <xdr:to>
      <xdr:col>1</xdr:col>
      <xdr:colOff>199771</xdr:colOff>
      <xdr:row>10</xdr:row>
      <xdr:rowOff>66503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20736"/>
          <a:ext cx="378495" cy="2576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657226</xdr:colOff>
      <xdr:row>9</xdr:row>
      <xdr:rowOff>9525</xdr:rowOff>
    </xdr:from>
    <xdr:to>
      <xdr:col>1</xdr:col>
      <xdr:colOff>890796</xdr:colOff>
      <xdr:row>10</xdr:row>
      <xdr:rowOff>116378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731" y="1771823"/>
          <a:ext cx="233570" cy="2731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38</xdr:row>
      <xdr:rowOff>152400</xdr:rowOff>
    </xdr:from>
    <xdr:to>
      <xdr:col>6</xdr:col>
      <xdr:colOff>771525</xdr:colOff>
      <xdr:row>61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  <xdr:twoCellAnchor editAs="oneCell">
    <xdr:from>
      <xdr:col>1</xdr:col>
      <xdr:colOff>689956</xdr:colOff>
      <xdr:row>10</xdr:row>
      <xdr:rowOff>0</xdr:rowOff>
    </xdr:from>
    <xdr:to>
      <xdr:col>1</xdr:col>
      <xdr:colOff>956656</xdr:colOff>
      <xdr:row>11</xdr:row>
      <xdr:rowOff>95250</xdr:rowOff>
    </xdr:to>
    <xdr:pic>
      <xdr:nvPicPr>
        <xdr:cNvPr id="7" name="8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DB46FDB-C932-4E19-BDE3-738FF2CC2E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461" y="1911927"/>
          <a:ext cx="266700" cy="2615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file:///C:\Junio\Actualizacion%20BD-informe\Informe_Abast_9xx_%20Plantillas_ene-2022%20-%20copia.xl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showGridLines="0" zoomScaleNormal="100" workbookViewId="0"/>
  </sheetViews>
  <sheetFormatPr baseColWidth="10" defaultColWidth="9" defaultRowHeight="12.45" x14ac:dyDescent="0.2"/>
  <cols>
    <col min="1" max="1" width="4.6640625" style="4" customWidth="1"/>
    <col min="2" max="2" width="19.5546875" style="4" customWidth="1"/>
    <col min="3" max="3" width="4.44140625" style="4" customWidth="1"/>
    <col min="4" max="13" width="7.6640625" style="4" customWidth="1"/>
    <col min="14" max="14" width="7.109375" style="4" customWidth="1"/>
    <col min="15" max="250" width="10.88671875" style="4" customWidth="1"/>
    <col min="251" max="251" width="1.88671875" style="4" customWidth="1"/>
    <col min="252" max="252" width="10.5546875" style="4" customWidth="1"/>
    <col min="253" max="253" width="9.88671875" style="4" customWidth="1"/>
    <col min="254" max="255" width="7.88671875" style="4" customWidth="1"/>
    <col min="256" max="16384" width="9" style="4"/>
  </cols>
  <sheetData>
    <row r="1" spans="1:14" ht="13.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13.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ht="13.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ht="13.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ht="13.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ht="13.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ht="13.1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ht="13.1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ht="13.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ht="13.1" x14ac:dyDescent="0.25">
      <c r="A10" s="5"/>
      <c r="B10" s="209" t="s">
        <v>5</v>
      </c>
      <c r="C10" s="209"/>
      <c r="D10" s="209"/>
      <c r="E10" s="209"/>
      <c r="F10" s="209"/>
      <c r="G10" s="209"/>
      <c r="H10" s="209"/>
      <c r="I10" s="209"/>
      <c r="J10" s="209"/>
      <c r="K10" s="209"/>
      <c r="L10" s="209"/>
      <c r="M10" s="209"/>
      <c r="N10" s="8"/>
    </row>
    <row r="11" spans="1:14" ht="13.1" x14ac:dyDescent="0.25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ht="13.1" x14ac:dyDescent="0.25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ht="13.1" x14ac:dyDescent="0.25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ht="13.1" x14ac:dyDescent="0.25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ht="13.1" x14ac:dyDescent="0.25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86</v>
      </c>
      <c r="K15" s="14"/>
      <c r="L15" s="11"/>
      <c r="M15" s="9"/>
      <c r="N15" s="8"/>
    </row>
    <row r="16" spans="1:14" ht="15.05" x14ac:dyDescent="0.3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102" t="s">
        <v>85</v>
      </c>
      <c r="K16" s="9"/>
      <c r="L16" s="9"/>
      <c r="M16" s="9"/>
      <c r="N16" s="8"/>
    </row>
    <row r="17" spans="1:14" ht="13.1" x14ac:dyDescent="0.25">
      <c r="A17" s="5"/>
      <c r="B17" s="10"/>
      <c r="C17" s="9"/>
      <c r="E17" s="9"/>
      <c r="F17" s="9"/>
      <c r="G17" s="9"/>
      <c r="H17" s="9"/>
      <c r="I17" s="9"/>
      <c r="J17" s="11" t="s">
        <v>87</v>
      </c>
      <c r="K17" s="9"/>
      <c r="L17" s="9"/>
      <c r="M17" s="9"/>
      <c r="N17" s="8"/>
    </row>
    <row r="18" spans="1:14" ht="15.05" x14ac:dyDescent="0.3">
      <c r="A18" s="5"/>
      <c r="B18" s="9"/>
      <c r="C18" s="9"/>
      <c r="D18" s="13"/>
      <c r="E18" s="9"/>
      <c r="F18" s="9"/>
      <c r="G18" s="9"/>
      <c r="H18" s="9"/>
      <c r="I18" s="9"/>
      <c r="J18" s="102" t="s">
        <v>367</v>
      </c>
      <c r="K18" s="9"/>
      <c r="L18" s="9"/>
      <c r="M18" s="9"/>
      <c r="N18" s="8"/>
    </row>
    <row r="19" spans="1:14" ht="13.1" x14ac:dyDescent="0.25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.05" x14ac:dyDescent="0.3">
      <c r="A20" s="5"/>
      <c r="B20" s="9"/>
      <c r="C20" s="9"/>
      <c r="D20" s="11"/>
      <c r="E20" s="9"/>
      <c r="F20" s="9"/>
      <c r="G20" s="9"/>
      <c r="H20" s="9"/>
      <c r="I20" s="9"/>
      <c r="J20" s="102"/>
      <c r="K20" s="9"/>
      <c r="L20" s="9"/>
      <c r="M20" s="9"/>
      <c r="N20" s="8"/>
    </row>
    <row r="21" spans="1:14" ht="15.75" customHeight="1" x14ac:dyDescent="0.25">
      <c r="A21" s="5"/>
      <c r="B21" s="16" t="s">
        <v>21</v>
      </c>
      <c r="C21" s="17"/>
      <c r="D21" s="208" t="s">
        <v>356</v>
      </c>
      <c r="E21" s="208"/>
      <c r="F21" s="208"/>
      <c r="G21" s="208"/>
      <c r="H21" s="208"/>
      <c r="I21" s="208"/>
      <c r="J21" s="208"/>
      <c r="K21" s="208"/>
      <c r="L21" s="208"/>
      <c r="M21" s="208"/>
      <c r="N21" s="18"/>
    </row>
    <row r="22" spans="1:14" ht="15.55" customHeight="1" x14ac:dyDescent="0.3">
      <c r="A22" s="5"/>
      <c r="D22" s="19"/>
      <c r="E22" s="102" t="s">
        <v>384</v>
      </c>
      <c r="J22" s="102" t="s">
        <v>385</v>
      </c>
      <c r="N22" s="8"/>
    </row>
    <row r="23" spans="1:14" ht="15.55" customHeight="1" x14ac:dyDescent="0.3">
      <c r="A23" s="5"/>
      <c r="D23" s="19"/>
      <c r="E23" s="102" t="s">
        <v>386</v>
      </c>
      <c r="N23" s="8"/>
    </row>
    <row r="24" spans="1:14" ht="15.55" customHeight="1" x14ac:dyDescent="0.3">
      <c r="A24" s="5"/>
      <c r="C24" s="12"/>
      <c r="D24" s="15"/>
      <c r="E24" s="11" t="s">
        <v>0</v>
      </c>
      <c r="F24" s="20"/>
      <c r="J24" s="102" t="s">
        <v>357</v>
      </c>
      <c r="K24" s="21"/>
      <c r="N24" s="8"/>
    </row>
    <row r="25" spans="1:14" ht="15.55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ht="13.1" x14ac:dyDescent="0.2">
      <c r="A31" s="97" t="s">
        <v>373</v>
      </c>
      <c r="B31" s="12"/>
      <c r="C31" s="12"/>
      <c r="N31" s="8"/>
    </row>
    <row r="32" spans="1:14" ht="13.1" x14ac:dyDescent="0.2">
      <c r="A32" s="145" t="s">
        <v>396</v>
      </c>
      <c r="B32" s="12"/>
      <c r="C32" s="12"/>
      <c r="N32" s="8"/>
    </row>
    <row r="33" spans="1:14" x14ac:dyDescent="0.2">
      <c r="A33" s="146" t="s">
        <v>397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location="'Cárnicos $'!A1" display="Carnicos" xr:uid="{00000000-0004-0000-0000-000010000000}"/>
    <hyperlink ref="J18" r:id="rId1" location="'Sacrificio Ganado Bog-Cundi'!Área_de_impresión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2"/>
  <headerFooter>
    <oddFooter>&amp;C&amp;"-,Negrita"&amp;K03-021Índice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>
      <selection sqref="A1:K65"/>
    </sheetView>
  </sheetViews>
  <sheetFormatPr baseColWidth="10" defaultColWidth="11.5546875" defaultRowHeight="12.45" x14ac:dyDescent="0.2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2" width="11.5546875" style="65" customWidth="1"/>
    <col min="13" max="13" width="11.5546875" style="46" customWidth="1"/>
    <col min="14" max="14" width="11.5546875" style="47" customWidth="1"/>
    <col min="15" max="15" width="8.44140625" style="47" bestFit="1" customWidth="1"/>
    <col min="16" max="16" width="5.6640625" style="46" customWidth="1"/>
    <col min="17" max="17" width="9.5546875" style="46" customWidth="1"/>
    <col min="18" max="18" width="11.109375" style="46" bestFit="1" customWidth="1"/>
    <col min="19" max="35" width="11.5546875" style="46" customWidth="1"/>
    <col min="36" max="63" width="11.5546875" style="47" customWidth="1"/>
    <col min="64" max="65" width="11.5546875" style="47"/>
    <col min="66" max="16384" width="11.5546875" style="66"/>
  </cols>
  <sheetData>
    <row r="1" spans="1:25" ht="15.75" customHeight="1" x14ac:dyDescent="0.2">
      <c r="A1" s="106"/>
      <c r="B1" s="106" t="s">
        <v>63</v>
      </c>
      <c r="C1" s="106"/>
      <c r="D1" s="46"/>
      <c r="E1" s="106"/>
      <c r="F1" s="106"/>
      <c r="G1" s="106"/>
      <c r="H1" s="106"/>
      <c r="I1" s="106"/>
      <c r="J1" s="106"/>
      <c r="K1" s="107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8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8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8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8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8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8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ht="13.1" x14ac:dyDescent="0.25">
      <c r="B9" s="20"/>
      <c r="C9" s="211" t="s">
        <v>34</v>
      </c>
      <c r="D9" s="211"/>
      <c r="E9" s="211"/>
      <c r="F9" s="211"/>
      <c r="G9" s="211"/>
      <c r="H9" s="211"/>
      <c r="I9" s="211"/>
      <c r="J9" s="211"/>
      <c r="K9" s="26"/>
    </row>
    <row r="10" spans="1:25" ht="13.1" x14ac:dyDescent="0.25">
      <c r="B10" s="20"/>
      <c r="C10" s="212" t="s">
        <v>398</v>
      </c>
      <c r="D10" s="212"/>
      <c r="E10" s="212"/>
      <c r="F10" s="212"/>
      <c r="G10" s="212"/>
      <c r="H10" s="212"/>
      <c r="I10" s="212"/>
      <c r="J10" s="212"/>
      <c r="K10" s="26"/>
    </row>
    <row r="11" spans="1:25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5">
      <c r="B12" s="27"/>
      <c r="C12" s="214" t="s">
        <v>399</v>
      </c>
      <c r="D12" s="214"/>
      <c r="E12" s="213" t="s">
        <v>400</v>
      </c>
      <c r="F12" s="213" t="s">
        <v>395</v>
      </c>
      <c r="G12" s="214" t="s">
        <v>58</v>
      </c>
      <c r="H12" s="214"/>
      <c r="I12" s="213" t="s">
        <v>400</v>
      </c>
      <c r="J12" s="213" t="s">
        <v>395</v>
      </c>
      <c r="K12" s="26"/>
    </row>
    <row r="13" spans="1:25" ht="15.75" customHeight="1" x14ac:dyDescent="0.2">
      <c r="B13" s="31"/>
      <c r="C13" s="29">
        <v>2023</v>
      </c>
      <c r="D13" s="29">
        <v>2024</v>
      </c>
      <c r="E13" s="213"/>
      <c r="F13" s="213"/>
      <c r="G13" s="29">
        <v>2023</v>
      </c>
      <c r="H13" s="29">
        <v>2024</v>
      </c>
      <c r="I13" s="213"/>
      <c r="J13" s="213"/>
      <c r="K13" s="26"/>
    </row>
    <row r="14" spans="1:25" ht="13.1" x14ac:dyDescent="0.2">
      <c r="B14" s="31"/>
      <c r="C14" s="78"/>
      <c r="D14" s="78"/>
      <c r="E14" s="62"/>
      <c r="F14" s="31"/>
      <c r="G14" s="31"/>
      <c r="H14" s="31"/>
      <c r="I14" s="68"/>
      <c r="J14" s="68"/>
      <c r="K14" s="26"/>
      <c r="P14" s="103"/>
      <c r="Q14" s="92"/>
    </row>
    <row r="15" spans="1:25" ht="13.1" x14ac:dyDescent="0.25">
      <c r="A15" s="34"/>
      <c r="B15" s="90" t="s">
        <v>33</v>
      </c>
      <c r="C15" s="82">
        <v>3162406.0013100007</v>
      </c>
      <c r="D15" s="99">
        <v>3504190.1241199966</v>
      </c>
      <c r="E15" s="175">
        <v>10.807724329779745</v>
      </c>
      <c r="F15" s="37">
        <v>100</v>
      </c>
      <c r="G15" s="82">
        <v>561431.70495999954</v>
      </c>
      <c r="H15" s="80">
        <v>545848.39995999995</v>
      </c>
      <c r="I15" s="83">
        <v>-2.7756367982655794</v>
      </c>
      <c r="J15" s="39">
        <v>100</v>
      </c>
      <c r="K15" s="26"/>
      <c r="L15" s="109"/>
      <c r="P15" s="104"/>
      <c r="Q15" s="90"/>
      <c r="R15" s="93"/>
      <c r="S15" s="92"/>
      <c r="T15" s="93"/>
      <c r="U15" s="118"/>
      <c r="V15" s="93"/>
      <c r="W15" s="92"/>
      <c r="X15" s="93"/>
      <c r="Y15" s="118"/>
    </row>
    <row r="16" spans="1:25" ht="13.1" x14ac:dyDescent="0.25">
      <c r="A16" s="127" t="s">
        <v>173</v>
      </c>
      <c r="B16" s="20" t="s">
        <v>159</v>
      </c>
      <c r="C16" s="41">
        <v>46929.477660000033</v>
      </c>
      <c r="D16" s="85">
        <v>56421.937919999982</v>
      </c>
      <c r="E16" s="86">
        <v>20.227074183036933</v>
      </c>
      <c r="F16" s="42">
        <v>1.6101277590972369</v>
      </c>
      <c r="G16" s="41">
        <v>8226.269660000009</v>
      </c>
      <c r="H16" s="85">
        <v>8666.2150000000001</v>
      </c>
      <c r="I16" s="87">
        <v>5.3480539562082754</v>
      </c>
      <c r="J16" s="42">
        <v>1.5876596873115438</v>
      </c>
      <c r="K16" s="26"/>
      <c r="M16" s="110"/>
      <c r="N16" s="47" t="s">
        <v>68</v>
      </c>
      <c r="O16" s="47" t="s">
        <v>378</v>
      </c>
      <c r="P16" s="104"/>
      <c r="Q16" s="20"/>
      <c r="R16" s="116"/>
      <c r="S16" s="117"/>
      <c r="T16" s="116"/>
      <c r="U16" s="118"/>
      <c r="V16" s="116"/>
      <c r="W16" s="117"/>
      <c r="X16" s="116"/>
      <c r="Y16" s="118"/>
    </row>
    <row r="17" spans="1:35" x14ac:dyDescent="0.2">
      <c r="A17" s="126" t="s">
        <v>174</v>
      </c>
      <c r="B17" s="20" t="s">
        <v>160</v>
      </c>
      <c r="C17" s="41">
        <v>235417.13067999997</v>
      </c>
      <c r="D17" s="85">
        <v>277004.93655999965</v>
      </c>
      <c r="E17" s="86">
        <v>17.665581837597671</v>
      </c>
      <c r="F17" s="42">
        <v>7.9049631084033605</v>
      </c>
      <c r="G17" s="41">
        <v>40147.139179999976</v>
      </c>
      <c r="H17" s="85">
        <v>43505.442999999963</v>
      </c>
      <c r="I17" s="87">
        <v>8.3649891090446147</v>
      </c>
      <c r="J17" s="42">
        <v>7.9702428372398018</v>
      </c>
      <c r="K17" s="26"/>
      <c r="M17" s="110"/>
      <c r="N17" s="47" t="s">
        <v>73</v>
      </c>
      <c r="O17" s="89">
        <v>0.68045854121536975</v>
      </c>
      <c r="P17" s="104"/>
      <c r="Q17" s="20"/>
      <c r="R17" s="116"/>
      <c r="S17" s="117"/>
      <c r="T17" s="116"/>
      <c r="U17" s="118"/>
      <c r="V17" s="116"/>
      <c r="W17" s="117"/>
      <c r="X17" s="116"/>
      <c r="Y17" s="118"/>
    </row>
    <row r="18" spans="1:35" ht="13.1" x14ac:dyDescent="0.25">
      <c r="A18" s="126" t="s">
        <v>175</v>
      </c>
      <c r="B18" s="35" t="s">
        <v>161</v>
      </c>
      <c r="C18" s="85">
        <v>1163544.7575600003</v>
      </c>
      <c r="D18" s="85">
        <v>1202323.1247799983</v>
      </c>
      <c r="E18" s="100">
        <v>3.3327783025139297</v>
      </c>
      <c r="F18" s="101">
        <v>34.311012878672969</v>
      </c>
      <c r="G18" s="85">
        <v>207031.62649999963</v>
      </c>
      <c r="H18" s="85">
        <v>180450.28319999989</v>
      </c>
      <c r="I18" s="74">
        <v>-12.839266999624229</v>
      </c>
      <c r="J18" s="101">
        <v>33.058681350577082</v>
      </c>
      <c r="K18" s="26"/>
      <c r="M18" s="110"/>
      <c r="N18" s="47" t="s">
        <v>165</v>
      </c>
      <c r="O18" s="89">
        <v>0.75032238174014199</v>
      </c>
      <c r="P18" s="105"/>
      <c r="Q18" s="20"/>
      <c r="R18" s="116"/>
      <c r="S18" s="117"/>
      <c r="T18" s="116"/>
      <c r="U18" s="118"/>
      <c r="V18" s="116"/>
      <c r="W18" s="117"/>
      <c r="X18" s="116"/>
      <c r="Y18" s="118"/>
    </row>
    <row r="19" spans="1:35" x14ac:dyDescent="0.2">
      <c r="A19" s="126" t="s">
        <v>176</v>
      </c>
      <c r="B19" s="20" t="s">
        <v>162</v>
      </c>
      <c r="C19" s="41">
        <v>246622.34919999988</v>
      </c>
      <c r="D19" s="85">
        <v>250172.03606000028</v>
      </c>
      <c r="E19" s="86">
        <v>1.4393208367023362</v>
      </c>
      <c r="F19" s="42">
        <v>7.1392255328276661</v>
      </c>
      <c r="G19" s="41">
        <v>44346.219999999943</v>
      </c>
      <c r="H19" s="85">
        <v>40443.564079999996</v>
      </c>
      <c r="I19" s="87">
        <v>-8.8004251997125209</v>
      </c>
      <c r="J19" s="42">
        <v>7.4093034041986234</v>
      </c>
      <c r="K19" s="26"/>
      <c r="M19" s="110"/>
      <c r="N19" s="47" t="s">
        <v>167</v>
      </c>
      <c r="O19" s="89">
        <v>0.76285230119222325</v>
      </c>
      <c r="P19" s="105"/>
      <c r="Q19" s="20"/>
      <c r="R19" s="116"/>
      <c r="S19" s="117"/>
      <c r="T19" s="116"/>
      <c r="U19" s="118"/>
      <c r="V19" s="116"/>
      <c r="W19" s="117"/>
      <c r="X19" s="116"/>
      <c r="Y19" s="118"/>
    </row>
    <row r="20" spans="1:35" x14ac:dyDescent="0.2">
      <c r="A20" s="126" t="s">
        <v>177</v>
      </c>
      <c r="B20" s="20" t="s">
        <v>163</v>
      </c>
      <c r="C20" s="41">
        <v>228391.73029999988</v>
      </c>
      <c r="D20" s="85">
        <v>233987.72249999997</v>
      </c>
      <c r="E20" s="86">
        <v>2.450172864249339</v>
      </c>
      <c r="F20" s="42">
        <v>6.6773694980023679</v>
      </c>
      <c r="G20" s="41">
        <v>39694.528999999988</v>
      </c>
      <c r="H20" s="85">
        <v>38577.390500000001</v>
      </c>
      <c r="I20" s="87">
        <v>-2.8143387215905307</v>
      </c>
      <c r="J20" s="42">
        <v>7.0674184449064921</v>
      </c>
      <c r="K20" s="26"/>
      <c r="M20" s="110"/>
      <c r="N20" s="47" t="s">
        <v>75</v>
      </c>
      <c r="O20" s="89">
        <v>1.0048569499020195</v>
      </c>
      <c r="Q20" s="20"/>
      <c r="R20" s="116"/>
      <c r="S20" s="117"/>
      <c r="T20" s="116"/>
      <c r="U20" s="118"/>
      <c r="V20" s="116"/>
      <c r="W20" s="117"/>
      <c r="X20" s="116"/>
      <c r="Y20" s="118"/>
    </row>
    <row r="21" spans="1:35" x14ac:dyDescent="0.2">
      <c r="A21" s="126" t="s">
        <v>178</v>
      </c>
      <c r="B21" s="20" t="s">
        <v>69</v>
      </c>
      <c r="C21" s="41">
        <v>125458.79859999992</v>
      </c>
      <c r="D21" s="85">
        <v>149639.88789999997</v>
      </c>
      <c r="E21" s="86">
        <v>19.27412789683774</v>
      </c>
      <c r="F21" s="42">
        <v>4.2703130423774844</v>
      </c>
      <c r="G21" s="41">
        <v>21812.649999999991</v>
      </c>
      <c r="H21" s="85">
        <v>24571.25009999999</v>
      </c>
      <c r="I21" s="87">
        <v>12.646790279952242</v>
      </c>
      <c r="J21" s="42">
        <v>4.5014788175252658</v>
      </c>
      <c r="K21" s="26"/>
      <c r="M21" s="110"/>
      <c r="N21" s="47" t="s">
        <v>170</v>
      </c>
      <c r="O21" s="89">
        <v>1.0458334651349255</v>
      </c>
      <c r="P21" s="92"/>
      <c r="Q21" s="20"/>
      <c r="R21" s="116"/>
      <c r="S21" s="117"/>
      <c r="T21" s="116"/>
      <c r="U21" s="118"/>
      <c r="V21" s="116"/>
      <c r="W21" s="117"/>
      <c r="X21" s="116"/>
      <c r="Y21" s="118"/>
    </row>
    <row r="22" spans="1:35" s="47" customFormat="1" x14ac:dyDescent="0.2">
      <c r="A22" s="126" t="s">
        <v>179</v>
      </c>
      <c r="B22" s="20" t="s">
        <v>164</v>
      </c>
      <c r="C22" s="41">
        <v>150669.77591999996</v>
      </c>
      <c r="D22" s="85">
        <v>149524.35091999997</v>
      </c>
      <c r="E22" s="86">
        <v>-0.76022214342985706</v>
      </c>
      <c r="F22" s="42">
        <v>4.2670159330338802</v>
      </c>
      <c r="G22" s="41">
        <v>28231.897719999983</v>
      </c>
      <c r="H22" s="85">
        <v>24237.104839999993</v>
      </c>
      <c r="I22" s="87">
        <v>-14.14992686506514</v>
      </c>
      <c r="J22" s="42">
        <v>4.4402630550490025</v>
      </c>
      <c r="K22" s="26"/>
      <c r="L22" s="65"/>
      <c r="M22" s="110"/>
      <c r="N22" s="47" t="s">
        <v>78</v>
      </c>
      <c r="O22" s="89">
        <v>1.0457375513893528</v>
      </c>
      <c r="P22" s="46"/>
      <c r="Q22" s="20"/>
      <c r="R22" s="116"/>
      <c r="S22" s="117"/>
      <c r="T22" s="116"/>
      <c r="U22" s="118"/>
      <c r="V22" s="116"/>
      <c r="W22" s="117"/>
      <c r="X22" s="116"/>
      <c r="Y22" s="118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6" t="s">
        <v>180</v>
      </c>
      <c r="B23" s="20" t="s">
        <v>165</v>
      </c>
      <c r="C23" s="41">
        <v>23202.573499999991</v>
      </c>
      <c r="D23" s="85">
        <v>26292.722799999996</v>
      </c>
      <c r="E23" s="86">
        <v>13.318131715001385</v>
      </c>
      <c r="F23" s="42">
        <v>0.75032238174014199</v>
      </c>
      <c r="G23" s="41">
        <v>4953.1100000000015</v>
      </c>
      <c r="H23" s="85">
        <v>4392.4394999999995</v>
      </c>
      <c r="I23" s="87">
        <v>-11.319564879439412</v>
      </c>
      <c r="J23" s="42">
        <v>0.80469952835290526</v>
      </c>
      <c r="K23" s="26"/>
      <c r="L23" s="65"/>
      <c r="M23" s="110"/>
      <c r="N23" s="47" t="s">
        <v>76</v>
      </c>
      <c r="O23" s="89">
        <v>1.1452094572088292</v>
      </c>
      <c r="P23" s="46"/>
      <c r="Q23" s="20"/>
      <c r="R23" s="116"/>
      <c r="S23" s="117"/>
      <c r="T23" s="116"/>
      <c r="U23" s="118"/>
      <c r="V23" s="116"/>
      <c r="W23" s="117"/>
      <c r="X23" s="116"/>
      <c r="Y23" s="118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6" t="s">
        <v>181</v>
      </c>
      <c r="B24" s="20" t="s">
        <v>78</v>
      </c>
      <c r="C24" s="41">
        <v>39289.440499999859</v>
      </c>
      <c r="D24" s="85">
        <v>36644.631999999976</v>
      </c>
      <c r="E24" s="86">
        <v>-6.7316013319148453</v>
      </c>
      <c r="F24" s="42">
        <v>1.0457375513893528</v>
      </c>
      <c r="G24" s="41">
        <v>5085.089999999961</v>
      </c>
      <c r="H24" s="85">
        <v>5427.2080000000024</v>
      </c>
      <c r="I24" s="87">
        <v>6.7278651901941515</v>
      </c>
      <c r="J24" s="42">
        <v>0.99427020403425392</v>
      </c>
      <c r="K24" s="26"/>
      <c r="L24" s="65"/>
      <c r="M24" s="110"/>
      <c r="N24" s="47" t="s">
        <v>72</v>
      </c>
      <c r="O24" s="89">
        <v>1.3339608224522035</v>
      </c>
      <c r="P24" s="46"/>
      <c r="Q24" s="20"/>
      <c r="R24" s="116"/>
      <c r="S24" s="117"/>
      <c r="T24" s="116"/>
      <c r="U24" s="118"/>
      <c r="V24" s="116"/>
      <c r="W24" s="117"/>
      <c r="X24" s="116"/>
      <c r="Y24" s="118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6" t="s">
        <v>182</v>
      </c>
      <c r="B25" s="20" t="s">
        <v>72</v>
      </c>
      <c r="C25" s="41">
        <v>38627.912860000004</v>
      </c>
      <c r="D25" s="85">
        <v>46744.523399999998</v>
      </c>
      <c r="E25" s="86">
        <v>21.012293802715163</v>
      </c>
      <c r="F25" s="42">
        <v>1.3339608224522035</v>
      </c>
      <c r="G25" s="41">
        <v>6730.843200000003</v>
      </c>
      <c r="H25" s="85">
        <v>6938.1610000000019</v>
      </c>
      <c r="I25" s="87">
        <v>3.0801163218302037</v>
      </c>
      <c r="J25" s="42">
        <v>1.2710783800975571</v>
      </c>
      <c r="K25" s="26"/>
      <c r="L25" s="65"/>
      <c r="M25" s="110"/>
      <c r="N25" s="47" t="s">
        <v>168</v>
      </c>
      <c r="O25" s="89">
        <v>1.462165997995529</v>
      </c>
      <c r="P25" s="46"/>
      <c r="Q25" s="20"/>
      <c r="R25" s="116"/>
      <c r="S25" s="117"/>
      <c r="T25" s="116"/>
      <c r="U25" s="118"/>
      <c r="V25" s="116"/>
      <c r="W25" s="117"/>
      <c r="X25" s="116"/>
      <c r="Y25" s="118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6" t="s">
        <v>183</v>
      </c>
      <c r="B26" s="20" t="s">
        <v>166</v>
      </c>
      <c r="C26" s="41">
        <v>435527.86896000046</v>
      </c>
      <c r="D26" s="85">
        <v>579473.99137999967</v>
      </c>
      <c r="E26" s="86">
        <v>33.050955559681881</v>
      </c>
      <c r="F26" s="42">
        <v>16.536602491724743</v>
      </c>
      <c r="G26" s="41">
        <v>79701.013240000117</v>
      </c>
      <c r="H26" s="85">
        <v>93086.975040000107</v>
      </c>
      <c r="I26" s="87">
        <v>16.795221611162518</v>
      </c>
      <c r="J26" s="42">
        <v>17.053631566350944</v>
      </c>
      <c r="K26" s="26"/>
      <c r="L26" s="65"/>
      <c r="M26" s="110"/>
      <c r="N26" s="47" t="s">
        <v>70</v>
      </c>
      <c r="O26" s="89">
        <v>1.400912657737944</v>
      </c>
      <c r="P26" s="46"/>
      <c r="Q26" s="20"/>
      <c r="R26" s="116"/>
      <c r="S26" s="117"/>
      <c r="T26" s="116"/>
      <c r="U26" s="118"/>
      <c r="V26" s="116"/>
      <c r="W26" s="117"/>
      <c r="X26" s="116"/>
      <c r="Y26" s="118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6" t="s">
        <v>184</v>
      </c>
      <c r="B27" s="20" t="s">
        <v>167</v>
      </c>
      <c r="C27" s="41">
        <v>21691.929699999968</v>
      </c>
      <c r="D27" s="85">
        <v>26731.795000000016</v>
      </c>
      <c r="E27" s="86">
        <v>23.233826449290291</v>
      </c>
      <c r="F27" s="42">
        <v>0.76285230119222325</v>
      </c>
      <c r="G27" s="41">
        <v>3476.994499999993</v>
      </c>
      <c r="H27" s="85">
        <v>3805.7855000000004</v>
      </c>
      <c r="I27" s="87">
        <v>9.4561840693164072</v>
      </c>
      <c r="J27" s="42">
        <v>0.69722389958070596</v>
      </c>
      <c r="K27" s="26"/>
      <c r="L27" s="65"/>
      <c r="M27" s="110"/>
      <c r="N27" s="47" t="s">
        <v>159</v>
      </c>
      <c r="O27" s="89">
        <v>1.6101277590972369</v>
      </c>
      <c r="P27" s="46"/>
      <c r="Q27" s="20"/>
      <c r="R27" s="116"/>
      <c r="S27" s="117"/>
      <c r="T27" s="116"/>
      <c r="U27" s="118"/>
      <c r="V27" s="116"/>
      <c r="W27" s="117"/>
      <c r="X27" s="116"/>
      <c r="Y27" s="118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6" t="s">
        <v>185</v>
      </c>
      <c r="B28" s="20" t="s">
        <v>168</v>
      </c>
      <c r="C28" s="41">
        <v>50249.589650000002</v>
      </c>
      <c r="D28" s="85">
        <v>51237.076499999916</v>
      </c>
      <c r="E28" s="86">
        <v>1.9651640080605546</v>
      </c>
      <c r="F28" s="42">
        <v>1.462165997995529</v>
      </c>
      <c r="G28" s="41">
        <v>8960.4317600000031</v>
      </c>
      <c r="H28" s="85">
        <v>8205.396300000004</v>
      </c>
      <c r="I28" s="87">
        <v>-8.4263290009141087</v>
      </c>
      <c r="J28" s="42">
        <v>1.5032372176232998</v>
      </c>
      <c r="K28" s="26"/>
      <c r="L28" s="65"/>
      <c r="M28" s="110"/>
      <c r="N28" s="47" t="s">
        <v>74</v>
      </c>
      <c r="O28" s="89">
        <v>1.959519691222344</v>
      </c>
      <c r="P28" s="46"/>
      <c r="Q28" s="20"/>
      <c r="R28" s="116"/>
      <c r="S28" s="117"/>
      <c r="T28" s="116"/>
      <c r="U28" s="118"/>
      <c r="V28" s="116"/>
      <c r="W28" s="117"/>
      <c r="X28" s="116"/>
      <c r="Y28" s="118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6" t="s">
        <v>186</v>
      </c>
      <c r="B29" s="20" t="s">
        <v>76</v>
      </c>
      <c r="C29" s="41">
        <v>48560.114899999942</v>
      </c>
      <c r="D29" s="85">
        <v>40130.31670000001</v>
      </c>
      <c r="E29" s="86">
        <v>-17.359510407583372</v>
      </c>
      <c r="F29" s="42">
        <v>1.1452094572088292</v>
      </c>
      <c r="G29" s="41">
        <v>6677.7605999999832</v>
      </c>
      <c r="H29" s="85">
        <v>6843.6503999999986</v>
      </c>
      <c r="I29" s="87">
        <v>2.4842130459126679</v>
      </c>
      <c r="J29" s="42">
        <v>1.2537639389437627</v>
      </c>
      <c r="K29" s="26"/>
      <c r="L29" s="65"/>
      <c r="M29" s="110"/>
      <c r="N29" s="47" t="s">
        <v>169</v>
      </c>
      <c r="O29" s="89">
        <v>2.2347533503098846</v>
      </c>
      <c r="P29" s="46"/>
      <c r="Q29" s="20"/>
      <c r="R29" s="116"/>
      <c r="S29" s="117"/>
      <c r="T29" s="116"/>
      <c r="U29" s="118"/>
      <c r="V29" s="116"/>
      <c r="W29" s="117"/>
      <c r="X29" s="116"/>
      <c r="Y29" s="118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6" t="s">
        <v>187</v>
      </c>
      <c r="B30" s="20" t="s">
        <v>169</v>
      </c>
      <c r="C30" s="41">
        <v>58842.190200000026</v>
      </c>
      <c r="D30" s="85">
        <v>78310.006199999727</v>
      </c>
      <c r="E30" s="86">
        <v>33.084791599072219</v>
      </c>
      <c r="F30" s="42">
        <v>2.2347533503098846</v>
      </c>
      <c r="G30" s="41">
        <v>12691.181</v>
      </c>
      <c r="H30" s="85">
        <v>12006.453</v>
      </c>
      <c r="I30" s="87">
        <v>-5.3953056063104015</v>
      </c>
      <c r="J30" s="42">
        <v>2.1995947960788818</v>
      </c>
      <c r="K30" s="26"/>
      <c r="L30" s="65"/>
      <c r="M30" s="110"/>
      <c r="N30" s="47" t="s">
        <v>71</v>
      </c>
      <c r="O30" s="89">
        <v>2.4567865883595488</v>
      </c>
      <c r="P30" s="46"/>
      <c r="Q30" s="20"/>
      <c r="R30" s="116"/>
      <c r="S30" s="117"/>
      <c r="T30" s="116"/>
      <c r="U30" s="118"/>
      <c r="V30" s="116"/>
      <c r="W30" s="117"/>
      <c r="X30" s="116"/>
      <c r="Y30" s="118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6" t="s">
        <v>188</v>
      </c>
      <c r="B31" s="20" t="s">
        <v>170</v>
      </c>
      <c r="C31" s="41">
        <v>40092.162600000003</v>
      </c>
      <c r="D31" s="85">
        <v>36647.993000000002</v>
      </c>
      <c r="E31" s="86">
        <v>-8.5906306286406249</v>
      </c>
      <c r="F31" s="42">
        <v>1.0458334651349255</v>
      </c>
      <c r="G31" s="41">
        <v>6242.6399999999949</v>
      </c>
      <c r="H31" s="85">
        <v>5728.0359999999982</v>
      </c>
      <c r="I31" s="87">
        <v>-8.2433713941537121</v>
      </c>
      <c r="J31" s="42">
        <v>1.0493822094962175</v>
      </c>
      <c r="K31" s="26"/>
      <c r="L31" s="65"/>
      <c r="M31" s="110"/>
      <c r="N31" s="47" t="s">
        <v>164</v>
      </c>
      <c r="O31" s="89">
        <v>4.2670159330338802</v>
      </c>
      <c r="P31" s="46"/>
      <c r="Q31" s="20"/>
      <c r="R31" s="116"/>
      <c r="S31" s="117"/>
      <c r="T31" s="116"/>
      <c r="U31" s="118"/>
      <c r="V31" s="116"/>
      <c r="W31" s="117"/>
      <c r="X31" s="116"/>
      <c r="Y31" s="118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6" t="s">
        <v>189</v>
      </c>
      <c r="B32" s="20" t="s">
        <v>73</v>
      </c>
      <c r="C32" s="41">
        <v>24984.319499999987</v>
      </c>
      <c r="D32" s="85">
        <v>23844.560999999983</v>
      </c>
      <c r="E32" s="86">
        <v>-4.5618953119775938</v>
      </c>
      <c r="F32" s="42">
        <v>0.68045854121536975</v>
      </c>
      <c r="G32" s="41">
        <v>3899.1744999999992</v>
      </c>
      <c r="H32" s="85">
        <v>3596.4334999999996</v>
      </c>
      <c r="I32" s="87">
        <v>-7.764233172944671</v>
      </c>
      <c r="J32" s="42">
        <v>0.6588703933662805</v>
      </c>
      <c r="K32" s="26"/>
      <c r="L32" s="65"/>
      <c r="M32" s="110"/>
      <c r="N32" s="47" t="s">
        <v>69</v>
      </c>
      <c r="O32" s="89">
        <v>4.2703130423774844</v>
      </c>
      <c r="P32" s="46"/>
      <c r="Q32" s="20"/>
      <c r="R32" s="116"/>
      <c r="S32" s="117"/>
      <c r="T32" s="116"/>
      <c r="U32" s="118"/>
      <c r="V32" s="116"/>
      <c r="W32" s="117"/>
      <c r="X32" s="116"/>
      <c r="Y32" s="118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6" t="s">
        <v>190</v>
      </c>
      <c r="B33" s="20" t="s">
        <v>74</v>
      </c>
      <c r="C33" s="41">
        <v>44294.180999999939</v>
      </c>
      <c r="D33" s="85">
        <v>68665.295500000037</v>
      </c>
      <c r="E33" s="86">
        <v>55.021029737518177</v>
      </c>
      <c r="F33" s="42">
        <v>1.959519691222344</v>
      </c>
      <c r="G33" s="41">
        <v>9464.1007999999965</v>
      </c>
      <c r="H33" s="85">
        <v>11347.312999999996</v>
      </c>
      <c r="I33" s="87">
        <v>19.89847994856521</v>
      </c>
      <c r="J33" s="42">
        <v>2.0788396559981734</v>
      </c>
      <c r="K33" s="26"/>
      <c r="L33" s="65"/>
      <c r="M33" s="110"/>
      <c r="N33" s="47" t="s">
        <v>163</v>
      </c>
      <c r="O33" s="89">
        <v>6.6773694980023679</v>
      </c>
      <c r="P33" s="46"/>
      <c r="Q33" s="20"/>
      <c r="R33" s="116"/>
      <c r="S33" s="117"/>
      <c r="T33" s="116"/>
      <c r="U33" s="118"/>
      <c r="V33" s="116"/>
      <c r="W33" s="117"/>
      <c r="X33" s="116"/>
      <c r="Y33" s="118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6" t="s">
        <v>191</v>
      </c>
      <c r="B34" s="20" t="s">
        <v>71</v>
      </c>
      <c r="C34" s="41">
        <v>61629.470000000016</v>
      </c>
      <c r="D34" s="85">
        <v>86090.472999999896</v>
      </c>
      <c r="E34" s="86">
        <v>39.69043219096298</v>
      </c>
      <c r="F34" s="42">
        <v>2.4567865883595488</v>
      </c>
      <c r="G34" s="41">
        <v>10651.665999999997</v>
      </c>
      <c r="H34" s="85">
        <v>11307.066999999999</v>
      </c>
      <c r="I34" s="87">
        <v>6.153037468504948</v>
      </c>
      <c r="J34" s="42">
        <v>2.0714665465408686</v>
      </c>
      <c r="K34" s="26"/>
      <c r="L34" s="65"/>
      <c r="M34" s="110"/>
      <c r="N34" s="47" t="s">
        <v>162</v>
      </c>
      <c r="O34" s="89">
        <v>7.1392255328276661</v>
      </c>
      <c r="P34" s="46"/>
      <c r="Q34" s="20"/>
      <c r="R34" s="116"/>
      <c r="S34" s="117"/>
      <c r="T34" s="116"/>
      <c r="U34" s="118"/>
      <c r="V34" s="116"/>
      <c r="W34" s="117"/>
      <c r="X34" s="116"/>
      <c r="Y34" s="118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6" t="s">
        <v>192</v>
      </c>
      <c r="B35" s="20" t="s">
        <v>75</v>
      </c>
      <c r="C35" s="41">
        <v>29832.636999999992</v>
      </c>
      <c r="D35" s="85">
        <v>35212.097999999991</v>
      </c>
      <c r="E35" s="86">
        <v>18.03213373326669</v>
      </c>
      <c r="F35" s="42">
        <v>1.0048569499020195</v>
      </c>
      <c r="G35" s="41">
        <v>5174.5235000000011</v>
      </c>
      <c r="H35" s="85">
        <v>4861.4200000000019</v>
      </c>
      <c r="I35" s="87">
        <v>-6.0508663261457656</v>
      </c>
      <c r="J35" s="42">
        <v>0.89061724837083878</v>
      </c>
      <c r="K35" s="26"/>
      <c r="L35" s="65"/>
      <c r="M35" s="110"/>
      <c r="N35" s="47" t="s">
        <v>160</v>
      </c>
      <c r="O35" s="89">
        <v>7.9049631084033605</v>
      </c>
      <c r="P35" s="46"/>
      <c r="Q35" s="20"/>
      <c r="R35" s="116"/>
      <c r="S35" s="117"/>
      <c r="T35" s="116"/>
      <c r="U35" s="118"/>
      <c r="V35" s="116"/>
      <c r="W35" s="117"/>
      <c r="X35" s="116"/>
      <c r="Y35" s="118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6" t="s">
        <v>171</v>
      </c>
      <c r="B36" s="20" t="s">
        <v>70</v>
      </c>
      <c r="C36" s="41">
        <v>48547.591019999993</v>
      </c>
      <c r="D36" s="85">
        <v>49090.643000000004</v>
      </c>
      <c r="E36" s="86">
        <v>1.1185971715389229</v>
      </c>
      <c r="F36" s="42">
        <v>1.400912657737944</v>
      </c>
      <c r="G36" s="41">
        <v>8232.8437999999951</v>
      </c>
      <c r="H36" s="85">
        <v>7850.8110000000006</v>
      </c>
      <c r="I36" s="87">
        <v>-4.6403503975138563</v>
      </c>
      <c r="J36" s="42">
        <v>1.4382768183574985</v>
      </c>
      <c r="K36" s="26"/>
      <c r="L36" s="65"/>
      <c r="M36" s="110"/>
      <c r="N36" s="47" t="s">
        <v>166</v>
      </c>
      <c r="O36" s="89">
        <v>16.536602491724743</v>
      </c>
      <c r="P36" s="46"/>
      <c r="Q36" s="20"/>
      <c r="R36" s="116"/>
      <c r="S36" s="117"/>
      <c r="T36" s="116"/>
      <c r="U36" s="118"/>
      <c r="V36" s="116"/>
      <c r="W36" s="117"/>
      <c r="X36" s="116"/>
      <c r="Y36" s="118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8"/>
      <c r="D37" s="88"/>
      <c r="E37" s="88"/>
      <c r="F37" s="88"/>
      <c r="G37" s="88"/>
      <c r="H37" s="88"/>
      <c r="I37" s="88"/>
      <c r="J37" s="88"/>
      <c r="K37" s="26"/>
      <c r="L37" s="65"/>
      <c r="M37" s="46"/>
      <c r="N37" s="47" t="s">
        <v>161</v>
      </c>
      <c r="O37" s="89">
        <v>34.311012878672969</v>
      </c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8"/>
      <c r="D38" s="88"/>
      <c r="E38" s="88"/>
      <c r="F38" s="88"/>
      <c r="G38" s="88"/>
      <c r="H38" s="88"/>
      <c r="I38" s="88"/>
      <c r="J38" s="88"/>
      <c r="K38" s="26"/>
      <c r="L38" s="65"/>
      <c r="M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46"/>
      <c r="O39" s="89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ht="13.1" x14ac:dyDescent="0.2">
      <c r="A40" s="20"/>
      <c r="B40" s="46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5"/>
      <c r="M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ht="13.1" x14ac:dyDescent="0.2">
      <c r="A41" s="20"/>
      <c r="B41" s="46"/>
      <c r="C41" s="210" t="s">
        <v>401</v>
      </c>
      <c r="D41" s="210"/>
      <c r="E41" s="210"/>
      <c r="F41" s="210"/>
      <c r="G41" s="210"/>
      <c r="H41" s="210"/>
      <c r="I41" s="210"/>
      <c r="J41" s="210"/>
      <c r="K41" s="26"/>
      <c r="L41" s="65"/>
      <c r="M41" s="46"/>
      <c r="O41" s="89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5"/>
      <c r="M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ht="13.1" x14ac:dyDescent="0.25">
      <c r="A43" s="20"/>
      <c r="B43" s="46"/>
      <c r="C43" s="59"/>
      <c r="D43" s="59"/>
      <c r="E43" s="59"/>
      <c r="F43" s="59"/>
      <c r="G43" s="59"/>
      <c r="H43" s="59"/>
      <c r="I43" s="75"/>
      <c r="J43" s="49"/>
      <c r="K43" s="26"/>
      <c r="L43" s="65"/>
      <c r="M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ht="13.1" x14ac:dyDescent="0.25">
      <c r="A44" s="20"/>
      <c r="B44" s="46"/>
      <c r="C44" s="59"/>
      <c r="D44" s="59"/>
      <c r="E44" s="59"/>
      <c r="F44" s="59"/>
      <c r="G44" s="59"/>
      <c r="H44" s="59"/>
      <c r="I44" s="75"/>
      <c r="J44" s="49"/>
      <c r="K44" s="26"/>
      <c r="L44" s="65"/>
      <c r="M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5"/>
      <c r="M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5"/>
      <c r="M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5"/>
      <c r="M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5"/>
      <c r="M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5"/>
      <c r="M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5"/>
      <c r="M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5"/>
      <c r="M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5"/>
      <c r="M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5"/>
      <c r="M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5"/>
      <c r="M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5"/>
      <c r="M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5"/>
      <c r="M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5"/>
      <c r="M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5"/>
      <c r="M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5"/>
      <c r="M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5"/>
      <c r="M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5"/>
      <c r="M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5"/>
      <c r="M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5"/>
      <c r="M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5"/>
      <c r="M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5"/>
      <c r="M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5"/>
      <c r="M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5"/>
      <c r="M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5"/>
      <c r="M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5"/>
      <c r="M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5"/>
      <c r="M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5"/>
      <c r="M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5"/>
      <c r="M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5"/>
      <c r="M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5"/>
      <c r="M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5"/>
      <c r="M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5"/>
      <c r="M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5"/>
      <c r="M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5"/>
      <c r="M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5"/>
      <c r="M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5"/>
      <c r="M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5"/>
      <c r="M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5"/>
      <c r="M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5"/>
      <c r="M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5"/>
      <c r="M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5"/>
      <c r="M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5"/>
      <c r="M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5"/>
      <c r="M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5"/>
      <c r="M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5"/>
      <c r="M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5"/>
      <c r="M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5"/>
      <c r="M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5"/>
      <c r="M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5"/>
      <c r="M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5"/>
      <c r="M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5"/>
      <c r="M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5"/>
      <c r="M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5"/>
      <c r="M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5"/>
      <c r="M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5"/>
      <c r="M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5"/>
      <c r="M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5"/>
      <c r="M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5"/>
      <c r="M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5"/>
      <c r="M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5"/>
      <c r="M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5"/>
      <c r="M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5"/>
      <c r="M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5"/>
      <c r="M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5"/>
      <c r="M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5"/>
      <c r="M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5"/>
      <c r="M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5"/>
      <c r="M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5"/>
      <c r="M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5"/>
      <c r="M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5"/>
      <c r="M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5"/>
      <c r="M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5"/>
      <c r="M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5"/>
      <c r="M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5"/>
      <c r="M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5"/>
      <c r="M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5"/>
      <c r="M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5"/>
      <c r="M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5"/>
      <c r="M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5"/>
      <c r="M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5"/>
      <c r="M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5"/>
      <c r="M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5"/>
      <c r="M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5"/>
      <c r="M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5"/>
      <c r="M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5"/>
      <c r="M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5"/>
      <c r="M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5"/>
      <c r="M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5"/>
      <c r="M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5"/>
      <c r="M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5"/>
      <c r="M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5"/>
      <c r="M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5"/>
      <c r="M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5"/>
      <c r="M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5"/>
      <c r="M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5"/>
      <c r="M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5"/>
      <c r="M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5"/>
      <c r="M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5"/>
      <c r="M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5"/>
      <c r="M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5"/>
      <c r="M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5"/>
      <c r="M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5"/>
      <c r="M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5"/>
      <c r="M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5"/>
      <c r="M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5"/>
      <c r="M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5"/>
      <c r="M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5"/>
      <c r="M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5"/>
      <c r="M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5"/>
      <c r="M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5"/>
      <c r="M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5"/>
      <c r="M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5"/>
      <c r="M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5"/>
      <c r="M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5"/>
      <c r="M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5"/>
      <c r="M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5"/>
      <c r="M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5"/>
      <c r="M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5"/>
      <c r="M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5"/>
      <c r="M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5"/>
      <c r="M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5"/>
      <c r="M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5"/>
      <c r="M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5"/>
      <c r="M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5"/>
      <c r="M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5"/>
      <c r="M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5"/>
      <c r="M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5"/>
      <c r="M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5"/>
      <c r="M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5"/>
      <c r="M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5"/>
      <c r="M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5"/>
      <c r="M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5"/>
      <c r="M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5"/>
      <c r="M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5"/>
      <c r="M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5"/>
      <c r="M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5"/>
      <c r="M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5"/>
      <c r="M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5"/>
      <c r="M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5"/>
      <c r="M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5"/>
      <c r="M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5"/>
      <c r="M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sortState ref="N17:O37">
    <sortCondition ref="O17:O37"/>
  </sortState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ignoredErrors>
    <ignoredError sqref="A16:A36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showGridLines="0" zoomScaleNormal="100" workbookViewId="0">
      <selection activeCell="J23" sqref="J23"/>
    </sheetView>
  </sheetViews>
  <sheetFormatPr baseColWidth="10" defaultColWidth="11.5546875" defaultRowHeight="12.45" x14ac:dyDescent="0.2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4" width="11.5546875" style="47" customWidth="1"/>
    <col min="15" max="15" width="8.44140625" style="47" bestFit="1" customWidth="1"/>
    <col min="16" max="16" width="5.6640625" style="47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6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  <c r="M2" s="65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  <c r="M3" s="65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  <c r="M4" s="65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  <c r="M5" s="65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  <c r="M6" s="65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  <c r="M7" s="65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  <c r="M8" s="65"/>
    </row>
    <row r="9" spans="1:24" ht="13.1" x14ac:dyDescent="0.25">
      <c r="B9" s="20"/>
      <c r="C9" s="211" t="s">
        <v>35</v>
      </c>
      <c r="D9" s="211"/>
      <c r="E9" s="211"/>
      <c r="F9" s="211"/>
      <c r="G9" s="211"/>
      <c r="H9" s="211"/>
      <c r="I9" s="211"/>
      <c r="J9" s="211"/>
      <c r="K9" s="26"/>
      <c r="M9" s="65"/>
    </row>
    <row r="10" spans="1:24" ht="13.1" x14ac:dyDescent="0.25">
      <c r="B10" s="20"/>
      <c r="C10" s="212" t="s">
        <v>402</v>
      </c>
      <c r="D10" s="212"/>
      <c r="E10" s="212"/>
      <c r="F10" s="212"/>
      <c r="G10" s="212"/>
      <c r="H10" s="212"/>
      <c r="I10" s="212"/>
      <c r="J10" s="212"/>
      <c r="K10" s="26"/>
      <c r="M10" s="65"/>
    </row>
    <row r="11" spans="1:24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  <c r="M11" s="65"/>
    </row>
    <row r="12" spans="1:24" ht="15.75" customHeight="1" x14ac:dyDescent="0.25">
      <c r="B12" s="27"/>
      <c r="C12" s="214" t="s">
        <v>399</v>
      </c>
      <c r="D12" s="214"/>
      <c r="E12" s="213" t="s">
        <v>400</v>
      </c>
      <c r="F12" s="213" t="s">
        <v>395</v>
      </c>
      <c r="G12" s="212" t="s">
        <v>58</v>
      </c>
      <c r="H12" s="212"/>
      <c r="I12" s="213" t="s">
        <v>400</v>
      </c>
      <c r="J12" s="213" t="s">
        <v>395</v>
      </c>
      <c r="K12" s="26"/>
      <c r="L12" s="46"/>
      <c r="M12" s="65"/>
      <c r="P12" s="65"/>
      <c r="Q12" s="65"/>
      <c r="R12" s="65"/>
      <c r="S12" s="65"/>
    </row>
    <row r="13" spans="1:24" ht="15.75" customHeight="1" x14ac:dyDescent="0.2">
      <c r="B13" s="31"/>
      <c r="C13" s="62">
        <v>2023</v>
      </c>
      <c r="D13" s="29">
        <v>2024</v>
      </c>
      <c r="E13" s="213"/>
      <c r="F13" s="213"/>
      <c r="G13" s="76">
        <v>2023</v>
      </c>
      <c r="H13" s="77">
        <v>2024</v>
      </c>
      <c r="I13" s="213"/>
      <c r="J13" s="213"/>
      <c r="K13" s="26"/>
      <c r="L13" s="65"/>
      <c r="M13" s="65"/>
      <c r="P13" s="65"/>
      <c r="R13" s="65"/>
      <c r="S13" s="46"/>
      <c r="U13" s="46"/>
      <c r="W13" s="46"/>
    </row>
    <row r="14" spans="1:24" ht="13.1" x14ac:dyDescent="0.2">
      <c r="B14" s="31"/>
      <c r="C14" s="78"/>
      <c r="D14" s="78"/>
      <c r="E14" s="62"/>
      <c r="F14" s="31"/>
      <c r="G14" s="31"/>
      <c r="H14" s="31"/>
      <c r="I14" s="68"/>
      <c r="J14" s="68"/>
      <c r="K14" s="26"/>
      <c r="L14" s="65"/>
      <c r="M14" s="65"/>
      <c r="P14" s="79"/>
      <c r="Q14" s="93"/>
      <c r="S14" s="93"/>
      <c r="T14" s="46"/>
      <c r="U14" s="93"/>
      <c r="V14" s="46"/>
      <c r="X14" s="46"/>
    </row>
    <row r="15" spans="1:24" ht="13.1" x14ac:dyDescent="0.25">
      <c r="A15" s="34"/>
      <c r="B15" s="90" t="s">
        <v>33</v>
      </c>
      <c r="C15" s="82">
        <v>736400.85699999891</v>
      </c>
      <c r="D15" s="85">
        <v>817906.16800000006</v>
      </c>
      <c r="E15" s="81">
        <v>11.068063029155507</v>
      </c>
      <c r="F15" s="37">
        <v>100</v>
      </c>
      <c r="G15" s="82">
        <v>124371.36949999981</v>
      </c>
      <c r="H15" s="80">
        <v>128700.44000000003</v>
      </c>
      <c r="I15" s="83">
        <v>3.4807613017401318</v>
      </c>
      <c r="J15" s="39">
        <v>100</v>
      </c>
      <c r="K15" s="26"/>
      <c r="L15" s="65"/>
      <c r="M15" s="65"/>
      <c r="P15" s="84"/>
      <c r="Q15" s="93"/>
      <c r="R15" s="92"/>
      <c r="S15" s="93"/>
      <c r="T15" s="118"/>
      <c r="U15" s="93"/>
      <c r="V15" s="92"/>
      <c r="W15" s="93"/>
      <c r="X15" s="118"/>
    </row>
    <row r="16" spans="1:24" ht="13.1" x14ac:dyDescent="0.25">
      <c r="A16" s="127" t="s">
        <v>173</v>
      </c>
      <c r="B16" s="20" t="s">
        <v>159</v>
      </c>
      <c r="C16" s="41">
        <v>12955.57199999996</v>
      </c>
      <c r="D16" s="85">
        <v>13699.229999999996</v>
      </c>
      <c r="E16" s="86">
        <v>5.740063040057497</v>
      </c>
      <c r="F16" s="42">
        <v>1.6749146217466835</v>
      </c>
      <c r="G16" s="41">
        <v>2018.5339999999965</v>
      </c>
      <c r="H16" s="85">
        <v>2040.5150000000001</v>
      </c>
      <c r="I16" s="87">
        <v>1.088958620464342</v>
      </c>
      <c r="J16" s="42">
        <v>1.5854763200498767</v>
      </c>
      <c r="K16" s="26"/>
      <c r="L16" s="65"/>
      <c r="M16" s="65"/>
      <c r="N16" s="47" t="s">
        <v>68</v>
      </c>
      <c r="O16" s="47" t="s">
        <v>79</v>
      </c>
      <c r="P16" s="84"/>
      <c r="Q16" s="116"/>
      <c r="R16" s="92"/>
      <c r="S16" s="116"/>
      <c r="T16" s="118"/>
      <c r="U16" s="116"/>
      <c r="V16" s="92"/>
      <c r="W16" s="116"/>
      <c r="X16" s="118"/>
    </row>
    <row r="17" spans="1:24" ht="13.1" x14ac:dyDescent="0.25">
      <c r="A17" s="127" t="s">
        <v>174</v>
      </c>
      <c r="B17" s="20" t="s">
        <v>160</v>
      </c>
      <c r="C17" s="41">
        <v>42193.078000000038</v>
      </c>
      <c r="D17" s="85">
        <v>51592.925000000025</v>
      </c>
      <c r="E17" s="86">
        <v>22.278173211255115</v>
      </c>
      <c r="F17" s="42">
        <v>6.307927121537495</v>
      </c>
      <c r="G17" s="41">
        <v>7344.1045000000086</v>
      </c>
      <c r="H17" s="85">
        <v>7508.1049999999996</v>
      </c>
      <c r="I17" s="87">
        <v>2.2330905013673297</v>
      </c>
      <c r="J17" s="42">
        <v>5.8337834742445303</v>
      </c>
      <c r="K17" s="26"/>
      <c r="L17" s="65"/>
      <c r="M17" s="65"/>
      <c r="N17" s="47" t="s">
        <v>170</v>
      </c>
      <c r="O17" s="89">
        <v>0.31562300187959935</v>
      </c>
      <c r="P17" s="84"/>
      <c r="Q17" s="116"/>
      <c r="R17" s="92"/>
      <c r="S17" s="116"/>
      <c r="T17" s="118"/>
      <c r="U17" s="116"/>
      <c r="V17" s="92"/>
      <c r="W17" s="116"/>
      <c r="X17" s="118"/>
    </row>
    <row r="18" spans="1:24" ht="13.1" x14ac:dyDescent="0.25">
      <c r="A18" s="127" t="s">
        <v>175</v>
      </c>
      <c r="B18" s="35" t="s">
        <v>161</v>
      </c>
      <c r="C18" s="85">
        <v>317415.84749999916</v>
      </c>
      <c r="D18" s="85">
        <v>330313.5014999999</v>
      </c>
      <c r="E18" s="100">
        <v>4.0633302028187934</v>
      </c>
      <c r="F18" s="101">
        <v>40.385256209487331</v>
      </c>
      <c r="G18" s="85">
        <v>54240.504499999835</v>
      </c>
      <c r="H18" s="85">
        <v>49512.244000000013</v>
      </c>
      <c r="I18" s="74">
        <v>-8.7172133511402627</v>
      </c>
      <c r="J18" s="101">
        <v>38.470920534537413</v>
      </c>
      <c r="K18" s="26"/>
      <c r="L18" s="65"/>
      <c r="M18" s="65"/>
      <c r="N18" s="47" t="s">
        <v>167</v>
      </c>
      <c r="O18" s="89">
        <v>0.41962478512571871</v>
      </c>
      <c r="P18" s="69"/>
      <c r="Q18" s="116"/>
      <c r="R18" s="92"/>
      <c r="S18" s="116"/>
      <c r="T18" s="118"/>
      <c r="U18" s="116"/>
      <c r="V18" s="92"/>
      <c r="W18" s="116"/>
      <c r="X18" s="118"/>
    </row>
    <row r="19" spans="1:24" ht="13.1" x14ac:dyDescent="0.25">
      <c r="A19" s="127" t="s">
        <v>176</v>
      </c>
      <c r="B19" s="20" t="s">
        <v>162</v>
      </c>
      <c r="C19" s="41">
        <v>76462.242499999993</v>
      </c>
      <c r="D19" s="85">
        <v>79998.406000000003</v>
      </c>
      <c r="E19" s="86">
        <v>4.6247185334644225</v>
      </c>
      <c r="F19" s="42">
        <v>9.7808781899294832</v>
      </c>
      <c r="G19" s="41">
        <v>13248.771999999999</v>
      </c>
      <c r="H19" s="85">
        <v>13721.294999999998</v>
      </c>
      <c r="I19" s="87">
        <v>3.5665418651630532</v>
      </c>
      <c r="J19" s="42">
        <v>10.661420427156267</v>
      </c>
      <c r="K19" s="26"/>
      <c r="L19" s="65"/>
      <c r="M19" s="65"/>
      <c r="N19" s="47" t="s">
        <v>165</v>
      </c>
      <c r="O19" s="89">
        <v>0.5275232867543308</v>
      </c>
      <c r="P19" s="69"/>
      <c r="Q19" s="116"/>
      <c r="R19" s="92"/>
      <c r="S19" s="116"/>
      <c r="T19" s="118"/>
      <c r="U19" s="116"/>
      <c r="V19" s="92"/>
      <c r="W19" s="116"/>
      <c r="X19" s="118"/>
    </row>
    <row r="20" spans="1:24" ht="13.1" x14ac:dyDescent="0.25">
      <c r="A20" s="127" t="s">
        <v>177</v>
      </c>
      <c r="B20" s="20" t="s">
        <v>163</v>
      </c>
      <c r="C20" s="41">
        <v>44250.99149999996</v>
      </c>
      <c r="D20" s="85">
        <v>45644.103999999963</v>
      </c>
      <c r="E20" s="86">
        <v>3.1482062949934164</v>
      </c>
      <c r="F20" s="42">
        <v>5.5806039599398103</v>
      </c>
      <c r="G20" s="41">
        <v>7203.7529999999952</v>
      </c>
      <c r="H20" s="85">
        <v>7663.4349999999995</v>
      </c>
      <c r="I20" s="87">
        <v>6.3811460498438111</v>
      </c>
      <c r="J20" s="42">
        <v>5.9544745923168545</v>
      </c>
      <c r="K20" s="61"/>
      <c r="L20" s="65"/>
      <c r="M20" s="65"/>
      <c r="N20" s="47" t="s">
        <v>73</v>
      </c>
      <c r="O20" s="89">
        <v>0.54665934491399981</v>
      </c>
      <c r="P20" s="69"/>
      <c r="Q20" s="116"/>
      <c r="R20" s="92"/>
      <c r="S20" s="116"/>
      <c r="T20" s="118"/>
      <c r="U20" s="116"/>
      <c r="V20" s="92"/>
      <c r="W20" s="116"/>
      <c r="X20" s="118"/>
    </row>
    <row r="21" spans="1:24" ht="13.1" x14ac:dyDescent="0.25">
      <c r="A21" s="127" t="s">
        <v>178</v>
      </c>
      <c r="B21" s="20" t="s">
        <v>69</v>
      </c>
      <c r="C21" s="41">
        <v>20020.975499999982</v>
      </c>
      <c r="D21" s="85">
        <v>24226.179500000002</v>
      </c>
      <c r="E21" s="86">
        <v>21.003991538774038</v>
      </c>
      <c r="F21" s="42">
        <v>2.9619754010707009</v>
      </c>
      <c r="G21" s="41">
        <v>3069.8649999999957</v>
      </c>
      <c r="H21" s="85">
        <v>3897.1314999999995</v>
      </c>
      <c r="I21" s="87">
        <v>26.947976539685126</v>
      </c>
      <c r="J21" s="42">
        <v>3.0280638512191556</v>
      </c>
      <c r="K21" s="61"/>
      <c r="L21" s="65"/>
      <c r="M21" s="65"/>
      <c r="N21" s="47" t="s">
        <v>76</v>
      </c>
      <c r="O21" s="89">
        <v>0.76072742124130788</v>
      </c>
      <c r="P21" s="73"/>
      <c r="Q21" s="116"/>
      <c r="R21" s="92"/>
      <c r="S21" s="116"/>
      <c r="T21" s="118"/>
      <c r="U21" s="116"/>
      <c r="V21" s="92"/>
      <c r="W21" s="116"/>
      <c r="X21" s="118"/>
    </row>
    <row r="22" spans="1:24" s="47" customFormat="1" ht="13.1" x14ac:dyDescent="0.25">
      <c r="A22" s="127" t="s">
        <v>179</v>
      </c>
      <c r="B22" s="20" t="s">
        <v>164</v>
      </c>
      <c r="C22" s="41">
        <v>20532.374999999996</v>
      </c>
      <c r="D22" s="85">
        <v>19291.528000000002</v>
      </c>
      <c r="E22" s="86">
        <v>-6.043368095507673</v>
      </c>
      <c r="F22" s="42">
        <v>2.3586480643828573</v>
      </c>
      <c r="G22" s="41">
        <v>3360.8500000000004</v>
      </c>
      <c r="H22" s="85">
        <v>3131.7299999999996</v>
      </c>
      <c r="I22" s="87">
        <v>-6.8173229986462029</v>
      </c>
      <c r="J22" s="42">
        <v>2.4333483242170724</v>
      </c>
      <c r="K22" s="26"/>
      <c r="L22" s="65"/>
      <c r="M22" s="65"/>
      <c r="N22" s="47" t="s">
        <v>78</v>
      </c>
      <c r="O22" s="89">
        <v>0.57035882384982817</v>
      </c>
      <c r="P22" s="65"/>
      <c r="Q22" s="116"/>
      <c r="R22" s="92"/>
      <c r="S22" s="116"/>
      <c r="T22" s="118"/>
      <c r="U22" s="116"/>
      <c r="V22" s="92"/>
      <c r="W22" s="116"/>
      <c r="X22" s="118"/>
    </row>
    <row r="23" spans="1:24" s="47" customFormat="1" ht="13.1" x14ac:dyDescent="0.25">
      <c r="A23" s="127" t="s">
        <v>180</v>
      </c>
      <c r="B23" s="20" t="s">
        <v>165</v>
      </c>
      <c r="C23" s="41">
        <v>3946.6729999999998</v>
      </c>
      <c r="D23" s="85">
        <v>4314.6454999999987</v>
      </c>
      <c r="E23" s="86">
        <v>9.3236125719054854</v>
      </c>
      <c r="F23" s="42">
        <v>0.5275232867543308</v>
      </c>
      <c r="G23" s="41">
        <v>815.09600000000023</v>
      </c>
      <c r="H23" s="85">
        <v>744.86650000000009</v>
      </c>
      <c r="I23" s="86">
        <v>-8.6161016616447768</v>
      </c>
      <c r="J23" s="42">
        <v>0.57875987059562484</v>
      </c>
      <c r="K23" s="26"/>
      <c r="L23" s="65"/>
      <c r="M23" s="65"/>
      <c r="N23" s="47" t="s">
        <v>72</v>
      </c>
      <c r="O23" s="89">
        <v>1.1126187032251356</v>
      </c>
      <c r="P23" s="65"/>
      <c r="Q23" s="116"/>
      <c r="R23" s="92"/>
      <c r="S23" s="116"/>
      <c r="T23" s="118"/>
      <c r="U23" s="116"/>
      <c r="V23" s="92"/>
      <c r="W23" s="116"/>
      <c r="X23" s="118"/>
    </row>
    <row r="24" spans="1:24" s="47" customFormat="1" ht="13.1" x14ac:dyDescent="0.25">
      <c r="A24" s="127" t="s">
        <v>181</v>
      </c>
      <c r="B24" s="20" t="s">
        <v>78</v>
      </c>
      <c r="C24" s="41">
        <v>1428.0565000000001</v>
      </c>
      <c r="D24" s="85">
        <v>4665</v>
      </c>
      <c r="E24" s="86">
        <v>226.66774738954649</v>
      </c>
      <c r="F24" s="42">
        <v>0.57035882384982817</v>
      </c>
      <c r="G24" s="41">
        <v>127.53399999999999</v>
      </c>
      <c r="H24" s="85">
        <v>260</v>
      </c>
      <c r="I24" s="86">
        <v>103.86720403970708</v>
      </c>
      <c r="J24" s="42">
        <v>0.20201951135520591</v>
      </c>
      <c r="K24" s="26"/>
      <c r="L24" s="65"/>
      <c r="M24" s="65"/>
      <c r="N24" s="47" t="s">
        <v>74</v>
      </c>
      <c r="O24" s="89">
        <v>1.0281966109344705</v>
      </c>
      <c r="P24" s="65"/>
      <c r="Q24" s="116"/>
      <c r="R24" s="92"/>
      <c r="S24" s="116"/>
      <c r="T24" s="118"/>
      <c r="U24" s="116"/>
      <c r="V24" s="92"/>
      <c r="W24" s="116"/>
      <c r="X24" s="118"/>
    </row>
    <row r="25" spans="1:24" s="47" customFormat="1" ht="13.1" x14ac:dyDescent="0.25">
      <c r="A25" s="127" t="s">
        <v>182</v>
      </c>
      <c r="B25" s="20" t="s">
        <v>72</v>
      </c>
      <c r="C25" s="41">
        <v>8077.6190000000033</v>
      </c>
      <c r="D25" s="85">
        <v>9100.1769999999997</v>
      </c>
      <c r="E25" s="86">
        <v>12.659151168184522</v>
      </c>
      <c r="F25" s="42">
        <v>1.1126187032251356</v>
      </c>
      <c r="G25" s="41">
        <v>1296.5070000000014</v>
      </c>
      <c r="H25" s="85">
        <v>1461.5590000000002</v>
      </c>
      <c r="I25" s="86">
        <v>12.730513603088809</v>
      </c>
      <c r="J25" s="42">
        <v>1.1356285961415515</v>
      </c>
      <c r="K25" s="26"/>
      <c r="L25" s="65"/>
      <c r="M25" s="65"/>
      <c r="N25" s="47" t="s">
        <v>75</v>
      </c>
      <c r="O25" s="89">
        <v>1.254921456956172</v>
      </c>
      <c r="P25" s="65"/>
      <c r="Q25" s="116"/>
      <c r="R25" s="92"/>
      <c r="S25" s="116"/>
      <c r="T25" s="118"/>
      <c r="U25" s="116"/>
      <c r="V25" s="92"/>
      <c r="W25" s="116"/>
      <c r="X25" s="118"/>
    </row>
    <row r="26" spans="1:24" s="47" customFormat="1" ht="13.1" x14ac:dyDescent="0.25">
      <c r="A26" s="127" t="s">
        <v>183</v>
      </c>
      <c r="B26" s="20" t="s">
        <v>166</v>
      </c>
      <c r="C26" s="41">
        <v>111591.41400000005</v>
      </c>
      <c r="D26" s="85">
        <v>142133.90599999999</v>
      </c>
      <c r="E26" s="86">
        <v>27.369930091574911</v>
      </c>
      <c r="F26" s="42">
        <v>17.377776517758207</v>
      </c>
      <c r="G26" s="41">
        <v>18682.272999999997</v>
      </c>
      <c r="H26" s="85">
        <v>23687.493999999999</v>
      </c>
      <c r="I26" s="87">
        <v>26.791284979081521</v>
      </c>
      <c r="J26" s="42">
        <v>18.405138319651428</v>
      </c>
      <c r="K26" s="26"/>
      <c r="L26" s="65"/>
      <c r="M26" s="65"/>
      <c r="N26" s="47" t="s">
        <v>168</v>
      </c>
      <c r="O26" s="89">
        <v>1.2292263334539377</v>
      </c>
      <c r="P26" s="65"/>
      <c r="Q26" s="116"/>
      <c r="R26" s="92"/>
      <c r="S26" s="116"/>
      <c r="T26" s="118"/>
      <c r="U26" s="116"/>
      <c r="V26" s="92"/>
      <c r="W26" s="116"/>
      <c r="X26" s="118"/>
    </row>
    <row r="27" spans="1:24" s="47" customFormat="1" ht="13.1" x14ac:dyDescent="0.25">
      <c r="A27" s="127" t="s">
        <v>184</v>
      </c>
      <c r="B27" s="20" t="s">
        <v>167</v>
      </c>
      <c r="C27" s="41">
        <v>2843.8619999999955</v>
      </c>
      <c r="D27" s="85">
        <v>3432.1370000000006</v>
      </c>
      <c r="E27" s="86">
        <v>20.685778705155371</v>
      </c>
      <c r="F27" s="42">
        <v>0.41962478512571871</v>
      </c>
      <c r="G27" s="41">
        <v>422.95299999999889</v>
      </c>
      <c r="H27" s="85">
        <v>436.19100000000009</v>
      </c>
      <c r="I27" s="86">
        <v>3.1298985939338877</v>
      </c>
      <c r="J27" s="42">
        <v>0.33891958722130244</v>
      </c>
      <c r="K27" s="26"/>
      <c r="L27" s="65"/>
      <c r="M27" s="65"/>
      <c r="N27" s="47" t="s">
        <v>70</v>
      </c>
      <c r="O27" s="89">
        <v>1.3691114504469666</v>
      </c>
      <c r="P27" s="65"/>
      <c r="Q27" s="116"/>
      <c r="R27" s="92"/>
      <c r="S27" s="116"/>
      <c r="T27" s="118"/>
      <c r="U27" s="116"/>
      <c r="V27" s="92"/>
      <c r="W27" s="116"/>
      <c r="X27" s="118"/>
    </row>
    <row r="28" spans="1:24" s="47" customFormat="1" ht="13.1" x14ac:dyDescent="0.25">
      <c r="A28" s="127" t="s">
        <v>185</v>
      </c>
      <c r="B28" s="20" t="s">
        <v>168</v>
      </c>
      <c r="C28" s="41">
        <v>9605.3054999999986</v>
      </c>
      <c r="D28" s="85">
        <v>10053.918000000005</v>
      </c>
      <c r="E28" s="86">
        <v>4.6704657129334137</v>
      </c>
      <c r="F28" s="42">
        <v>1.2292263334539377</v>
      </c>
      <c r="G28" s="41">
        <v>1556.7804999999987</v>
      </c>
      <c r="H28" s="85">
        <v>1478.8094999999998</v>
      </c>
      <c r="I28" s="87">
        <v>-5.0084774314682718</v>
      </c>
      <c r="J28" s="42">
        <v>1.149032202220909</v>
      </c>
      <c r="K28" s="26"/>
      <c r="L28" s="65"/>
      <c r="M28" s="65"/>
      <c r="N28" s="47" t="s">
        <v>159</v>
      </c>
      <c r="O28" s="89">
        <v>1.6749146217466835</v>
      </c>
      <c r="P28" s="65"/>
      <c r="Q28" s="116"/>
      <c r="R28" s="92"/>
      <c r="S28" s="116"/>
      <c r="T28" s="118"/>
      <c r="U28" s="116"/>
      <c r="V28" s="92"/>
      <c r="W28" s="116"/>
      <c r="X28" s="118"/>
    </row>
    <row r="29" spans="1:24" s="47" customFormat="1" ht="13.1" x14ac:dyDescent="0.25">
      <c r="A29" s="127" t="s">
        <v>186</v>
      </c>
      <c r="B29" s="20" t="s">
        <v>76</v>
      </c>
      <c r="C29" s="41">
        <v>6421.3814999999968</v>
      </c>
      <c r="D29" s="85">
        <v>6222.0365000000002</v>
      </c>
      <c r="E29" s="86">
        <v>-3.1043942802650264</v>
      </c>
      <c r="F29" s="42">
        <v>0.76072742124130788</v>
      </c>
      <c r="G29" s="41">
        <v>809.18999999999949</v>
      </c>
      <c r="H29" s="85">
        <v>1130.152</v>
      </c>
      <c r="I29" s="86">
        <v>39.664602874479499</v>
      </c>
      <c r="J29" s="42">
        <v>0.87812597998887942</v>
      </c>
      <c r="K29" s="26"/>
      <c r="L29" s="65"/>
      <c r="M29" s="65"/>
      <c r="N29" s="47" t="s">
        <v>169</v>
      </c>
      <c r="O29" s="89">
        <v>2.1457307313031535</v>
      </c>
      <c r="P29" s="65"/>
      <c r="Q29" s="116"/>
      <c r="R29" s="92"/>
      <c r="S29" s="116"/>
      <c r="T29" s="118"/>
      <c r="U29" s="116"/>
      <c r="V29" s="92"/>
      <c r="W29" s="116"/>
      <c r="X29" s="118"/>
    </row>
    <row r="30" spans="1:24" s="47" customFormat="1" ht="13.1" x14ac:dyDescent="0.25">
      <c r="A30" s="127" t="s">
        <v>187</v>
      </c>
      <c r="B30" s="20" t="s">
        <v>169</v>
      </c>
      <c r="C30" s="41">
        <v>14075.961999999974</v>
      </c>
      <c r="D30" s="85">
        <v>17550.063999999998</v>
      </c>
      <c r="E30" s="86">
        <v>24.681098172899517</v>
      </c>
      <c r="F30" s="42">
        <v>2.1457307313031535</v>
      </c>
      <c r="G30" s="41">
        <v>2697.9499999999939</v>
      </c>
      <c r="H30" s="85">
        <v>2855.1020000000008</v>
      </c>
      <c r="I30" s="87">
        <v>5.8248670286701776</v>
      </c>
      <c r="J30" s="42">
        <v>2.2184088881125814</v>
      </c>
      <c r="K30" s="26"/>
      <c r="L30" s="65"/>
      <c r="M30" s="65"/>
      <c r="N30" s="47" t="s">
        <v>71</v>
      </c>
      <c r="O30" s="89">
        <v>2.291697964062791</v>
      </c>
      <c r="P30" s="65"/>
      <c r="Q30" s="116"/>
      <c r="R30" s="92"/>
      <c r="S30" s="116"/>
      <c r="T30" s="118"/>
      <c r="U30" s="116"/>
      <c r="V30" s="92"/>
      <c r="W30" s="116"/>
      <c r="X30" s="118"/>
    </row>
    <row r="31" spans="1:24" s="47" customFormat="1" ht="13.1" x14ac:dyDescent="0.25">
      <c r="A31" s="127" t="s">
        <v>188</v>
      </c>
      <c r="B31" s="20" t="s">
        <v>170</v>
      </c>
      <c r="C31" s="41">
        <v>4217.3849999999984</v>
      </c>
      <c r="D31" s="85">
        <v>2581.4999999999995</v>
      </c>
      <c r="E31" s="86">
        <v>-38.789083756877773</v>
      </c>
      <c r="F31" s="42">
        <v>0.31562300187959935</v>
      </c>
      <c r="G31" s="41">
        <v>352.69999999999993</v>
      </c>
      <c r="H31" s="85">
        <v>454.07</v>
      </c>
      <c r="I31" s="86">
        <v>28.741139778848918</v>
      </c>
      <c r="J31" s="42">
        <v>0.35281153661945513</v>
      </c>
      <c r="K31" s="26"/>
      <c r="L31" s="65"/>
      <c r="M31" s="65"/>
      <c r="N31" s="47" t="s">
        <v>164</v>
      </c>
      <c r="O31" s="89">
        <v>2.3586480643828573</v>
      </c>
      <c r="P31" s="65"/>
      <c r="Q31" s="116"/>
      <c r="R31" s="92"/>
      <c r="S31" s="116"/>
      <c r="T31" s="118"/>
      <c r="U31" s="116"/>
      <c r="V31" s="92"/>
      <c r="W31" s="116"/>
      <c r="X31" s="118"/>
    </row>
    <row r="32" spans="1:24" s="47" customFormat="1" ht="13.1" x14ac:dyDescent="0.25">
      <c r="A32" s="127" t="s">
        <v>189</v>
      </c>
      <c r="B32" s="20" t="s">
        <v>73</v>
      </c>
      <c r="C32" s="41">
        <v>4124.3514999999979</v>
      </c>
      <c r="D32" s="85">
        <v>4471.160499999999</v>
      </c>
      <c r="E32" s="86">
        <v>8.4088128764001198</v>
      </c>
      <c r="F32" s="42">
        <v>0.54665934491399981</v>
      </c>
      <c r="G32" s="41">
        <v>795.66749999999922</v>
      </c>
      <c r="H32" s="85">
        <v>720.48749999999995</v>
      </c>
      <c r="I32" s="86">
        <v>-9.448670455937858</v>
      </c>
      <c r="J32" s="42">
        <v>0.55981743341359191</v>
      </c>
      <c r="K32" s="26"/>
      <c r="L32" s="65"/>
      <c r="M32" s="65"/>
      <c r="N32" s="47" t="s">
        <v>69</v>
      </c>
      <c r="O32" s="89">
        <v>2.9619754010707009</v>
      </c>
      <c r="P32" s="65"/>
      <c r="Q32" s="116"/>
      <c r="R32" s="92"/>
      <c r="S32" s="116"/>
      <c r="T32" s="118"/>
      <c r="U32" s="116"/>
      <c r="V32" s="92"/>
      <c r="W32" s="116"/>
      <c r="X32" s="118"/>
    </row>
    <row r="33" spans="1:24" s="47" customFormat="1" ht="13.1" x14ac:dyDescent="0.25">
      <c r="A33" s="127" t="s">
        <v>190</v>
      </c>
      <c r="B33" s="20" t="s">
        <v>74</v>
      </c>
      <c r="C33" s="41">
        <v>5383.6369999999933</v>
      </c>
      <c r="D33" s="85">
        <v>8409.6834999999974</v>
      </c>
      <c r="E33" s="86">
        <v>56.20821946204785</v>
      </c>
      <c r="F33" s="42">
        <v>1.0281966109344705</v>
      </c>
      <c r="G33" s="41">
        <v>816.38699999999915</v>
      </c>
      <c r="H33" s="85">
        <v>1322.8950000000002</v>
      </c>
      <c r="I33" s="86">
        <v>62.042634191872423</v>
      </c>
      <c r="J33" s="42">
        <v>1.0278869287470966</v>
      </c>
      <c r="K33" s="26"/>
      <c r="L33" s="65"/>
      <c r="M33" s="65"/>
      <c r="N33" s="47" t="s">
        <v>163</v>
      </c>
      <c r="O33" s="89">
        <v>5.5806039599398103</v>
      </c>
      <c r="P33" s="65"/>
      <c r="Q33" s="116"/>
      <c r="R33" s="92"/>
      <c r="S33" s="116"/>
      <c r="T33" s="118"/>
      <c r="U33" s="116"/>
      <c r="V33" s="92"/>
      <c r="W33" s="116"/>
      <c r="X33" s="118"/>
    </row>
    <row r="34" spans="1:24" s="47" customFormat="1" ht="13.1" x14ac:dyDescent="0.25">
      <c r="A34" s="127" t="s">
        <v>191</v>
      </c>
      <c r="B34" s="20" t="s">
        <v>71</v>
      </c>
      <c r="C34" s="41">
        <v>12060.069000000003</v>
      </c>
      <c r="D34" s="85">
        <v>18743.938999999995</v>
      </c>
      <c r="E34" s="86">
        <v>55.421490540394004</v>
      </c>
      <c r="F34" s="42">
        <v>2.291697964062791</v>
      </c>
      <c r="G34" s="41">
        <v>2435.7259999999997</v>
      </c>
      <c r="H34" s="85">
        <v>3294.5610000000001</v>
      </c>
      <c r="I34" s="87">
        <v>35.25991839804643</v>
      </c>
      <c r="J34" s="42">
        <v>2.5598677051919942</v>
      </c>
      <c r="K34" s="26"/>
      <c r="L34" s="65"/>
      <c r="M34" s="65"/>
      <c r="N34" s="47" t="s">
        <v>160</v>
      </c>
      <c r="O34" s="89">
        <v>6.307927121537495</v>
      </c>
      <c r="P34" s="65"/>
      <c r="Q34" s="116"/>
      <c r="R34" s="92"/>
      <c r="S34" s="116"/>
      <c r="T34" s="118"/>
      <c r="U34" s="116"/>
      <c r="V34" s="92"/>
      <c r="W34" s="116"/>
      <c r="X34" s="118"/>
    </row>
    <row r="35" spans="1:24" s="47" customFormat="1" ht="13.1" x14ac:dyDescent="0.25">
      <c r="A35" s="127" t="s">
        <v>192</v>
      </c>
      <c r="B35" s="20" t="s">
        <v>75</v>
      </c>
      <c r="C35" s="41">
        <v>7930.8449999999984</v>
      </c>
      <c r="D35" s="85">
        <v>10264.079999999996</v>
      </c>
      <c r="E35" s="86">
        <v>29.419752876269797</v>
      </c>
      <c r="F35" s="42">
        <v>1.254921456956172</v>
      </c>
      <c r="G35" s="41">
        <v>1365.527499999999</v>
      </c>
      <c r="H35" s="85">
        <v>1497.3000000000002</v>
      </c>
      <c r="I35" s="86">
        <v>9.6499338167851789</v>
      </c>
      <c r="J35" s="42">
        <v>1.1633992859698068</v>
      </c>
      <c r="K35" s="26"/>
      <c r="L35" s="65"/>
      <c r="M35" s="65"/>
      <c r="N35" s="47" t="s">
        <v>162</v>
      </c>
      <c r="O35" s="89">
        <v>9.7808781899294832</v>
      </c>
      <c r="P35" s="65"/>
      <c r="Q35" s="116"/>
      <c r="R35" s="92"/>
      <c r="S35" s="116"/>
      <c r="T35" s="118"/>
      <c r="U35" s="116"/>
      <c r="V35" s="92"/>
      <c r="W35" s="116"/>
      <c r="X35" s="118"/>
    </row>
    <row r="36" spans="1:24" s="47" customFormat="1" ht="13.1" x14ac:dyDescent="0.25">
      <c r="A36" s="127" t="s">
        <v>171</v>
      </c>
      <c r="B36" s="20" t="s">
        <v>70</v>
      </c>
      <c r="C36" s="41">
        <v>10863.214</v>
      </c>
      <c r="D36" s="85">
        <v>11198.047000000004</v>
      </c>
      <c r="E36" s="86">
        <v>3.0822646041954505</v>
      </c>
      <c r="F36" s="42">
        <v>1.3691114504469666</v>
      </c>
      <c r="G36" s="41">
        <v>1710.6950000000006</v>
      </c>
      <c r="H36" s="85">
        <v>1882.4969999999996</v>
      </c>
      <c r="I36" s="87">
        <v>10.04281885432523</v>
      </c>
      <c r="J36" s="42">
        <v>1.4626966310293883</v>
      </c>
      <c r="K36" s="26"/>
      <c r="L36" s="65"/>
      <c r="M36" s="65"/>
      <c r="N36" s="47" t="s">
        <v>166</v>
      </c>
      <c r="O36" s="89">
        <v>17.377776517758207</v>
      </c>
      <c r="P36" s="65"/>
      <c r="Q36" s="116"/>
      <c r="R36" s="92"/>
      <c r="S36" s="116"/>
      <c r="T36" s="118"/>
      <c r="U36" s="116"/>
      <c r="V36" s="92"/>
      <c r="W36" s="116"/>
      <c r="X36" s="118"/>
    </row>
    <row r="37" spans="1:24" s="47" customFormat="1" x14ac:dyDescent="0.2">
      <c r="A37" s="20"/>
      <c r="B37" s="20"/>
      <c r="C37" s="88"/>
      <c r="D37" s="88"/>
      <c r="E37" s="88"/>
      <c r="F37" s="88"/>
      <c r="G37" s="88"/>
      <c r="H37" s="88"/>
      <c r="I37" s="88"/>
      <c r="J37" s="88"/>
      <c r="K37" s="26"/>
      <c r="L37" s="65"/>
      <c r="M37" s="65"/>
      <c r="N37" s="47" t="s">
        <v>161</v>
      </c>
      <c r="O37" s="89">
        <v>40.385256209487331</v>
      </c>
      <c r="P37" s="65"/>
      <c r="Q37" s="65"/>
      <c r="R37" s="65"/>
      <c r="S37" s="65"/>
      <c r="T37" s="65"/>
    </row>
    <row r="38" spans="1:24" s="47" customFormat="1" x14ac:dyDescent="0.2">
      <c r="A38" s="20"/>
      <c r="B38" s="20"/>
      <c r="C38" s="88"/>
      <c r="D38" s="88"/>
      <c r="E38" s="88"/>
      <c r="F38" s="88"/>
      <c r="G38" s="88"/>
      <c r="H38" s="88"/>
      <c r="I38" s="88"/>
      <c r="J38" s="88"/>
      <c r="K38" s="26"/>
      <c r="L38" s="65"/>
      <c r="M38" s="65"/>
      <c r="O38" s="89"/>
      <c r="P38" s="65"/>
      <c r="Q38" s="65"/>
      <c r="R38" s="65"/>
      <c r="S38" s="65"/>
      <c r="T38" s="65"/>
    </row>
    <row r="39" spans="1:24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65"/>
      <c r="O39" s="89"/>
      <c r="P39" s="65"/>
      <c r="Q39" s="65"/>
      <c r="R39" s="65"/>
      <c r="S39" s="65"/>
      <c r="T39" s="65"/>
    </row>
    <row r="40" spans="1:24" s="47" customFormat="1" ht="13.1" x14ac:dyDescent="0.2">
      <c r="A40" s="20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5"/>
      <c r="M40" s="65"/>
      <c r="P40" s="65"/>
      <c r="Q40" s="65"/>
      <c r="R40" s="65"/>
      <c r="S40" s="65"/>
      <c r="T40" s="65"/>
    </row>
    <row r="41" spans="1:24" s="47" customFormat="1" ht="13.1" x14ac:dyDescent="0.2">
      <c r="A41" s="20"/>
      <c r="C41" s="210" t="s">
        <v>401</v>
      </c>
      <c r="D41" s="210"/>
      <c r="E41" s="210"/>
      <c r="F41" s="210"/>
      <c r="G41" s="210"/>
      <c r="H41" s="210"/>
      <c r="I41" s="210"/>
      <c r="J41" s="210"/>
      <c r="K41" s="26"/>
      <c r="M41" s="65"/>
      <c r="O41" s="89"/>
      <c r="P41" s="65"/>
      <c r="Q41" s="65"/>
      <c r="R41" s="65"/>
      <c r="S41" s="65"/>
      <c r="T41" s="65"/>
    </row>
    <row r="42" spans="1:24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Q42" s="46"/>
      <c r="R42" s="46"/>
      <c r="S42" s="65"/>
      <c r="T42" s="65"/>
    </row>
    <row r="43" spans="1:24" s="47" customFormat="1" ht="13.1" x14ac:dyDescent="0.25">
      <c r="A43" s="20"/>
      <c r="C43" s="59"/>
      <c r="D43" s="59"/>
      <c r="E43" s="59"/>
      <c r="F43" s="59"/>
      <c r="G43" s="59"/>
      <c r="H43" s="59"/>
      <c r="I43" s="75"/>
      <c r="J43" s="49"/>
      <c r="K43" s="26"/>
      <c r="Q43" s="46"/>
      <c r="R43" s="46"/>
    </row>
    <row r="44" spans="1:24" s="47" customFormat="1" ht="13.1" x14ac:dyDescent="0.25">
      <c r="A44" s="20"/>
      <c r="C44" s="59"/>
      <c r="D44" s="59"/>
      <c r="E44" s="59"/>
      <c r="F44" s="59"/>
      <c r="G44" s="59"/>
      <c r="H44" s="59"/>
      <c r="I44" s="75"/>
      <c r="J44" s="49"/>
      <c r="K44" s="26"/>
      <c r="Q44" s="46"/>
      <c r="R44" s="46"/>
    </row>
    <row r="45" spans="1:24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Q45" s="46"/>
      <c r="R45" s="46"/>
    </row>
    <row r="46" spans="1:24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Q46" s="46"/>
      <c r="R46" s="46"/>
    </row>
    <row r="47" spans="1:24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Q47" s="46"/>
      <c r="R47" s="46"/>
    </row>
    <row r="48" spans="1:24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Q48" s="46"/>
      <c r="R48" s="46"/>
    </row>
    <row r="49" spans="1:18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Q49" s="46"/>
      <c r="R49" s="46"/>
    </row>
    <row r="50" spans="1:18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Q50" s="46"/>
      <c r="R50" s="46"/>
    </row>
    <row r="51" spans="1:18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Q51" s="46"/>
      <c r="R51" s="46"/>
    </row>
    <row r="52" spans="1:18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Q52" s="46"/>
      <c r="R52" s="46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Q53" s="46"/>
      <c r="R53" s="46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Q54" s="46"/>
      <c r="R54" s="46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91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ignoredErrors>
    <ignoredError sqref="A16:A36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>
      <selection activeCell="B15" sqref="B15"/>
    </sheetView>
  </sheetViews>
  <sheetFormatPr baseColWidth="10" defaultColWidth="11.5546875" defaultRowHeight="12.45" x14ac:dyDescent="0.2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3" width="11.5546875" style="65" customWidth="1"/>
    <col min="14" max="14" width="11.5546875" style="47" customWidth="1"/>
    <col min="15" max="15" width="8.44140625" style="47" bestFit="1" customWidth="1"/>
    <col min="16" max="16" width="5.6640625" style="65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6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ht="13.1" x14ac:dyDescent="0.25">
      <c r="B9" s="20"/>
      <c r="C9" s="211" t="s">
        <v>88</v>
      </c>
      <c r="D9" s="211"/>
      <c r="E9" s="211"/>
      <c r="F9" s="211"/>
      <c r="G9" s="211"/>
      <c r="H9" s="211"/>
      <c r="I9" s="211"/>
      <c r="J9" s="211"/>
      <c r="K9" s="26"/>
    </row>
    <row r="10" spans="1:26" ht="13.1" x14ac:dyDescent="0.25">
      <c r="B10" s="20"/>
      <c r="C10" s="212" t="s">
        <v>402</v>
      </c>
      <c r="D10" s="212"/>
      <c r="E10" s="212"/>
      <c r="F10" s="212"/>
      <c r="G10" s="212"/>
      <c r="H10" s="212"/>
      <c r="I10" s="212"/>
      <c r="J10" s="212"/>
      <c r="K10" s="26"/>
    </row>
    <row r="11" spans="1:26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5">
      <c r="B12" s="27"/>
      <c r="C12" s="214" t="s">
        <v>399</v>
      </c>
      <c r="D12" s="214"/>
      <c r="E12" s="213" t="s">
        <v>400</v>
      </c>
      <c r="F12" s="213" t="s">
        <v>395</v>
      </c>
      <c r="G12" s="212" t="s">
        <v>58</v>
      </c>
      <c r="H12" s="212"/>
      <c r="I12" s="213" t="s">
        <v>400</v>
      </c>
      <c r="J12" s="213" t="s">
        <v>395</v>
      </c>
      <c r="K12" s="26"/>
    </row>
    <row r="13" spans="1:26" ht="15.75" customHeight="1" x14ac:dyDescent="0.2">
      <c r="B13" s="31"/>
      <c r="C13" s="62">
        <v>2023</v>
      </c>
      <c r="D13" s="29">
        <v>2024</v>
      </c>
      <c r="E13" s="213"/>
      <c r="F13" s="213"/>
      <c r="G13" s="76">
        <v>2023</v>
      </c>
      <c r="H13" s="77">
        <v>2024</v>
      </c>
      <c r="I13" s="213"/>
      <c r="J13" s="213"/>
      <c r="K13" s="26"/>
    </row>
    <row r="14" spans="1:26" ht="13.1" x14ac:dyDescent="0.2">
      <c r="B14" s="31"/>
      <c r="C14" s="78"/>
      <c r="D14" s="78"/>
      <c r="E14" s="62"/>
      <c r="F14" s="31"/>
      <c r="G14" s="31"/>
      <c r="H14" s="31"/>
      <c r="I14" s="68"/>
      <c r="J14" s="68"/>
      <c r="K14" s="26"/>
      <c r="P14" s="79"/>
      <c r="R14" s="92"/>
      <c r="S14" s="46"/>
      <c r="T14" s="46"/>
      <c r="U14" s="46"/>
      <c r="V14" s="46"/>
      <c r="W14" s="46"/>
      <c r="X14" s="46"/>
      <c r="Y14" s="46"/>
    </row>
    <row r="15" spans="1:26" ht="13.1" x14ac:dyDescent="0.25">
      <c r="A15" s="34"/>
      <c r="B15" s="90" t="s">
        <v>33</v>
      </c>
      <c r="C15" s="82">
        <v>923350.4662800011</v>
      </c>
      <c r="D15" s="80">
        <v>966031.62499999988</v>
      </c>
      <c r="E15" s="81">
        <v>4.622422393086878</v>
      </c>
      <c r="F15" s="37">
        <v>100</v>
      </c>
      <c r="G15" s="82">
        <v>161703.2469999998</v>
      </c>
      <c r="H15" s="80">
        <v>154235.75049999994</v>
      </c>
      <c r="I15" s="83">
        <v>-4.6180250789892074</v>
      </c>
      <c r="J15" s="39">
        <v>100</v>
      </c>
      <c r="K15" s="26"/>
      <c r="P15" s="84"/>
      <c r="Q15" s="93"/>
      <c r="R15" s="90"/>
      <c r="S15" s="93"/>
      <c r="T15" s="92"/>
      <c r="U15" s="93"/>
      <c r="V15" s="118"/>
      <c r="W15" s="93"/>
      <c r="X15" s="92"/>
      <c r="Y15" s="93"/>
      <c r="Z15" s="73"/>
    </row>
    <row r="16" spans="1:26" ht="13.1" x14ac:dyDescent="0.25">
      <c r="A16" s="127" t="s">
        <v>173</v>
      </c>
      <c r="B16" s="20" t="s">
        <v>159</v>
      </c>
      <c r="C16" s="41">
        <v>13315.14999999998</v>
      </c>
      <c r="D16" s="85">
        <v>18070.864999999998</v>
      </c>
      <c r="E16" s="86">
        <v>35.716570973665512</v>
      </c>
      <c r="F16" s="42">
        <v>1.870628717771015</v>
      </c>
      <c r="G16" s="41">
        <v>2370.6799999999967</v>
      </c>
      <c r="H16" s="85">
        <v>2651.1199999999994</v>
      </c>
      <c r="I16" s="87">
        <v>11.829517269306834</v>
      </c>
      <c r="J16" s="42">
        <v>1.7188751579355792</v>
      </c>
      <c r="K16" s="26"/>
      <c r="L16" s="94"/>
      <c r="N16" s="47" t="s">
        <v>68</v>
      </c>
      <c r="O16" s="47" t="s">
        <v>79</v>
      </c>
      <c r="P16" s="84"/>
      <c r="Q16" s="116"/>
      <c r="R16" s="20"/>
      <c r="S16" s="116"/>
      <c r="T16" s="92"/>
      <c r="U16" s="116"/>
      <c r="V16" s="118"/>
      <c r="W16" s="116"/>
      <c r="X16" s="92"/>
      <c r="Y16" s="116"/>
      <c r="Z16" s="73"/>
    </row>
    <row r="17" spans="1:26" x14ac:dyDescent="0.2">
      <c r="A17" s="126" t="s">
        <v>174</v>
      </c>
      <c r="B17" s="20" t="s">
        <v>160</v>
      </c>
      <c r="C17" s="41">
        <v>44524.817999999977</v>
      </c>
      <c r="D17" s="85">
        <v>46090.037999999971</v>
      </c>
      <c r="E17" s="86">
        <v>3.5153877552065182</v>
      </c>
      <c r="F17" s="42">
        <v>4.7710692701183541</v>
      </c>
      <c r="G17" s="41">
        <v>7928.0329999999813</v>
      </c>
      <c r="H17" s="85">
        <v>7438.2529999999997</v>
      </c>
      <c r="I17" s="87">
        <v>-6.1778249409403685</v>
      </c>
      <c r="J17" s="42">
        <v>4.8226516717990116</v>
      </c>
      <c r="K17" s="26"/>
      <c r="L17" s="94"/>
      <c r="N17" s="47" t="s">
        <v>170</v>
      </c>
      <c r="O17" s="89">
        <v>0.28674423572830743</v>
      </c>
      <c r="P17" s="84"/>
      <c r="Q17" s="116"/>
      <c r="R17" s="20"/>
      <c r="S17" s="116"/>
      <c r="T17" s="92"/>
      <c r="U17" s="116"/>
      <c r="V17" s="118"/>
      <c r="W17" s="116"/>
      <c r="X17" s="92"/>
      <c r="Y17" s="116"/>
      <c r="Z17" s="73"/>
    </row>
    <row r="18" spans="1:26" ht="13.1" x14ac:dyDescent="0.25">
      <c r="A18" s="126" t="s">
        <v>175</v>
      </c>
      <c r="B18" s="35" t="s">
        <v>161</v>
      </c>
      <c r="C18" s="85">
        <v>405690.65638000111</v>
      </c>
      <c r="D18" s="85">
        <v>413968.33999999985</v>
      </c>
      <c r="E18" s="100">
        <v>2.0403929668632088</v>
      </c>
      <c r="F18" s="101">
        <v>42.852462516431586</v>
      </c>
      <c r="G18" s="85">
        <v>72724.019999999829</v>
      </c>
      <c r="H18" s="85">
        <v>63763.039999999979</v>
      </c>
      <c r="I18" s="74">
        <v>-12.321898596914565</v>
      </c>
      <c r="J18" s="101">
        <v>41.341284230986389</v>
      </c>
      <c r="K18" s="26"/>
      <c r="L18" s="94"/>
      <c r="N18" s="47" t="s">
        <v>165</v>
      </c>
      <c r="O18" s="89">
        <v>0.57812708771309662</v>
      </c>
      <c r="P18" s="69"/>
      <c r="Q18" s="116"/>
      <c r="R18" s="20"/>
      <c r="S18" s="116"/>
      <c r="T18" s="92"/>
      <c r="U18" s="116"/>
      <c r="V18" s="118"/>
      <c r="W18" s="116"/>
      <c r="X18" s="92"/>
      <c r="Y18" s="116"/>
      <c r="Z18" s="73"/>
    </row>
    <row r="19" spans="1:26" x14ac:dyDescent="0.2">
      <c r="A19" s="126" t="s">
        <v>176</v>
      </c>
      <c r="B19" s="20" t="s">
        <v>162</v>
      </c>
      <c r="C19" s="41">
        <v>86274.791999999841</v>
      </c>
      <c r="D19" s="85">
        <v>90520.422999999981</v>
      </c>
      <c r="E19" s="86">
        <v>4.9210561991272641</v>
      </c>
      <c r="F19" s="42">
        <v>9.3703374358991613</v>
      </c>
      <c r="G19" s="41">
        <v>15931.698999999957</v>
      </c>
      <c r="H19" s="85">
        <v>14889.114999999994</v>
      </c>
      <c r="I19" s="87">
        <v>-6.5440854738717178</v>
      </c>
      <c r="J19" s="42">
        <v>9.6534784910324678</v>
      </c>
      <c r="K19" s="26"/>
      <c r="L19" s="94"/>
      <c r="N19" s="47" t="s">
        <v>73</v>
      </c>
      <c r="O19" s="89">
        <v>0.59412009415323219</v>
      </c>
      <c r="P19" s="69"/>
      <c r="Q19" s="116"/>
      <c r="R19" s="20"/>
      <c r="S19" s="116"/>
      <c r="T19" s="92"/>
      <c r="U19" s="116"/>
      <c r="V19" s="118"/>
      <c r="W19" s="116"/>
      <c r="X19" s="92"/>
      <c r="Y19" s="116"/>
      <c r="Z19" s="73"/>
    </row>
    <row r="20" spans="1:26" x14ac:dyDescent="0.2">
      <c r="A20" s="126" t="s">
        <v>177</v>
      </c>
      <c r="B20" s="20" t="s">
        <v>163</v>
      </c>
      <c r="C20" s="41">
        <v>58243.322999999975</v>
      </c>
      <c r="D20" s="85">
        <v>62304.323499999977</v>
      </c>
      <c r="E20" s="86">
        <v>6.9724739091552266</v>
      </c>
      <c r="F20" s="42">
        <v>6.449511784875571</v>
      </c>
      <c r="G20" s="41">
        <v>10012.828999999998</v>
      </c>
      <c r="H20" s="85">
        <v>10677.4215</v>
      </c>
      <c r="I20" s="87">
        <v>6.6374098668817965</v>
      </c>
      <c r="J20" s="42">
        <v>6.9227928449701448</v>
      </c>
      <c r="K20" s="61"/>
      <c r="L20" s="94"/>
      <c r="N20" s="47" t="s">
        <v>75</v>
      </c>
      <c r="O20" s="89">
        <v>0.68076787858782573</v>
      </c>
      <c r="P20" s="69"/>
      <c r="Q20" s="116"/>
      <c r="R20" s="20"/>
      <c r="S20" s="116"/>
      <c r="T20" s="92"/>
      <c r="U20" s="116"/>
      <c r="V20" s="118"/>
      <c r="W20" s="116"/>
      <c r="X20" s="92"/>
      <c r="Y20" s="116"/>
      <c r="Z20" s="73"/>
    </row>
    <row r="21" spans="1:26" x14ac:dyDescent="0.2">
      <c r="A21" s="126" t="s">
        <v>178</v>
      </c>
      <c r="B21" s="20" t="s">
        <v>69</v>
      </c>
      <c r="C21" s="41">
        <v>24983.128999999935</v>
      </c>
      <c r="D21" s="85">
        <v>26594.73699999999</v>
      </c>
      <c r="E21" s="86">
        <v>6.4507852479169401</v>
      </c>
      <c r="F21" s="42">
        <v>2.7529882367981475</v>
      </c>
      <c r="G21" s="41">
        <v>4362.498999999988</v>
      </c>
      <c r="H21" s="85">
        <v>4730.0219999999999</v>
      </c>
      <c r="I21" s="87">
        <v>8.4245979196789165</v>
      </c>
      <c r="J21" s="42">
        <v>3.0667481337279203</v>
      </c>
      <c r="K21" s="61"/>
      <c r="L21" s="94"/>
      <c r="N21" s="47" t="s">
        <v>167</v>
      </c>
      <c r="O21" s="89">
        <v>0.85134210797705467</v>
      </c>
      <c r="P21" s="73"/>
      <c r="Q21" s="116"/>
      <c r="R21" s="20"/>
      <c r="S21" s="116"/>
      <c r="T21" s="92"/>
      <c r="U21" s="116"/>
      <c r="V21" s="118"/>
      <c r="W21" s="116"/>
      <c r="X21" s="92"/>
      <c r="Y21" s="116"/>
      <c r="Z21" s="73"/>
    </row>
    <row r="22" spans="1:26" s="47" customFormat="1" x14ac:dyDescent="0.2">
      <c r="A22" s="126" t="s">
        <v>179</v>
      </c>
      <c r="B22" s="20" t="s">
        <v>164</v>
      </c>
      <c r="C22" s="41">
        <v>34431.099999999904</v>
      </c>
      <c r="D22" s="85">
        <v>33646.035000000011</v>
      </c>
      <c r="E22" s="86">
        <v>-2.2801043242879189</v>
      </c>
      <c r="F22" s="42">
        <v>3.4829123735985368</v>
      </c>
      <c r="G22" s="41">
        <v>5720.5649999999714</v>
      </c>
      <c r="H22" s="85">
        <v>5444.7849999999989</v>
      </c>
      <c r="I22" s="87">
        <v>-4.8208524857242878</v>
      </c>
      <c r="J22" s="42">
        <v>3.5301705229488936</v>
      </c>
      <c r="K22" s="26"/>
      <c r="L22" s="94"/>
      <c r="M22" s="65"/>
      <c r="N22" s="47" t="s">
        <v>72</v>
      </c>
      <c r="O22" s="89">
        <v>1.1609083708827856</v>
      </c>
      <c r="P22" s="65"/>
      <c r="Q22" s="116"/>
      <c r="R22" s="20"/>
      <c r="S22" s="116"/>
      <c r="T22" s="92"/>
      <c r="U22" s="116"/>
      <c r="V22" s="118"/>
      <c r="W22" s="116"/>
      <c r="X22" s="92"/>
      <c r="Y22" s="116"/>
      <c r="Z22" s="73"/>
    </row>
    <row r="23" spans="1:26" s="47" customFormat="1" x14ac:dyDescent="0.2">
      <c r="A23" s="126" t="s">
        <v>180</v>
      </c>
      <c r="B23" s="20" t="s">
        <v>165</v>
      </c>
      <c r="C23" s="41">
        <v>4735.1895000000004</v>
      </c>
      <c r="D23" s="85">
        <v>5584.8905000000022</v>
      </c>
      <c r="E23" s="86">
        <v>17.94439272176966</v>
      </c>
      <c r="F23" s="42">
        <v>0.57812708771309662</v>
      </c>
      <c r="G23" s="41">
        <v>946.09100000000001</v>
      </c>
      <c r="H23" s="85">
        <v>813.01999999999987</v>
      </c>
      <c r="I23" s="87">
        <v>-14.065348893499689</v>
      </c>
      <c r="J23" s="42">
        <v>0.52712811223361611</v>
      </c>
      <c r="K23" s="26"/>
      <c r="L23" s="94"/>
      <c r="M23" s="65"/>
      <c r="N23" s="47" t="s">
        <v>74</v>
      </c>
      <c r="O23" s="89">
        <v>1.2199475353614855</v>
      </c>
      <c r="P23" s="65"/>
      <c r="Q23" s="116"/>
      <c r="R23" s="20"/>
      <c r="S23" s="116"/>
      <c r="T23" s="92"/>
      <c r="U23" s="116"/>
      <c r="V23" s="118"/>
      <c r="W23" s="116"/>
      <c r="X23" s="92"/>
      <c r="Y23" s="116"/>
      <c r="Z23" s="73"/>
    </row>
    <row r="24" spans="1:26" s="47" customFormat="1" x14ac:dyDescent="0.2">
      <c r="A24" s="126" t="s">
        <v>181</v>
      </c>
      <c r="B24" s="20" t="s">
        <v>78</v>
      </c>
      <c r="C24" s="41">
        <v>16042.860999999952</v>
      </c>
      <c r="D24" s="85">
        <v>15524.892</v>
      </c>
      <c r="E24" s="86">
        <v>-3.2286572825130975</v>
      </c>
      <c r="F24" s="42">
        <v>1.6070790643111712</v>
      </c>
      <c r="G24" s="41">
        <v>1928.8279999999738</v>
      </c>
      <c r="H24" s="85">
        <v>2567.7120000000004</v>
      </c>
      <c r="I24" s="87">
        <v>33.122911944457229</v>
      </c>
      <c r="J24" s="42">
        <v>1.664796904528306</v>
      </c>
      <c r="K24" s="26"/>
      <c r="L24" s="94"/>
      <c r="M24" s="65"/>
      <c r="N24" s="47" t="s">
        <v>78</v>
      </c>
      <c r="O24" s="89">
        <v>1.6070790643111712</v>
      </c>
      <c r="P24" s="65"/>
      <c r="Q24" s="116"/>
      <c r="R24" s="20"/>
      <c r="S24" s="116"/>
      <c r="T24" s="92"/>
      <c r="U24" s="116"/>
      <c r="V24" s="118"/>
      <c r="W24" s="116"/>
      <c r="X24" s="92"/>
      <c r="Y24" s="116"/>
      <c r="Z24" s="73"/>
    </row>
    <row r="25" spans="1:26" s="47" customFormat="1" x14ac:dyDescent="0.2">
      <c r="A25" s="126" t="s">
        <v>182</v>
      </c>
      <c r="B25" s="20" t="s">
        <v>72</v>
      </c>
      <c r="C25" s="41">
        <v>9897.7070000000003</v>
      </c>
      <c r="D25" s="85">
        <v>11214.742</v>
      </c>
      <c r="E25" s="86">
        <v>13.306465830924282</v>
      </c>
      <c r="F25" s="42">
        <v>1.1609083708827856</v>
      </c>
      <c r="G25" s="41">
        <v>1703.2950000000017</v>
      </c>
      <c r="H25" s="85">
        <v>1666.8040000000001</v>
      </c>
      <c r="I25" s="87">
        <v>-2.1423769810867412</v>
      </c>
      <c r="J25" s="42">
        <v>1.0806858945455715</v>
      </c>
      <c r="K25" s="26"/>
      <c r="L25" s="94"/>
      <c r="M25" s="65"/>
      <c r="N25" s="47" t="s">
        <v>70</v>
      </c>
      <c r="O25" s="89">
        <v>1.5024555743710764</v>
      </c>
      <c r="P25" s="65"/>
      <c r="Q25" s="116"/>
      <c r="R25" s="20"/>
      <c r="S25" s="116"/>
      <c r="T25" s="92"/>
      <c r="U25" s="116"/>
      <c r="V25" s="118"/>
      <c r="W25" s="116"/>
      <c r="X25" s="92"/>
      <c r="Y25" s="116"/>
      <c r="Z25" s="73"/>
    </row>
    <row r="26" spans="1:26" s="47" customFormat="1" x14ac:dyDescent="0.2">
      <c r="A26" s="126" t="s">
        <v>183</v>
      </c>
      <c r="B26" s="20" t="s">
        <v>166</v>
      </c>
      <c r="C26" s="41">
        <v>110987.68600000042</v>
      </c>
      <c r="D26" s="85">
        <v>119837.97700000003</v>
      </c>
      <c r="E26" s="86">
        <v>7.9741197595556486</v>
      </c>
      <c r="F26" s="42">
        <v>12.405181559144097</v>
      </c>
      <c r="G26" s="41">
        <v>18482.180000000113</v>
      </c>
      <c r="H26" s="85">
        <v>19132.920000000002</v>
      </c>
      <c r="I26" s="87">
        <v>3.5209050014656498</v>
      </c>
      <c r="J26" s="42">
        <v>12.404983888608893</v>
      </c>
      <c r="K26" s="26"/>
      <c r="L26" s="94"/>
      <c r="M26" s="65"/>
      <c r="N26" s="47" t="s">
        <v>76</v>
      </c>
      <c r="O26" s="89">
        <v>1.504993793552049</v>
      </c>
      <c r="P26" s="65"/>
      <c r="Q26" s="116"/>
      <c r="R26" s="20"/>
      <c r="S26" s="116"/>
      <c r="T26" s="92"/>
      <c r="U26" s="116"/>
      <c r="V26" s="118"/>
      <c r="W26" s="116"/>
      <c r="X26" s="92"/>
      <c r="Y26" s="116"/>
      <c r="Z26" s="73"/>
    </row>
    <row r="27" spans="1:26" s="47" customFormat="1" x14ac:dyDescent="0.2">
      <c r="A27" s="126" t="s">
        <v>184</v>
      </c>
      <c r="B27" s="20" t="s">
        <v>167</v>
      </c>
      <c r="C27" s="41">
        <v>7550.9459999999826</v>
      </c>
      <c r="D27" s="85">
        <v>8224.2339999999949</v>
      </c>
      <c r="E27" s="86">
        <v>8.9166046214608627</v>
      </c>
      <c r="F27" s="42">
        <v>0.85134210797705467</v>
      </c>
      <c r="G27" s="41">
        <v>1171.5429999999967</v>
      </c>
      <c r="H27" s="85">
        <v>1265.9549999999992</v>
      </c>
      <c r="I27" s="87">
        <v>8.0587737710013982</v>
      </c>
      <c r="J27" s="42">
        <v>0.82079219370090195</v>
      </c>
      <c r="K27" s="26"/>
      <c r="L27" s="94"/>
      <c r="M27" s="65"/>
      <c r="N27" s="47" t="s">
        <v>168</v>
      </c>
      <c r="O27" s="89">
        <v>1.7538292289344053</v>
      </c>
      <c r="P27" s="65"/>
      <c r="Q27" s="116"/>
      <c r="R27" s="20"/>
      <c r="S27" s="116"/>
      <c r="T27" s="92"/>
      <c r="U27" s="116"/>
      <c r="V27" s="118"/>
      <c r="W27" s="116"/>
      <c r="X27" s="92"/>
      <c r="Y27" s="116"/>
      <c r="Z27" s="73"/>
    </row>
    <row r="28" spans="1:26" s="47" customFormat="1" x14ac:dyDescent="0.2">
      <c r="A28" s="126" t="s">
        <v>185</v>
      </c>
      <c r="B28" s="20" t="s">
        <v>168</v>
      </c>
      <c r="C28" s="41">
        <v>16899.969000000008</v>
      </c>
      <c r="D28" s="85">
        <v>16942.545000000002</v>
      </c>
      <c r="E28" s="86">
        <v>0.2519294562019212</v>
      </c>
      <c r="F28" s="42">
        <v>1.7538292289344053</v>
      </c>
      <c r="G28" s="41">
        <v>3058.7070000000044</v>
      </c>
      <c r="H28" s="85">
        <v>2748.0330000000004</v>
      </c>
      <c r="I28" s="87">
        <v>-10.157036944042162</v>
      </c>
      <c r="J28" s="42">
        <v>1.7817094876456683</v>
      </c>
      <c r="K28" s="26"/>
      <c r="L28" s="94"/>
      <c r="M28" s="65"/>
      <c r="N28" s="47" t="s">
        <v>169</v>
      </c>
      <c r="O28" s="89">
        <v>1.7163037493725952</v>
      </c>
      <c r="P28" s="65"/>
      <c r="Q28" s="116"/>
      <c r="R28" s="20"/>
      <c r="S28" s="116"/>
      <c r="T28" s="92"/>
      <c r="U28" s="116"/>
      <c r="V28" s="118"/>
      <c r="W28" s="116"/>
      <c r="X28" s="92"/>
      <c r="Y28" s="116"/>
      <c r="Z28" s="73"/>
    </row>
    <row r="29" spans="1:26" s="47" customFormat="1" x14ac:dyDescent="0.2">
      <c r="A29" s="126" t="s">
        <v>186</v>
      </c>
      <c r="B29" s="20" t="s">
        <v>76</v>
      </c>
      <c r="C29" s="41">
        <v>17080.836999999934</v>
      </c>
      <c r="D29" s="85">
        <v>14538.716000000002</v>
      </c>
      <c r="E29" s="86">
        <v>-14.882883081197605</v>
      </c>
      <c r="F29" s="42">
        <v>1.504993793552049</v>
      </c>
      <c r="G29" s="41">
        <v>2489.6969999999819</v>
      </c>
      <c r="H29" s="85">
        <v>2533.7859999999987</v>
      </c>
      <c r="I29" s="87">
        <v>1.7708580602385382</v>
      </c>
      <c r="J29" s="42">
        <v>1.6428007072199515</v>
      </c>
      <c r="K29" s="26"/>
      <c r="L29" s="94"/>
      <c r="M29" s="65"/>
      <c r="N29" s="47" t="s">
        <v>159</v>
      </c>
      <c r="O29" s="89">
        <v>1.870628717771015</v>
      </c>
      <c r="P29" s="65"/>
      <c r="Q29" s="116"/>
      <c r="R29" s="20"/>
      <c r="S29" s="116"/>
      <c r="T29" s="92"/>
      <c r="U29" s="116"/>
      <c r="V29" s="118"/>
      <c r="W29" s="116"/>
      <c r="X29" s="92"/>
      <c r="Y29" s="116"/>
      <c r="Z29" s="73"/>
    </row>
    <row r="30" spans="1:26" s="47" customFormat="1" x14ac:dyDescent="0.2">
      <c r="A30" s="126" t="s">
        <v>187</v>
      </c>
      <c r="B30" s="20" t="s">
        <v>169</v>
      </c>
      <c r="C30" s="41">
        <v>12102.275000000041</v>
      </c>
      <c r="D30" s="85">
        <v>16580.037000000008</v>
      </c>
      <c r="E30" s="86">
        <v>36.999341032987189</v>
      </c>
      <c r="F30" s="42">
        <v>1.7163037493725952</v>
      </c>
      <c r="G30" s="41">
        <v>2653.9350000000063</v>
      </c>
      <c r="H30" s="85">
        <v>2562.0799999999995</v>
      </c>
      <c r="I30" s="87">
        <v>-3.4610870273765784</v>
      </c>
      <c r="J30" s="42">
        <v>1.661145351641415</v>
      </c>
      <c r="K30" s="26"/>
      <c r="L30" s="94"/>
      <c r="M30" s="65"/>
      <c r="N30" s="47" t="s">
        <v>71</v>
      </c>
      <c r="O30" s="89">
        <v>2.5882893844184451</v>
      </c>
      <c r="P30" s="65"/>
      <c r="Q30" s="116"/>
      <c r="R30" s="20"/>
      <c r="S30" s="116"/>
      <c r="T30" s="92"/>
      <c r="U30" s="116"/>
      <c r="V30" s="118"/>
      <c r="W30" s="116"/>
      <c r="X30" s="92"/>
      <c r="Y30" s="116"/>
      <c r="Z30" s="73"/>
    </row>
    <row r="31" spans="1:26" s="47" customFormat="1" x14ac:dyDescent="0.2">
      <c r="A31" s="126" t="s">
        <v>188</v>
      </c>
      <c r="B31" s="20" t="s">
        <v>170</v>
      </c>
      <c r="C31" s="41">
        <v>4577.9310000000114</v>
      </c>
      <c r="D31" s="85">
        <v>2770.0399999999986</v>
      </c>
      <c r="E31" s="86">
        <v>-39.491442750011053</v>
      </c>
      <c r="F31" s="42">
        <v>0.28674423572830743</v>
      </c>
      <c r="G31" s="41">
        <v>542.67399999999998</v>
      </c>
      <c r="H31" s="85">
        <v>417.69099999999997</v>
      </c>
      <c r="I31" s="87">
        <v>-23.030954127155539</v>
      </c>
      <c r="J31" s="42">
        <v>0.27081334816729158</v>
      </c>
      <c r="K31" s="26"/>
      <c r="L31" s="94"/>
      <c r="M31" s="65"/>
      <c r="N31" s="47" t="s">
        <v>69</v>
      </c>
      <c r="O31" s="89">
        <v>2.7529882367981475</v>
      </c>
      <c r="P31" s="65"/>
      <c r="Q31" s="116"/>
      <c r="R31" s="20"/>
      <c r="S31" s="116"/>
      <c r="T31" s="92"/>
      <c r="U31" s="116"/>
      <c r="V31" s="118"/>
      <c r="W31" s="116"/>
      <c r="X31" s="92"/>
      <c r="Y31" s="116"/>
      <c r="Z31" s="73"/>
    </row>
    <row r="32" spans="1:26" s="47" customFormat="1" x14ac:dyDescent="0.2">
      <c r="A32" s="126" t="s">
        <v>189</v>
      </c>
      <c r="B32" s="20" t="s">
        <v>73</v>
      </c>
      <c r="C32" s="41">
        <v>5297.2259999999969</v>
      </c>
      <c r="D32" s="85">
        <v>5739.3879999999981</v>
      </c>
      <c r="E32" s="86">
        <v>8.347048058738693</v>
      </c>
      <c r="F32" s="42">
        <v>0.59412009415323219</v>
      </c>
      <c r="G32" s="41">
        <v>1047.9569999999992</v>
      </c>
      <c r="H32" s="85">
        <v>790.19599999999991</v>
      </c>
      <c r="I32" s="87">
        <v>-24.596524475717942</v>
      </c>
      <c r="J32" s="42">
        <v>0.51232998668489649</v>
      </c>
      <c r="K32" s="26"/>
      <c r="L32" s="94"/>
      <c r="M32" s="65"/>
      <c r="N32" s="47" t="s">
        <v>164</v>
      </c>
      <c r="O32" s="89">
        <v>3.4829123735985368</v>
      </c>
      <c r="P32" s="65"/>
      <c r="Q32" s="116"/>
      <c r="R32" s="20"/>
      <c r="S32" s="116"/>
      <c r="T32" s="92"/>
      <c r="U32" s="116"/>
      <c r="V32" s="118"/>
      <c r="W32" s="116"/>
      <c r="X32" s="92"/>
      <c r="Y32" s="116"/>
      <c r="Z32" s="73"/>
    </row>
    <row r="33" spans="1:26" s="47" customFormat="1" x14ac:dyDescent="0.2">
      <c r="A33" s="126" t="s">
        <v>190</v>
      </c>
      <c r="B33" s="20" t="s">
        <v>74</v>
      </c>
      <c r="C33" s="41">
        <v>10072.218399999969</v>
      </c>
      <c r="D33" s="85">
        <v>11785.079000000005</v>
      </c>
      <c r="E33" s="86">
        <v>17.00579288471387</v>
      </c>
      <c r="F33" s="42">
        <v>1.2199475353614855</v>
      </c>
      <c r="G33" s="41">
        <v>1869.6359999999943</v>
      </c>
      <c r="H33" s="85">
        <v>2122.1680000000001</v>
      </c>
      <c r="I33" s="87">
        <v>13.507014199555783</v>
      </c>
      <c r="J33" s="42">
        <v>1.3759248378669515</v>
      </c>
      <c r="K33" s="26"/>
      <c r="L33" s="94"/>
      <c r="M33" s="65"/>
      <c r="N33" s="47" t="s">
        <v>160</v>
      </c>
      <c r="O33" s="89">
        <v>4.7710692701183541</v>
      </c>
      <c r="P33" s="65"/>
      <c r="Q33" s="116"/>
      <c r="R33" s="20"/>
      <c r="S33" s="116"/>
      <c r="T33" s="92"/>
      <c r="U33" s="116"/>
      <c r="V33" s="118"/>
      <c r="W33" s="116"/>
      <c r="X33" s="92"/>
      <c r="Y33" s="116"/>
      <c r="Z33" s="73"/>
    </row>
    <row r="34" spans="1:26" s="47" customFormat="1" x14ac:dyDescent="0.2">
      <c r="A34" s="126" t="s">
        <v>191</v>
      </c>
      <c r="B34" s="20" t="s">
        <v>71</v>
      </c>
      <c r="C34" s="41">
        <v>19790.79900000001</v>
      </c>
      <c r="D34" s="85">
        <v>25003.694</v>
      </c>
      <c r="E34" s="86">
        <v>26.339992640014117</v>
      </c>
      <c r="F34" s="42">
        <v>2.5882893844184451</v>
      </c>
      <c r="G34" s="41">
        <v>3212.7680000000023</v>
      </c>
      <c r="H34" s="85">
        <v>4557.6220000000003</v>
      </c>
      <c r="I34" s="87">
        <v>41.859667426966325</v>
      </c>
      <c r="J34" s="42">
        <v>2.9549711952158599</v>
      </c>
      <c r="K34" s="26"/>
      <c r="L34" s="94"/>
      <c r="M34" s="65"/>
      <c r="N34" s="47" t="s">
        <v>163</v>
      </c>
      <c r="O34" s="89">
        <v>6.449511784875571</v>
      </c>
      <c r="P34" s="65"/>
      <c r="Q34" s="116"/>
      <c r="R34" s="20"/>
      <c r="S34" s="116"/>
      <c r="T34" s="92"/>
      <c r="U34" s="116"/>
      <c r="V34" s="118"/>
      <c r="W34" s="116"/>
      <c r="X34" s="92"/>
      <c r="Y34" s="116"/>
      <c r="Z34" s="73"/>
    </row>
    <row r="35" spans="1:26" s="47" customFormat="1" x14ac:dyDescent="0.2">
      <c r="A35" s="126" t="s">
        <v>192</v>
      </c>
      <c r="B35" s="20" t="s">
        <v>75</v>
      </c>
      <c r="C35" s="41">
        <v>6434.092000000006</v>
      </c>
      <c r="D35" s="85">
        <v>6576.4329999999991</v>
      </c>
      <c r="E35" s="86">
        <v>2.212293513987575</v>
      </c>
      <c r="F35" s="42">
        <v>0.68076787858782573</v>
      </c>
      <c r="G35" s="41">
        <v>1136.856000000002</v>
      </c>
      <c r="H35" s="85">
        <v>1070.875</v>
      </c>
      <c r="I35" s="87">
        <v>-5.8038133237632508</v>
      </c>
      <c r="J35" s="42">
        <v>0.694310493208253</v>
      </c>
      <c r="K35" s="26"/>
      <c r="L35" s="94"/>
      <c r="M35" s="65"/>
      <c r="N35" s="47" t="s">
        <v>162</v>
      </c>
      <c r="O35" s="89">
        <v>9.3703374358991613</v>
      </c>
      <c r="P35" s="65"/>
      <c r="Q35" s="116"/>
      <c r="R35" s="20"/>
      <c r="S35" s="116"/>
      <c r="T35" s="92"/>
      <c r="U35" s="116"/>
      <c r="V35" s="118"/>
      <c r="W35" s="116"/>
      <c r="X35" s="92"/>
      <c r="Y35" s="116"/>
      <c r="Z35" s="73"/>
    </row>
    <row r="36" spans="1:26" s="47" customFormat="1" x14ac:dyDescent="0.2">
      <c r="A36" s="126" t="s">
        <v>171</v>
      </c>
      <c r="B36" s="20" t="s">
        <v>70</v>
      </c>
      <c r="C36" s="41">
        <v>14417.760999999988</v>
      </c>
      <c r="D36" s="85">
        <v>14514.195999999991</v>
      </c>
      <c r="E36" s="86">
        <v>0.66886252310607119</v>
      </c>
      <c r="F36" s="42">
        <v>1.5024555743710764</v>
      </c>
      <c r="G36" s="41">
        <v>2408.7549999999956</v>
      </c>
      <c r="H36" s="85">
        <v>2393.1320000000001</v>
      </c>
      <c r="I36" s="87">
        <v>-0.64859232258970678</v>
      </c>
      <c r="J36" s="42">
        <v>1.551606545332044</v>
      </c>
      <c r="K36" s="26"/>
      <c r="L36" s="94"/>
      <c r="M36" s="65"/>
      <c r="N36" s="47" t="s">
        <v>166</v>
      </c>
      <c r="O36" s="89">
        <v>12.405181559144097</v>
      </c>
      <c r="P36" s="65"/>
      <c r="Q36" s="116"/>
      <c r="R36" s="20"/>
      <c r="S36" s="116"/>
      <c r="T36" s="92"/>
      <c r="U36" s="116"/>
      <c r="V36" s="118"/>
      <c r="W36" s="116"/>
      <c r="X36" s="92"/>
      <c r="Y36" s="116"/>
      <c r="Z36" s="73"/>
    </row>
    <row r="37" spans="1:26" s="47" customFormat="1" x14ac:dyDescent="0.2">
      <c r="A37" s="20"/>
      <c r="B37" s="20"/>
      <c r="C37" s="88"/>
      <c r="D37" s="88"/>
      <c r="E37" s="88"/>
      <c r="F37" s="88"/>
      <c r="G37" s="88"/>
      <c r="H37" s="88"/>
      <c r="I37" s="88"/>
      <c r="J37" s="88"/>
      <c r="K37" s="26"/>
      <c r="L37" s="65"/>
      <c r="M37" s="65"/>
      <c r="N37" s="47" t="s">
        <v>161</v>
      </c>
      <c r="O37" s="89">
        <v>42.852462516431586</v>
      </c>
      <c r="P37" s="65"/>
    </row>
    <row r="38" spans="1:26" s="47" customFormat="1" x14ac:dyDescent="0.2">
      <c r="A38" s="20"/>
      <c r="B38" s="20"/>
      <c r="C38" s="88"/>
      <c r="D38" s="88"/>
      <c r="E38" s="88"/>
      <c r="F38" s="88"/>
      <c r="G38" s="88"/>
      <c r="H38" s="88"/>
      <c r="I38" s="88"/>
      <c r="J38" s="88"/>
      <c r="K38" s="26"/>
      <c r="L38" s="65"/>
      <c r="M38" s="65"/>
      <c r="O38" s="89"/>
      <c r="P38" s="65"/>
    </row>
    <row r="39" spans="1:26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65"/>
      <c r="O39" s="89"/>
      <c r="P39" s="65"/>
      <c r="Q39" s="46"/>
      <c r="R39" s="46"/>
      <c r="S39" s="65"/>
      <c r="T39" s="65"/>
    </row>
    <row r="40" spans="1:26" s="47" customFormat="1" ht="13.1" x14ac:dyDescent="0.2">
      <c r="A40" s="20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5"/>
      <c r="M40" s="65"/>
      <c r="P40" s="65"/>
      <c r="Q40" s="46"/>
      <c r="R40" s="46"/>
      <c r="S40" s="65"/>
      <c r="T40" s="65"/>
    </row>
    <row r="41" spans="1:26" s="47" customFormat="1" ht="13.1" x14ac:dyDescent="0.2">
      <c r="A41" s="20"/>
      <c r="C41" s="210" t="s">
        <v>401</v>
      </c>
      <c r="D41" s="210"/>
      <c r="E41" s="210"/>
      <c r="F41" s="210"/>
      <c r="G41" s="210"/>
      <c r="H41" s="210"/>
      <c r="I41" s="210"/>
      <c r="J41" s="210"/>
      <c r="K41" s="26"/>
      <c r="L41" s="65"/>
      <c r="M41" s="65"/>
      <c r="O41" s="89"/>
      <c r="P41" s="65"/>
      <c r="Q41" s="46"/>
      <c r="R41" s="46"/>
      <c r="S41" s="65"/>
      <c r="T41" s="65"/>
    </row>
    <row r="42" spans="1:26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5"/>
      <c r="M42" s="65"/>
      <c r="P42" s="65"/>
      <c r="Q42" s="46"/>
      <c r="R42" s="46"/>
      <c r="S42" s="65"/>
      <c r="T42" s="65"/>
    </row>
    <row r="43" spans="1:26" s="47" customFormat="1" ht="13.1" x14ac:dyDescent="0.25">
      <c r="A43" s="20"/>
      <c r="C43" s="59"/>
      <c r="D43" s="59"/>
      <c r="E43" s="59"/>
      <c r="F43" s="59"/>
      <c r="G43" s="59"/>
      <c r="H43" s="59"/>
      <c r="I43" s="75"/>
      <c r="J43" s="49"/>
      <c r="K43" s="26"/>
      <c r="L43" s="65"/>
      <c r="M43" s="65"/>
      <c r="P43" s="65"/>
      <c r="Q43" s="46"/>
      <c r="R43" s="46"/>
    </row>
    <row r="44" spans="1:26" s="47" customFormat="1" ht="13.1" x14ac:dyDescent="0.25">
      <c r="A44" s="20"/>
      <c r="C44" s="59"/>
      <c r="D44" s="59"/>
      <c r="E44" s="59"/>
      <c r="F44" s="59"/>
      <c r="G44" s="59"/>
      <c r="H44" s="59"/>
      <c r="I44" s="75"/>
      <c r="J44" s="49"/>
      <c r="K44" s="26"/>
      <c r="L44" s="65"/>
      <c r="M44" s="65"/>
      <c r="P44" s="65"/>
      <c r="Q44" s="46"/>
      <c r="R44" s="46"/>
    </row>
    <row r="45" spans="1:26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5"/>
      <c r="M45" s="65"/>
      <c r="P45" s="65"/>
      <c r="Q45" s="46"/>
      <c r="R45" s="46"/>
    </row>
    <row r="46" spans="1:26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5"/>
      <c r="M46" s="65"/>
      <c r="P46" s="65"/>
      <c r="Q46" s="46"/>
      <c r="R46" s="46"/>
    </row>
    <row r="47" spans="1:26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5"/>
      <c r="M47" s="65"/>
      <c r="P47" s="65"/>
      <c r="Q47" s="46"/>
      <c r="R47" s="46"/>
    </row>
    <row r="48" spans="1:26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5"/>
      <c r="M48" s="65"/>
      <c r="P48" s="65"/>
      <c r="Q48" s="46"/>
      <c r="R48" s="46"/>
    </row>
    <row r="49" spans="1:18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5"/>
      <c r="M49" s="65"/>
      <c r="P49" s="65"/>
      <c r="Q49" s="46"/>
      <c r="R49" s="46"/>
    </row>
    <row r="50" spans="1:18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5"/>
      <c r="M50" s="65"/>
      <c r="P50" s="65"/>
      <c r="Q50" s="46"/>
      <c r="R50" s="46"/>
    </row>
    <row r="51" spans="1:18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5"/>
      <c r="M51" s="65"/>
      <c r="P51" s="65"/>
      <c r="Q51" s="46"/>
      <c r="R51" s="46"/>
    </row>
    <row r="52" spans="1:18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5"/>
      <c r="M52" s="65"/>
      <c r="P52" s="65"/>
      <c r="Q52" s="46"/>
      <c r="R52" s="46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5"/>
      <c r="M53" s="65"/>
      <c r="P53" s="65"/>
      <c r="Q53" s="46"/>
      <c r="R53" s="46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5"/>
      <c r="M54" s="65"/>
      <c r="P54" s="65"/>
      <c r="Q54" s="46"/>
      <c r="R54" s="46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5"/>
      <c r="M55" s="65"/>
      <c r="P55" s="65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5"/>
      <c r="M56" s="65"/>
      <c r="P56" s="65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5"/>
      <c r="M57" s="65"/>
      <c r="P57" s="65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5"/>
      <c r="M58" s="65"/>
      <c r="P58" s="65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5"/>
      <c r="M59" s="65"/>
      <c r="P59" s="65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5"/>
      <c r="M60" s="65"/>
      <c r="P60" s="65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5"/>
      <c r="M61" s="65"/>
      <c r="P61" s="65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5"/>
      <c r="M62" s="65"/>
      <c r="P62" s="65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5"/>
      <c r="M63" s="65"/>
      <c r="P63" s="65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5"/>
      <c r="M64" s="65"/>
      <c r="P64" s="65"/>
      <c r="Q64" s="46"/>
      <c r="R64" s="46"/>
    </row>
    <row r="65" spans="1:18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5"/>
      <c r="M65" s="65"/>
      <c r="P65" s="65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5"/>
      <c r="M66" s="65"/>
      <c r="P66" s="65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5"/>
      <c r="M67" s="65"/>
      <c r="P67" s="65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5"/>
      <c r="M68" s="65"/>
      <c r="P68" s="65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5"/>
      <c r="M69" s="65"/>
      <c r="P69" s="65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5"/>
      <c r="M70" s="65"/>
      <c r="P70" s="65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5"/>
      <c r="M71" s="65"/>
      <c r="P71" s="65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5"/>
      <c r="M72" s="65"/>
      <c r="P72" s="65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5"/>
      <c r="M73" s="65"/>
      <c r="P73" s="65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5"/>
      <c r="M74" s="65"/>
      <c r="P74" s="65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5"/>
      <c r="M75" s="65"/>
      <c r="P75" s="65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5"/>
      <c r="M76" s="65"/>
      <c r="P76" s="65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5"/>
      <c r="M77" s="65"/>
      <c r="P77" s="65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5"/>
      <c r="M78" s="65"/>
      <c r="P78" s="65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5"/>
      <c r="M79" s="65"/>
      <c r="P79" s="65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5"/>
      <c r="M80" s="65"/>
      <c r="P80" s="65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5"/>
      <c r="M81" s="65"/>
      <c r="P81" s="65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5"/>
      <c r="M82" s="65"/>
      <c r="P82" s="65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5"/>
      <c r="M83" s="65"/>
      <c r="P83" s="65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5"/>
      <c r="M84" s="65"/>
      <c r="P84" s="65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5"/>
      <c r="M85" s="65"/>
      <c r="P85" s="65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5"/>
      <c r="M86" s="65"/>
      <c r="P86" s="65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5"/>
      <c r="M87" s="65"/>
      <c r="P87" s="65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5"/>
      <c r="M88" s="65"/>
      <c r="P88" s="65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5"/>
      <c r="M89" s="65"/>
      <c r="P89" s="65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5"/>
      <c r="M90" s="65"/>
      <c r="P90" s="65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5"/>
      <c r="M91" s="65"/>
      <c r="P91" s="65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5"/>
      <c r="M92" s="65"/>
      <c r="P92" s="65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5"/>
      <c r="M93" s="65"/>
      <c r="P93" s="65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5"/>
      <c r="M94" s="65"/>
      <c r="P94" s="65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5"/>
      <c r="M95" s="65"/>
      <c r="P95" s="65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5"/>
      <c r="M96" s="65"/>
      <c r="P96" s="65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5"/>
      <c r="M97" s="65"/>
      <c r="P97" s="65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5"/>
      <c r="M98" s="65"/>
      <c r="P98" s="65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5"/>
      <c r="M99" s="65"/>
      <c r="P99" s="65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5"/>
      <c r="M100" s="65"/>
      <c r="P100" s="65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5"/>
      <c r="M101" s="65"/>
      <c r="P101" s="65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5"/>
      <c r="M102" s="65"/>
      <c r="P102" s="65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5"/>
      <c r="M103" s="65"/>
      <c r="P103" s="65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5"/>
      <c r="M104" s="65"/>
      <c r="P104" s="65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5"/>
      <c r="M105" s="65"/>
      <c r="P105" s="65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5"/>
      <c r="M106" s="65"/>
      <c r="P106" s="65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5"/>
      <c r="M107" s="65"/>
      <c r="P107" s="65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5"/>
      <c r="M108" s="65"/>
      <c r="P108" s="65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5"/>
      <c r="M109" s="65"/>
      <c r="P109" s="65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5"/>
      <c r="M110" s="65"/>
      <c r="P110" s="65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5"/>
      <c r="M111" s="65"/>
      <c r="P111" s="65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5"/>
      <c r="M112" s="65"/>
      <c r="P112" s="65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5"/>
      <c r="M113" s="65"/>
      <c r="P113" s="65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5"/>
      <c r="M114" s="65"/>
      <c r="P114" s="65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5"/>
      <c r="M115" s="65"/>
      <c r="P115" s="65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5"/>
      <c r="M116" s="65"/>
      <c r="P116" s="65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5"/>
      <c r="M117" s="65"/>
      <c r="P117" s="65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5"/>
      <c r="M118" s="65"/>
      <c r="P118" s="65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5"/>
      <c r="M119" s="65"/>
      <c r="P119" s="65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5"/>
      <c r="M120" s="65"/>
      <c r="P120" s="65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5"/>
      <c r="M121" s="65"/>
      <c r="P121" s="65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5"/>
      <c r="M122" s="65"/>
      <c r="P122" s="65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5"/>
      <c r="M123" s="65"/>
      <c r="P123" s="65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5"/>
      <c r="M124" s="65"/>
      <c r="P124" s="65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5"/>
      <c r="M125" s="65"/>
      <c r="P125" s="65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5"/>
      <c r="M126" s="65"/>
      <c r="P126" s="65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5"/>
      <c r="M127" s="65"/>
      <c r="P127" s="65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5"/>
      <c r="M128" s="65"/>
      <c r="P128" s="65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5"/>
      <c r="M129" s="65"/>
      <c r="P129" s="65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5"/>
      <c r="M130" s="65"/>
      <c r="P130" s="65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5"/>
      <c r="M131" s="65"/>
      <c r="P131" s="65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5"/>
      <c r="M132" s="65"/>
      <c r="P132" s="65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5"/>
      <c r="M133" s="65"/>
      <c r="P133" s="65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5"/>
      <c r="M134" s="65"/>
      <c r="P134" s="65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5"/>
      <c r="M135" s="65"/>
      <c r="P135" s="65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5"/>
      <c r="M136" s="65"/>
      <c r="P136" s="65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5"/>
      <c r="M137" s="65"/>
      <c r="P137" s="65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5"/>
      <c r="M138" s="65"/>
      <c r="P138" s="65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5"/>
      <c r="M139" s="65"/>
      <c r="P139" s="65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5"/>
      <c r="M140" s="65"/>
      <c r="P140" s="65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5"/>
      <c r="M141" s="65"/>
      <c r="P141" s="65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5"/>
      <c r="M142" s="65"/>
      <c r="P142" s="65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5"/>
      <c r="M143" s="65"/>
      <c r="P143" s="65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5"/>
      <c r="M144" s="65"/>
      <c r="P144" s="65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5"/>
      <c r="M145" s="65"/>
      <c r="P145" s="65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5"/>
      <c r="M146" s="65"/>
      <c r="P146" s="65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5"/>
      <c r="M147" s="65"/>
      <c r="P147" s="65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5"/>
      <c r="M148" s="65"/>
      <c r="P148" s="65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5"/>
      <c r="M149" s="65"/>
      <c r="P149" s="65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5"/>
      <c r="M150" s="65"/>
      <c r="P150" s="65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5"/>
      <c r="M151" s="65"/>
      <c r="P151" s="65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5"/>
      <c r="M152" s="65"/>
      <c r="P152" s="65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5"/>
      <c r="M153" s="65"/>
      <c r="P153" s="65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5"/>
      <c r="M154" s="65"/>
      <c r="P154" s="65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5"/>
      <c r="M155" s="65"/>
      <c r="P155" s="65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5"/>
      <c r="M156" s="65"/>
      <c r="P156" s="65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5"/>
      <c r="M157" s="65"/>
      <c r="P157" s="65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5"/>
      <c r="M158" s="65"/>
      <c r="P158" s="65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5"/>
      <c r="M159" s="65"/>
      <c r="P159" s="65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5"/>
      <c r="M160" s="65"/>
      <c r="P160" s="65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5"/>
      <c r="M161" s="65"/>
      <c r="P161" s="65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5"/>
      <c r="M162" s="65"/>
      <c r="P162" s="65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5"/>
      <c r="M163" s="65"/>
      <c r="P163" s="65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5"/>
      <c r="M164" s="65"/>
      <c r="P164" s="65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5"/>
      <c r="M165" s="65"/>
      <c r="P165" s="65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5"/>
      <c r="M166" s="65"/>
      <c r="P166" s="65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5"/>
      <c r="M167" s="65"/>
      <c r="P167" s="65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5"/>
      <c r="M168" s="65"/>
      <c r="P168" s="65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5"/>
      <c r="M169" s="65"/>
      <c r="P169" s="65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5"/>
      <c r="M170" s="65"/>
      <c r="P170" s="65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5"/>
      <c r="M171" s="65"/>
      <c r="P171" s="65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5"/>
      <c r="M172" s="65"/>
      <c r="P172" s="65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5"/>
      <c r="M173" s="65"/>
      <c r="P173" s="65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5"/>
      <c r="M174" s="65"/>
      <c r="P174" s="65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5"/>
      <c r="M175" s="65"/>
      <c r="P175" s="65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5"/>
      <c r="M176" s="65"/>
      <c r="P176" s="65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5"/>
      <c r="M177" s="65"/>
      <c r="P177" s="65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5"/>
      <c r="M178" s="65"/>
      <c r="P178" s="65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5"/>
      <c r="M179" s="65"/>
      <c r="P179" s="65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5"/>
      <c r="M180" s="65"/>
      <c r="P180" s="65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5"/>
      <c r="M181" s="65"/>
      <c r="P181" s="65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5"/>
      <c r="M182" s="65"/>
      <c r="P182" s="65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5"/>
      <c r="M183" s="65"/>
      <c r="P183" s="65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5"/>
      <c r="M184" s="65"/>
      <c r="P184" s="65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5"/>
      <c r="M185" s="65"/>
      <c r="P185" s="65"/>
      <c r="Q185" s="46"/>
      <c r="R185" s="46"/>
    </row>
  </sheetData>
  <sortState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ignoredErrors>
    <ignoredError sqref="A16:A36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showGridLines="0" zoomScaleNormal="100" workbookViewId="0">
      <selection activeCell="B14" sqref="B14"/>
    </sheetView>
  </sheetViews>
  <sheetFormatPr baseColWidth="10" defaultColWidth="11.5546875" defaultRowHeight="12.45" x14ac:dyDescent="0.2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3" width="11.5546875" style="65" customWidth="1"/>
    <col min="14" max="14" width="11.5546875" style="47" customWidth="1"/>
    <col min="15" max="15" width="8.44140625" style="47" bestFit="1" customWidth="1"/>
    <col min="16" max="16" width="5.6640625" style="65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6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3.1" x14ac:dyDescent="0.25">
      <c r="B9" s="20"/>
      <c r="C9" s="211" t="s">
        <v>36</v>
      </c>
      <c r="D9" s="211"/>
      <c r="E9" s="211"/>
      <c r="F9" s="211"/>
      <c r="G9" s="211"/>
      <c r="H9" s="211"/>
      <c r="I9" s="211"/>
      <c r="J9" s="211"/>
      <c r="K9" s="26"/>
    </row>
    <row r="10" spans="1:24" ht="13.1" x14ac:dyDescent="0.25">
      <c r="B10" s="20"/>
      <c r="C10" s="212" t="s">
        <v>398</v>
      </c>
      <c r="D10" s="212"/>
      <c r="E10" s="212"/>
      <c r="F10" s="212"/>
      <c r="G10" s="212"/>
      <c r="H10" s="212"/>
      <c r="I10" s="212"/>
      <c r="J10" s="212"/>
      <c r="K10" s="26"/>
    </row>
    <row r="11" spans="1:24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14" t="s">
        <v>399</v>
      </c>
      <c r="D12" s="214"/>
      <c r="E12" s="213" t="s">
        <v>400</v>
      </c>
      <c r="F12" s="213" t="s">
        <v>395</v>
      </c>
      <c r="G12" s="215" t="s">
        <v>58</v>
      </c>
      <c r="H12" s="215"/>
      <c r="I12" s="213" t="s">
        <v>400</v>
      </c>
      <c r="J12" s="213" t="s">
        <v>395</v>
      </c>
      <c r="K12" s="26"/>
    </row>
    <row r="13" spans="1:24" ht="15.75" customHeight="1" x14ac:dyDescent="0.2">
      <c r="B13" s="31"/>
      <c r="C13" s="62">
        <v>2023</v>
      </c>
      <c r="D13" s="29">
        <v>2024</v>
      </c>
      <c r="E13" s="213"/>
      <c r="F13" s="213"/>
      <c r="G13" s="62">
        <v>2023</v>
      </c>
      <c r="H13" s="29">
        <v>2024</v>
      </c>
      <c r="I13" s="213"/>
      <c r="J13" s="213"/>
      <c r="K13" s="26"/>
      <c r="S13" s="46"/>
      <c r="T13" s="46"/>
      <c r="U13" s="46"/>
      <c r="V13" s="46"/>
      <c r="W13" s="46"/>
      <c r="X13" s="46"/>
    </row>
    <row r="14" spans="1:24" ht="13.1" x14ac:dyDescent="0.2">
      <c r="B14" s="31"/>
      <c r="C14" s="78"/>
      <c r="D14" s="78"/>
      <c r="E14" s="62"/>
      <c r="F14" s="31"/>
      <c r="G14" s="31"/>
      <c r="H14" s="31"/>
      <c r="I14" s="68"/>
      <c r="J14" s="68"/>
      <c r="K14" s="26"/>
      <c r="P14" s="79"/>
      <c r="Q14" s="93"/>
      <c r="R14" s="92"/>
      <c r="S14" s="93"/>
      <c r="T14" s="118"/>
      <c r="U14" s="93"/>
      <c r="V14" s="92"/>
      <c r="X14" s="118"/>
    </row>
    <row r="15" spans="1:24" ht="13.1" x14ac:dyDescent="0.25">
      <c r="A15" s="34"/>
      <c r="B15" s="90" t="s">
        <v>33</v>
      </c>
      <c r="C15" s="82">
        <v>920511.10049999983</v>
      </c>
      <c r="D15" s="80">
        <v>999242.85159999947</v>
      </c>
      <c r="E15" s="81">
        <v>8.553047438236705</v>
      </c>
      <c r="F15" s="37">
        <v>100</v>
      </c>
      <c r="G15" s="82">
        <v>166204.02699999991</v>
      </c>
      <c r="H15" s="80">
        <v>148100.96660000001</v>
      </c>
      <c r="I15" s="83">
        <v>-10.892070864203497</v>
      </c>
      <c r="J15" s="39">
        <v>100</v>
      </c>
      <c r="K15" s="26"/>
      <c r="P15" s="84"/>
      <c r="Q15" s="93"/>
      <c r="R15" s="92"/>
      <c r="S15" s="93"/>
      <c r="T15" s="92"/>
      <c r="U15" s="93"/>
      <c r="V15" s="92"/>
      <c r="W15" s="93"/>
      <c r="X15" s="118"/>
    </row>
    <row r="16" spans="1:24" ht="13.1" x14ac:dyDescent="0.25">
      <c r="A16" s="127" t="s">
        <v>173</v>
      </c>
      <c r="B16" s="20" t="s">
        <v>159</v>
      </c>
      <c r="C16" s="41">
        <v>16740.115000000082</v>
      </c>
      <c r="D16" s="85">
        <v>16553.879999999994</v>
      </c>
      <c r="E16" s="86">
        <v>-1.1125072916170931</v>
      </c>
      <c r="F16" s="42">
        <v>1.6566423240850534</v>
      </c>
      <c r="G16" s="41">
        <v>3056.7950000000155</v>
      </c>
      <c r="H16" s="85">
        <v>2562.2600000000002</v>
      </c>
      <c r="I16" s="87">
        <v>-16.178219344117373</v>
      </c>
      <c r="J16" s="42">
        <v>1.7300764868876959</v>
      </c>
      <c r="K16" s="26"/>
      <c r="L16" s="135"/>
      <c r="N16" s="47" t="s">
        <v>68</v>
      </c>
      <c r="O16" s="47" t="s">
        <v>374</v>
      </c>
      <c r="P16" s="84"/>
      <c r="Q16" s="116"/>
      <c r="R16" s="92"/>
      <c r="S16" s="116"/>
      <c r="T16" s="92"/>
      <c r="U16" s="116"/>
      <c r="V16" s="92"/>
      <c r="W16" s="116"/>
      <c r="X16" s="118"/>
    </row>
    <row r="17" spans="1:24" ht="13.1" x14ac:dyDescent="0.25">
      <c r="A17" s="127" t="s">
        <v>174</v>
      </c>
      <c r="B17" s="20" t="s">
        <v>160</v>
      </c>
      <c r="C17" s="41">
        <v>53330.211999999985</v>
      </c>
      <c r="D17" s="85">
        <v>62744.421000000002</v>
      </c>
      <c r="E17" s="86">
        <v>17.652674997804276</v>
      </c>
      <c r="F17" s="42">
        <v>6.2791963834950533</v>
      </c>
      <c r="G17" s="41">
        <v>9709.5159999999923</v>
      </c>
      <c r="H17" s="85">
        <v>10444.227999999999</v>
      </c>
      <c r="I17" s="87">
        <v>7.5669271259247939</v>
      </c>
      <c r="J17" s="42">
        <v>7.0520998206638295</v>
      </c>
      <c r="K17" s="26"/>
      <c r="L17" s="135"/>
      <c r="N17" s="47" t="s">
        <v>73</v>
      </c>
      <c r="O17" s="89">
        <v>0.8270411929159508</v>
      </c>
      <c r="P17" s="84"/>
      <c r="Q17" s="116"/>
      <c r="R17" s="92"/>
      <c r="S17" s="116"/>
      <c r="T17" s="92"/>
      <c r="U17" s="116"/>
      <c r="V17" s="92"/>
      <c r="W17" s="116"/>
      <c r="X17" s="118"/>
    </row>
    <row r="18" spans="1:24" ht="13.1" x14ac:dyDescent="0.25">
      <c r="A18" s="127" t="s">
        <v>175</v>
      </c>
      <c r="B18" s="35" t="s">
        <v>161</v>
      </c>
      <c r="C18" s="85">
        <v>309708.45799999969</v>
      </c>
      <c r="D18" s="85">
        <v>323442.94799999951</v>
      </c>
      <c r="E18" s="100">
        <v>4.4346512486913792</v>
      </c>
      <c r="F18" s="101">
        <v>32.368802787240242</v>
      </c>
      <c r="G18" s="85">
        <v>55722.977999999988</v>
      </c>
      <c r="H18" s="85">
        <v>45311.084000000003</v>
      </c>
      <c r="I18" s="74">
        <v>-18.685099708777209</v>
      </c>
      <c r="J18" s="101">
        <v>30.594725368929492</v>
      </c>
      <c r="K18" s="26"/>
      <c r="L18" s="135"/>
      <c r="N18" s="47" t="s">
        <v>75</v>
      </c>
      <c r="O18" s="89">
        <v>0.99732112009036333</v>
      </c>
      <c r="P18" s="69"/>
      <c r="Q18" s="116"/>
      <c r="R18" s="92"/>
      <c r="S18" s="116"/>
      <c r="T18" s="92"/>
      <c r="U18" s="116"/>
      <c r="V18" s="92"/>
      <c r="W18" s="116"/>
      <c r="X18" s="118"/>
    </row>
    <row r="19" spans="1:24" ht="13.1" x14ac:dyDescent="0.25">
      <c r="A19" s="127" t="s">
        <v>176</v>
      </c>
      <c r="B19" s="20" t="s">
        <v>162</v>
      </c>
      <c r="C19" s="41">
        <v>67676.714000000007</v>
      </c>
      <c r="D19" s="85">
        <v>66974.182000000001</v>
      </c>
      <c r="E19" s="86">
        <v>-1.0380704949711439</v>
      </c>
      <c r="F19" s="42">
        <v>6.7024929818372128</v>
      </c>
      <c r="G19" s="41">
        <v>12634.83499999999</v>
      </c>
      <c r="H19" s="85">
        <v>9664.2810000000027</v>
      </c>
      <c r="I19" s="87">
        <v>-23.510825428270255</v>
      </c>
      <c r="J19" s="42">
        <v>6.5254678763183724</v>
      </c>
      <c r="K19" s="26"/>
      <c r="L19" s="135"/>
      <c r="N19" s="47" t="s">
        <v>165</v>
      </c>
      <c r="O19" s="89">
        <v>1.2737642285476225</v>
      </c>
      <c r="P19" s="69"/>
      <c r="Q19" s="116"/>
      <c r="R19" s="92"/>
      <c r="S19" s="116"/>
      <c r="T19" s="92"/>
      <c r="U19" s="116"/>
      <c r="V19" s="92"/>
      <c r="W19" s="116"/>
      <c r="X19" s="118"/>
    </row>
    <row r="20" spans="1:24" ht="13.1" x14ac:dyDescent="0.25">
      <c r="A20" s="127" t="s">
        <v>177</v>
      </c>
      <c r="B20" s="20" t="s">
        <v>163</v>
      </c>
      <c r="C20" s="41">
        <v>62910.014999999992</v>
      </c>
      <c r="D20" s="85">
        <v>58948.829999999965</v>
      </c>
      <c r="E20" s="86">
        <v>-6.2965888658586877</v>
      </c>
      <c r="F20" s="42">
        <v>5.8993496831736554</v>
      </c>
      <c r="G20" s="41">
        <v>11582.05</v>
      </c>
      <c r="H20" s="85">
        <v>9214.7000000000007</v>
      </c>
      <c r="I20" s="87">
        <v>-20.439818512266818</v>
      </c>
      <c r="J20" s="42">
        <v>6.2219040236838001</v>
      </c>
      <c r="K20" s="61"/>
      <c r="L20" s="135"/>
      <c r="N20" s="47" t="s">
        <v>167</v>
      </c>
      <c r="O20" s="89">
        <v>1.3196504712428612</v>
      </c>
      <c r="P20" s="69"/>
      <c r="Q20" s="116"/>
      <c r="R20" s="92"/>
      <c r="S20" s="116"/>
      <c r="T20" s="92"/>
      <c r="U20" s="116"/>
      <c r="V20" s="92"/>
      <c r="W20" s="116"/>
      <c r="X20" s="118"/>
    </row>
    <row r="21" spans="1:24" ht="13.1" x14ac:dyDescent="0.25">
      <c r="A21" s="127" t="s">
        <v>178</v>
      </c>
      <c r="B21" s="20" t="s">
        <v>69</v>
      </c>
      <c r="C21" s="41">
        <v>39445.436000000002</v>
      </c>
      <c r="D21" s="85">
        <v>55638.975000000013</v>
      </c>
      <c r="E21" s="86">
        <v>41.053010543475835</v>
      </c>
      <c r="F21" s="42">
        <v>5.5681133881428551</v>
      </c>
      <c r="G21" s="41">
        <v>7484.8410000000076</v>
      </c>
      <c r="H21" s="85">
        <v>9168.5579999999991</v>
      </c>
      <c r="I21" s="87">
        <v>22.495026948468102</v>
      </c>
      <c r="J21" s="42">
        <v>6.1907482513351795</v>
      </c>
      <c r="K21" s="61"/>
      <c r="L21" s="135"/>
      <c r="N21" s="47" t="s">
        <v>72</v>
      </c>
      <c r="O21" s="89">
        <v>1.4299797068470728</v>
      </c>
      <c r="P21" s="73"/>
      <c r="Q21" s="116"/>
      <c r="R21" s="92"/>
      <c r="S21" s="116"/>
      <c r="T21" s="92"/>
      <c r="U21" s="116"/>
      <c r="V21" s="92"/>
      <c r="W21" s="116"/>
      <c r="X21" s="118"/>
    </row>
    <row r="22" spans="1:24" s="47" customFormat="1" ht="13.1" x14ac:dyDescent="0.25">
      <c r="A22" s="127" t="s">
        <v>179</v>
      </c>
      <c r="B22" s="20" t="s">
        <v>164</v>
      </c>
      <c r="C22" s="41">
        <v>35892.86000000003</v>
      </c>
      <c r="D22" s="85">
        <v>37295.979999999981</v>
      </c>
      <c r="E22" s="86">
        <v>3.9091897385718166</v>
      </c>
      <c r="F22" s="42">
        <v>3.7324239988588572</v>
      </c>
      <c r="G22" s="41">
        <v>7102.990000000008</v>
      </c>
      <c r="H22" s="85">
        <v>5756.5599999999995</v>
      </c>
      <c r="I22" s="87">
        <v>-18.955820013825264</v>
      </c>
      <c r="J22" s="42">
        <v>3.8869158872863152</v>
      </c>
      <c r="K22" s="26"/>
      <c r="L22" s="135"/>
      <c r="M22" s="65"/>
      <c r="N22" s="47" t="s">
        <v>168</v>
      </c>
      <c r="O22" s="89">
        <v>1.7052677407414747</v>
      </c>
      <c r="P22" s="65"/>
      <c r="Q22" s="116"/>
      <c r="R22" s="92"/>
      <c r="S22" s="116"/>
      <c r="T22" s="92"/>
      <c r="U22" s="116"/>
      <c r="V22" s="92"/>
      <c r="W22" s="116"/>
      <c r="X22" s="118"/>
    </row>
    <row r="23" spans="1:24" s="47" customFormat="1" ht="13.1" x14ac:dyDescent="0.25">
      <c r="A23" s="127" t="s">
        <v>180</v>
      </c>
      <c r="B23" s="20" t="s">
        <v>165</v>
      </c>
      <c r="C23" s="41">
        <v>11404.062999999998</v>
      </c>
      <c r="D23" s="85">
        <v>12727.997999999998</v>
      </c>
      <c r="E23" s="86">
        <v>11.609327307293896</v>
      </c>
      <c r="F23" s="42">
        <v>1.2737642285476225</v>
      </c>
      <c r="G23" s="41">
        <v>2465.1580000000004</v>
      </c>
      <c r="H23" s="85">
        <v>2237.5519999999997</v>
      </c>
      <c r="I23" s="87">
        <v>-9.2329173221351581</v>
      </c>
      <c r="J23" s="42">
        <v>1.5108287618698091</v>
      </c>
      <c r="K23" s="26"/>
      <c r="L23" s="135"/>
      <c r="M23" s="65"/>
      <c r="N23" s="47" t="s">
        <v>78</v>
      </c>
      <c r="O23" s="89">
        <v>1.6467208120280745</v>
      </c>
      <c r="P23" s="65"/>
      <c r="Q23" s="116"/>
      <c r="R23" s="92"/>
      <c r="S23" s="116"/>
      <c r="T23" s="92"/>
      <c r="U23" s="116"/>
      <c r="V23" s="92"/>
      <c r="W23" s="116"/>
      <c r="X23" s="118"/>
    </row>
    <row r="24" spans="1:24" s="47" customFormat="1" ht="13.1" x14ac:dyDescent="0.25">
      <c r="A24" s="127" t="s">
        <v>181</v>
      </c>
      <c r="B24" s="20" t="s">
        <v>78</v>
      </c>
      <c r="C24" s="41">
        <v>21336.681999999899</v>
      </c>
      <c r="D24" s="85">
        <v>16454.739999999998</v>
      </c>
      <c r="E24" s="86">
        <v>-22.880511599694476</v>
      </c>
      <c r="F24" s="42">
        <v>1.6467208120280745</v>
      </c>
      <c r="G24" s="41">
        <v>3028.7279999999869</v>
      </c>
      <c r="H24" s="85">
        <v>2599.4960000000001</v>
      </c>
      <c r="I24" s="87">
        <v>-14.172022050180422</v>
      </c>
      <c r="J24" s="42">
        <v>1.7552187940952979</v>
      </c>
      <c r="K24" s="26"/>
      <c r="L24" s="135"/>
      <c r="M24" s="65"/>
      <c r="N24" s="47" t="s">
        <v>159</v>
      </c>
      <c r="O24" s="89">
        <v>1.6566423240850534</v>
      </c>
      <c r="P24" s="65"/>
      <c r="Q24" s="116"/>
      <c r="R24" s="92"/>
      <c r="S24" s="116"/>
      <c r="T24" s="92"/>
      <c r="U24" s="116"/>
      <c r="V24" s="92"/>
      <c r="W24" s="116"/>
      <c r="X24" s="118"/>
    </row>
    <row r="25" spans="1:24" s="47" customFormat="1" ht="13.1" x14ac:dyDescent="0.25">
      <c r="A25" s="127" t="s">
        <v>182</v>
      </c>
      <c r="B25" s="20" t="s">
        <v>72</v>
      </c>
      <c r="C25" s="41">
        <v>12400</v>
      </c>
      <c r="D25" s="85">
        <v>14288.970000000001</v>
      </c>
      <c r="E25" s="86">
        <v>15.233629032258065</v>
      </c>
      <c r="F25" s="42">
        <v>1.4299797068470728</v>
      </c>
      <c r="G25" s="41">
        <v>2414.1999999999998</v>
      </c>
      <c r="H25" s="85">
        <v>2039.4820000000002</v>
      </c>
      <c r="I25" s="87">
        <v>-15.521414961477909</v>
      </c>
      <c r="J25" s="42">
        <v>1.3770889190131728</v>
      </c>
      <c r="K25" s="26"/>
      <c r="L25" s="135"/>
      <c r="M25" s="65"/>
      <c r="N25" s="47" t="s">
        <v>169</v>
      </c>
      <c r="O25" s="89">
        <v>1.6450325937963417</v>
      </c>
      <c r="P25" s="65"/>
      <c r="Q25" s="116"/>
      <c r="R25" s="92"/>
      <c r="S25" s="116"/>
      <c r="T25" s="92"/>
      <c r="U25" s="116"/>
      <c r="V25" s="92"/>
      <c r="W25" s="116"/>
      <c r="X25" s="118"/>
    </row>
    <row r="26" spans="1:24" s="47" customFormat="1" ht="13.1" x14ac:dyDescent="0.25">
      <c r="A26" s="127" t="s">
        <v>183</v>
      </c>
      <c r="B26" s="20" t="s">
        <v>166</v>
      </c>
      <c r="C26" s="41">
        <v>121691.82100000008</v>
      </c>
      <c r="D26" s="85">
        <v>138214.02299999996</v>
      </c>
      <c r="E26" s="86">
        <v>13.577085020364565</v>
      </c>
      <c r="F26" s="42">
        <v>13.831875082087405</v>
      </c>
      <c r="G26" s="41">
        <v>20843.512000000006</v>
      </c>
      <c r="H26" s="85">
        <v>22110.308000000001</v>
      </c>
      <c r="I26" s="87">
        <v>6.0776514053869413</v>
      </c>
      <c r="J26" s="42">
        <v>14.929212487665152</v>
      </c>
      <c r="K26" s="26"/>
      <c r="L26" s="135"/>
      <c r="M26" s="65"/>
      <c r="N26" s="47" t="s">
        <v>76</v>
      </c>
      <c r="O26" s="89">
        <v>1.9196167347393218</v>
      </c>
      <c r="P26" s="65"/>
      <c r="Q26" s="116"/>
      <c r="R26" s="92"/>
      <c r="S26" s="116"/>
      <c r="T26" s="92"/>
      <c r="U26" s="116"/>
      <c r="V26" s="92"/>
      <c r="W26" s="116"/>
      <c r="X26" s="118"/>
    </row>
    <row r="27" spans="1:24" s="47" customFormat="1" ht="13.1" x14ac:dyDescent="0.25">
      <c r="A27" s="127" t="s">
        <v>184</v>
      </c>
      <c r="B27" s="20" t="s">
        <v>167</v>
      </c>
      <c r="C27" s="41">
        <v>9514.060999999987</v>
      </c>
      <c r="D27" s="85">
        <v>13186.512999999997</v>
      </c>
      <c r="E27" s="86">
        <v>38.600257030094895</v>
      </c>
      <c r="F27" s="42">
        <v>1.3196504712428612</v>
      </c>
      <c r="G27" s="41">
        <v>1649.9649999999976</v>
      </c>
      <c r="H27" s="85">
        <v>1893.1720000000003</v>
      </c>
      <c r="I27" s="87">
        <v>14.74013085126067</v>
      </c>
      <c r="J27" s="42">
        <v>1.27829820659658</v>
      </c>
      <c r="K27" s="26"/>
      <c r="L27" s="135"/>
      <c r="M27" s="65"/>
      <c r="N27" s="47" t="s">
        <v>70</v>
      </c>
      <c r="O27" s="89">
        <v>1.8908173293155854</v>
      </c>
      <c r="P27" s="65"/>
      <c r="Q27" s="116"/>
      <c r="R27" s="92"/>
      <c r="S27" s="116"/>
      <c r="T27" s="92"/>
      <c r="U27" s="116"/>
      <c r="V27" s="92"/>
      <c r="W27" s="116"/>
      <c r="X27" s="118"/>
    </row>
    <row r="28" spans="1:24" s="47" customFormat="1" ht="13.1" x14ac:dyDescent="0.25">
      <c r="A28" s="127" t="s">
        <v>185</v>
      </c>
      <c r="B28" s="20" t="s">
        <v>168</v>
      </c>
      <c r="C28" s="41">
        <v>15105.373499999998</v>
      </c>
      <c r="D28" s="85">
        <v>17039.765999999996</v>
      </c>
      <c r="E28" s="86">
        <v>12.805989206423774</v>
      </c>
      <c r="F28" s="42">
        <v>1.7052677407414747</v>
      </c>
      <c r="G28" s="41">
        <v>2900.5339999999987</v>
      </c>
      <c r="H28" s="85">
        <v>2722.7410000000004</v>
      </c>
      <c r="I28" s="86">
        <v>-6.1296643997277158</v>
      </c>
      <c r="J28" s="42">
        <v>1.8384356716278181</v>
      </c>
      <c r="K28" s="26"/>
      <c r="L28" s="135"/>
      <c r="M28" s="65"/>
      <c r="N28" s="47" t="s">
        <v>74</v>
      </c>
      <c r="O28" s="89">
        <v>2.6503732258473538</v>
      </c>
      <c r="P28" s="65"/>
      <c r="Q28" s="116"/>
      <c r="R28" s="92"/>
      <c r="S28" s="116"/>
      <c r="T28" s="92"/>
      <c r="U28" s="116"/>
      <c r="V28" s="92"/>
      <c r="W28" s="116"/>
      <c r="X28" s="118"/>
    </row>
    <row r="29" spans="1:24" s="47" customFormat="1" ht="13.1" x14ac:dyDescent="0.25">
      <c r="A29" s="127" t="s">
        <v>186</v>
      </c>
      <c r="B29" s="20" t="s">
        <v>76</v>
      </c>
      <c r="C29" s="41">
        <v>24835.570000000014</v>
      </c>
      <c r="D29" s="85">
        <v>19181.632999999998</v>
      </c>
      <c r="E29" s="86">
        <v>-22.765481122438558</v>
      </c>
      <c r="F29" s="42">
        <v>1.9196167347393218</v>
      </c>
      <c r="G29" s="41">
        <v>3350.1800000000021</v>
      </c>
      <c r="H29" s="85">
        <v>3156.7139999999999</v>
      </c>
      <c r="I29" s="87">
        <v>-5.7747941901629796</v>
      </c>
      <c r="J29" s="42">
        <v>2.1314607679272228</v>
      </c>
      <c r="K29" s="26"/>
      <c r="L29" s="135"/>
      <c r="M29" s="65"/>
      <c r="N29" s="47" t="s">
        <v>170</v>
      </c>
      <c r="O29" s="89">
        <v>2.7164437510397899</v>
      </c>
      <c r="P29" s="65"/>
      <c r="Q29" s="116"/>
      <c r="R29" s="92"/>
      <c r="S29" s="116"/>
      <c r="T29" s="92"/>
      <c r="U29" s="116"/>
      <c r="V29" s="92"/>
      <c r="W29" s="116"/>
      <c r="X29" s="118"/>
    </row>
    <row r="30" spans="1:24" s="47" customFormat="1" ht="13.1" x14ac:dyDescent="0.25">
      <c r="A30" s="127" t="s">
        <v>187</v>
      </c>
      <c r="B30" s="20" t="s">
        <v>169</v>
      </c>
      <c r="C30" s="41">
        <v>12516.396999999999</v>
      </c>
      <c r="D30" s="85">
        <v>16437.870600000002</v>
      </c>
      <c r="E30" s="86">
        <v>31.330690453490746</v>
      </c>
      <c r="F30" s="42">
        <v>1.6450325937963417</v>
      </c>
      <c r="G30" s="41">
        <v>2894.1199999999994</v>
      </c>
      <c r="H30" s="85">
        <v>2256.8306000000002</v>
      </c>
      <c r="I30" s="87">
        <v>-22.02014429256559</v>
      </c>
      <c r="J30" s="42">
        <v>1.5238459625286469</v>
      </c>
      <c r="K30" s="26"/>
      <c r="L30" s="135"/>
      <c r="M30" s="65"/>
      <c r="N30" s="47" t="s">
        <v>164</v>
      </c>
      <c r="O30" s="89">
        <v>3.7324239988588572</v>
      </c>
      <c r="P30" s="65"/>
      <c r="Q30" s="116"/>
      <c r="R30" s="92"/>
      <c r="S30" s="116"/>
      <c r="T30" s="92"/>
      <c r="U30" s="116"/>
      <c r="V30" s="92"/>
      <c r="W30" s="116"/>
      <c r="X30" s="118"/>
    </row>
    <row r="31" spans="1:24" s="47" customFormat="1" ht="13.1" x14ac:dyDescent="0.25">
      <c r="A31" s="127" t="s">
        <v>188</v>
      </c>
      <c r="B31" s="20" t="s">
        <v>170</v>
      </c>
      <c r="C31" s="41">
        <v>24303.874999999985</v>
      </c>
      <c r="D31" s="85">
        <v>27143.869999999988</v>
      </c>
      <c r="E31" s="86">
        <v>11.685358816238178</v>
      </c>
      <c r="F31" s="42">
        <v>2.7164437510397899</v>
      </c>
      <c r="G31" s="41">
        <v>4824.8149999999951</v>
      </c>
      <c r="H31" s="85">
        <v>4316.55</v>
      </c>
      <c r="I31" s="87">
        <v>-10.534393546695476</v>
      </c>
      <c r="J31" s="42">
        <v>2.9145994783804468</v>
      </c>
      <c r="K31" s="26"/>
      <c r="L31" s="135"/>
      <c r="M31" s="65"/>
      <c r="N31" s="47" t="s">
        <v>71</v>
      </c>
      <c r="O31" s="89">
        <v>3.939074463927847</v>
      </c>
      <c r="P31" s="65"/>
      <c r="Q31" s="116"/>
      <c r="R31" s="92"/>
      <c r="S31" s="116"/>
      <c r="T31" s="92"/>
      <c r="U31" s="116"/>
      <c r="V31" s="92"/>
      <c r="W31" s="116"/>
      <c r="X31" s="118"/>
    </row>
    <row r="32" spans="1:24" s="47" customFormat="1" ht="13.1" x14ac:dyDescent="0.25">
      <c r="A32" s="127" t="s">
        <v>189</v>
      </c>
      <c r="B32" s="20" t="s">
        <v>73</v>
      </c>
      <c r="C32" s="41">
        <v>11032.127999999992</v>
      </c>
      <c r="D32" s="85">
        <v>8264.15</v>
      </c>
      <c r="E32" s="86">
        <v>-25.090154864047932</v>
      </c>
      <c r="F32" s="42">
        <v>0.8270411929159508</v>
      </c>
      <c r="G32" s="41">
        <v>1381.5500000000004</v>
      </c>
      <c r="H32" s="85">
        <v>1237.7</v>
      </c>
      <c r="I32" s="87">
        <v>-10.412218160761489</v>
      </c>
      <c r="J32" s="42">
        <v>0.83571365428211863</v>
      </c>
      <c r="K32" s="26"/>
      <c r="L32" s="135"/>
      <c r="M32" s="65"/>
      <c r="N32" s="47" t="s">
        <v>69</v>
      </c>
      <c r="O32" s="89">
        <v>5.5681133881428551</v>
      </c>
      <c r="P32" s="65"/>
      <c r="Q32" s="116"/>
      <c r="R32" s="92"/>
      <c r="S32" s="116"/>
      <c r="T32" s="92"/>
      <c r="U32" s="116"/>
      <c r="V32" s="92"/>
      <c r="W32" s="116"/>
      <c r="X32" s="118"/>
    </row>
    <row r="33" spans="1:24" s="47" customFormat="1" ht="13.1" x14ac:dyDescent="0.25">
      <c r="A33" s="127" t="s">
        <v>190</v>
      </c>
      <c r="B33" s="20" t="s">
        <v>74</v>
      </c>
      <c r="C33" s="41">
        <v>14287.769999999997</v>
      </c>
      <c r="D33" s="85">
        <v>26483.66499999999</v>
      </c>
      <c r="E33" s="86">
        <v>85.358981842512833</v>
      </c>
      <c r="F33" s="42">
        <v>2.6503732258473538</v>
      </c>
      <c r="G33" s="41">
        <v>3178.6400000000012</v>
      </c>
      <c r="H33" s="85">
        <v>4203.2899999999991</v>
      </c>
      <c r="I33" s="87">
        <v>32.235484358090162</v>
      </c>
      <c r="J33" s="42">
        <v>2.8381246230164701</v>
      </c>
      <c r="K33" s="26"/>
      <c r="L33" s="135"/>
      <c r="M33" s="65"/>
      <c r="N33" s="47" t="s">
        <v>163</v>
      </c>
      <c r="O33" s="89">
        <v>5.8993496831736554</v>
      </c>
      <c r="P33" s="65"/>
      <c r="Q33" s="116"/>
      <c r="R33" s="92"/>
      <c r="S33" s="116"/>
      <c r="T33" s="92"/>
      <c r="U33" s="116"/>
      <c r="V33" s="92"/>
      <c r="W33" s="116"/>
      <c r="X33" s="118"/>
    </row>
    <row r="34" spans="1:24" s="47" customFormat="1" ht="13.1" x14ac:dyDescent="0.25">
      <c r="A34" s="127" t="s">
        <v>191</v>
      </c>
      <c r="B34" s="20" t="s">
        <v>71</v>
      </c>
      <c r="C34" s="41">
        <v>29761.879999999997</v>
      </c>
      <c r="D34" s="85">
        <v>39360.920000000013</v>
      </c>
      <c r="E34" s="86">
        <v>32.252801234330676</v>
      </c>
      <c r="F34" s="42">
        <v>3.939074463927847</v>
      </c>
      <c r="G34" s="41">
        <v>5002.2299999999959</v>
      </c>
      <c r="H34" s="85">
        <v>3111.84</v>
      </c>
      <c r="I34" s="87">
        <v>-37.79094523842361</v>
      </c>
      <c r="J34" s="42">
        <v>2.1011611682485802</v>
      </c>
      <c r="K34" s="26"/>
      <c r="L34" s="135"/>
      <c r="M34" s="65"/>
      <c r="N34" s="47" t="s">
        <v>160</v>
      </c>
      <c r="O34" s="89">
        <v>6.2791963834950533</v>
      </c>
      <c r="P34" s="65"/>
      <c r="Q34" s="116"/>
      <c r="R34" s="92"/>
      <c r="S34" s="116"/>
      <c r="T34" s="92"/>
      <c r="U34" s="116"/>
      <c r="V34" s="92"/>
      <c r="W34" s="116"/>
      <c r="X34" s="118"/>
    </row>
    <row r="35" spans="1:24" s="47" customFormat="1" ht="13.1" x14ac:dyDescent="0.25">
      <c r="A35" s="127" t="s">
        <v>192</v>
      </c>
      <c r="B35" s="20" t="s">
        <v>75</v>
      </c>
      <c r="C35" s="41">
        <v>8261.4999999999982</v>
      </c>
      <c r="D35" s="85">
        <v>9965.6600000000017</v>
      </c>
      <c r="E35" s="86">
        <v>20.627731041578443</v>
      </c>
      <c r="F35" s="42">
        <v>0.99732112009036333</v>
      </c>
      <c r="G35" s="41">
        <v>1634.7400000000002</v>
      </c>
      <c r="H35" s="85">
        <v>1206.1999999999998</v>
      </c>
      <c r="I35" s="87">
        <v>-26.214566230715608</v>
      </c>
      <c r="J35" s="42">
        <v>0.81444438054059232</v>
      </c>
      <c r="K35" s="26"/>
      <c r="L35" s="135"/>
      <c r="M35" s="65"/>
      <c r="N35" s="47" t="s">
        <v>162</v>
      </c>
      <c r="O35" s="89">
        <v>6.7024929818372128</v>
      </c>
      <c r="P35" s="65"/>
      <c r="Q35" s="116"/>
      <c r="R35" s="92"/>
      <c r="S35" s="116"/>
      <c r="T35" s="92"/>
      <c r="U35" s="116"/>
      <c r="V35" s="92"/>
      <c r="W35" s="116"/>
      <c r="X35" s="118"/>
    </row>
    <row r="36" spans="1:24" s="47" customFormat="1" ht="13.1" x14ac:dyDescent="0.25">
      <c r="A36" s="127" t="s">
        <v>171</v>
      </c>
      <c r="B36" s="20" t="s">
        <v>70</v>
      </c>
      <c r="C36" s="41">
        <v>18356.169999999998</v>
      </c>
      <c r="D36" s="85">
        <v>18893.857000000007</v>
      </c>
      <c r="E36" s="86">
        <v>2.9291894768898263</v>
      </c>
      <c r="F36" s="42">
        <v>1.8908173293155854</v>
      </c>
      <c r="G36" s="41">
        <v>3341.6499999999992</v>
      </c>
      <c r="H36" s="85">
        <v>2887.42</v>
      </c>
      <c r="I36" s="87">
        <v>-13.592985501174548</v>
      </c>
      <c r="J36" s="42">
        <v>1.9496294091033972</v>
      </c>
      <c r="K36" s="26"/>
      <c r="L36" s="135"/>
      <c r="M36" s="65"/>
      <c r="N36" s="47" t="s">
        <v>166</v>
      </c>
      <c r="O36" s="89">
        <v>13.831875082087405</v>
      </c>
      <c r="P36" s="65"/>
      <c r="Q36" s="116"/>
      <c r="S36" s="116"/>
      <c r="U36" s="116"/>
      <c r="V36" s="92"/>
      <c r="W36" s="116"/>
      <c r="X36" s="118"/>
    </row>
    <row r="37" spans="1:24" s="47" customFormat="1" x14ac:dyDescent="0.2">
      <c r="A37" s="20"/>
      <c r="B37" s="20"/>
      <c r="C37" s="88"/>
      <c r="D37" s="88"/>
      <c r="E37" s="88"/>
      <c r="F37" s="88"/>
      <c r="G37" s="88"/>
      <c r="H37" s="88"/>
      <c r="I37" s="88"/>
      <c r="J37" s="88"/>
      <c r="K37" s="26"/>
      <c r="L37" s="65"/>
      <c r="M37" s="65"/>
      <c r="N37" s="47" t="s">
        <v>161</v>
      </c>
      <c r="O37" s="89">
        <v>32.368802787240242</v>
      </c>
      <c r="P37" s="65"/>
      <c r="Q37" s="116"/>
      <c r="R37" s="46"/>
      <c r="S37" s="116"/>
      <c r="T37" s="65"/>
    </row>
    <row r="38" spans="1:24" s="47" customFormat="1" x14ac:dyDescent="0.2">
      <c r="A38" s="20"/>
      <c r="C38" s="88"/>
      <c r="D38" s="88"/>
      <c r="E38" s="88"/>
      <c r="F38" s="88"/>
      <c r="G38" s="88"/>
      <c r="H38" s="88"/>
      <c r="I38" s="88"/>
      <c r="J38" s="88"/>
      <c r="K38" s="26"/>
      <c r="L38" s="65"/>
      <c r="M38" s="65"/>
      <c r="O38" s="89"/>
      <c r="P38" s="65"/>
      <c r="Q38" s="46"/>
      <c r="R38" s="46"/>
      <c r="S38" s="65"/>
      <c r="T38" s="65"/>
    </row>
    <row r="39" spans="1:24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65"/>
      <c r="O39" s="89"/>
      <c r="P39" s="65"/>
      <c r="Q39" s="46"/>
      <c r="R39" s="46"/>
      <c r="S39" s="65"/>
      <c r="T39" s="65"/>
    </row>
    <row r="40" spans="1:24" s="47" customFormat="1" ht="13.1" x14ac:dyDescent="0.2">
      <c r="A40" s="20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5"/>
      <c r="M40" s="65"/>
      <c r="P40" s="65"/>
      <c r="Q40" s="46"/>
      <c r="R40" s="46"/>
      <c r="S40" s="65"/>
      <c r="T40" s="65"/>
    </row>
    <row r="41" spans="1:24" s="47" customFormat="1" ht="13.1" x14ac:dyDescent="0.2">
      <c r="A41" s="20"/>
      <c r="C41" s="210" t="s">
        <v>401</v>
      </c>
      <c r="D41" s="210"/>
      <c r="E41" s="210"/>
      <c r="F41" s="210"/>
      <c r="G41" s="210"/>
      <c r="H41" s="210"/>
      <c r="I41" s="210"/>
      <c r="J41" s="210"/>
      <c r="K41" s="26"/>
      <c r="L41" s="65"/>
      <c r="M41" s="65"/>
      <c r="O41" s="89"/>
      <c r="P41" s="65"/>
      <c r="Q41" s="46"/>
      <c r="R41" s="46"/>
      <c r="S41" s="65"/>
      <c r="T41" s="65"/>
    </row>
    <row r="42" spans="1:24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5"/>
      <c r="M42" s="65"/>
      <c r="P42" s="65"/>
      <c r="Q42" s="46"/>
      <c r="R42" s="46"/>
      <c r="S42" s="65"/>
      <c r="T42" s="65"/>
    </row>
    <row r="43" spans="1:24" s="47" customFormat="1" ht="13.1" x14ac:dyDescent="0.25">
      <c r="A43" s="20"/>
      <c r="C43" s="59"/>
      <c r="D43" s="59"/>
      <c r="E43" s="59"/>
      <c r="F43" s="59"/>
      <c r="G43" s="59"/>
      <c r="H43" s="59"/>
      <c r="I43" s="75"/>
      <c r="J43" s="49"/>
      <c r="K43" s="26"/>
      <c r="L43" s="65"/>
      <c r="M43" s="65"/>
      <c r="P43" s="65"/>
      <c r="Q43" s="46"/>
      <c r="R43" s="46"/>
    </row>
    <row r="44" spans="1:24" s="47" customFormat="1" ht="13.1" x14ac:dyDescent="0.25">
      <c r="A44" s="20"/>
      <c r="C44" s="59"/>
      <c r="D44" s="59"/>
      <c r="E44" s="59"/>
      <c r="F44" s="59"/>
      <c r="G44" s="59"/>
      <c r="H44" s="59"/>
      <c r="I44" s="75"/>
      <c r="J44" s="49"/>
      <c r="K44" s="26"/>
      <c r="L44" s="65"/>
      <c r="M44" s="65"/>
      <c r="P44" s="65"/>
      <c r="Q44" s="46"/>
      <c r="R44" s="46"/>
    </row>
    <row r="45" spans="1:24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5"/>
      <c r="M45" s="65"/>
      <c r="P45" s="65"/>
      <c r="Q45" s="46"/>
      <c r="R45" s="46"/>
    </row>
    <row r="46" spans="1:24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5"/>
      <c r="M46" s="65"/>
      <c r="P46" s="65"/>
      <c r="Q46" s="46"/>
      <c r="R46" s="46"/>
    </row>
    <row r="47" spans="1:24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5"/>
      <c r="M47" s="65"/>
      <c r="P47" s="65"/>
      <c r="Q47" s="46"/>
      <c r="R47" s="46"/>
    </row>
    <row r="48" spans="1:24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5"/>
      <c r="M48" s="65"/>
      <c r="P48" s="65"/>
      <c r="Q48" s="46"/>
      <c r="R48" s="46"/>
    </row>
    <row r="49" spans="1:18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5"/>
      <c r="M49" s="65"/>
      <c r="P49" s="65"/>
      <c r="Q49" s="46"/>
      <c r="R49" s="46"/>
    </row>
    <row r="50" spans="1:18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5"/>
      <c r="M50" s="65"/>
      <c r="P50" s="65"/>
      <c r="Q50" s="46"/>
      <c r="R50" s="46"/>
    </row>
    <row r="51" spans="1:18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5"/>
      <c r="M51" s="65"/>
      <c r="P51" s="65"/>
      <c r="Q51" s="46"/>
      <c r="R51" s="46"/>
    </row>
    <row r="52" spans="1:18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5"/>
      <c r="M52" s="65"/>
      <c r="P52" s="65"/>
      <c r="Q52" s="46"/>
      <c r="R52" s="46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5"/>
      <c r="M53" s="65"/>
      <c r="P53" s="65"/>
      <c r="Q53" s="46"/>
      <c r="R53" s="46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5"/>
      <c r="M54" s="65"/>
      <c r="P54" s="65"/>
      <c r="Q54" s="46"/>
      <c r="R54" s="46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5"/>
      <c r="M55" s="65"/>
      <c r="P55" s="65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5"/>
      <c r="M56" s="65"/>
      <c r="P56" s="65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5"/>
      <c r="M57" s="65"/>
      <c r="P57" s="65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5"/>
      <c r="M58" s="65"/>
      <c r="P58" s="65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5"/>
      <c r="M59" s="65"/>
      <c r="P59" s="65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5"/>
      <c r="M60" s="65"/>
      <c r="P60" s="65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5"/>
      <c r="M61" s="65"/>
      <c r="P61" s="65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5"/>
      <c r="M62" s="65"/>
      <c r="P62" s="65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5"/>
      <c r="M63" s="65"/>
      <c r="P63" s="65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5"/>
      <c r="M64" s="65"/>
      <c r="P64" s="65"/>
      <c r="Q64" s="46"/>
      <c r="R64" s="46"/>
    </row>
    <row r="65" spans="1:18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5"/>
      <c r="M65" s="65"/>
      <c r="P65" s="65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5"/>
      <c r="M66" s="65"/>
      <c r="P66" s="65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5"/>
      <c r="M67" s="65"/>
      <c r="P67" s="65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5"/>
      <c r="M68" s="65"/>
      <c r="P68" s="65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5"/>
      <c r="M69" s="65"/>
      <c r="P69" s="65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5"/>
      <c r="M70" s="65"/>
      <c r="P70" s="65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5"/>
      <c r="M71" s="65"/>
      <c r="P71" s="65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5"/>
      <c r="M72" s="65"/>
      <c r="P72" s="65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5"/>
      <c r="M73" s="65"/>
      <c r="P73" s="65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5"/>
      <c r="M74" s="65"/>
      <c r="P74" s="65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5"/>
      <c r="M75" s="65"/>
      <c r="P75" s="65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5"/>
      <c r="M76" s="65"/>
      <c r="P76" s="65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5"/>
      <c r="M77" s="65"/>
      <c r="P77" s="65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5"/>
      <c r="M78" s="65"/>
      <c r="P78" s="65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5"/>
      <c r="M79" s="65"/>
      <c r="P79" s="65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5"/>
      <c r="M80" s="65"/>
      <c r="P80" s="65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5"/>
      <c r="M81" s="65"/>
      <c r="P81" s="65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5"/>
      <c r="M82" s="65"/>
      <c r="P82" s="65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5"/>
      <c r="M83" s="65"/>
      <c r="P83" s="65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5"/>
      <c r="M84" s="65"/>
      <c r="P84" s="65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5"/>
      <c r="M85" s="65"/>
      <c r="P85" s="65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5"/>
      <c r="M86" s="65"/>
      <c r="P86" s="65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5"/>
      <c r="M87" s="65"/>
      <c r="P87" s="65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5"/>
      <c r="M88" s="65"/>
      <c r="P88" s="65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5"/>
      <c r="M89" s="65"/>
      <c r="P89" s="65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5"/>
      <c r="M90" s="65"/>
      <c r="P90" s="65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5"/>
      <c r="M91" s="65"/>
      <c r="P91" s="65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5"/>
      <c r="M92" s="65"/>
      <c r="P92" s="65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5"/>
      <c r="M93" s="65"/>
      <c r="P93" s="65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5"/>
      <c r="M94" s="65"/>
      <c r="P94" s="65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5"/>
      <c r="M95" s="65"/>
      <c r="P95" s="65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5"/>
      <c r="M96" s="65"/>
      <c r="P96" s="65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5"/>
      <c r="M97" s="65"/>
      <c r="P97" s="65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5"/>
      <c r="M98" s="65"/>
      <c r="P98" s="65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5"/>
      <c r="M99" s="65"/>
      <c r="P99" s="65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5"/>
      <c r="M100" s="65"/>
      <c r="P100" s="65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5"/>
      <c r="M101" s="65"/>
      <c r="P101" s="65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5"/>
      <c r="M102" s="65"/>
      <c r="P102" s="65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5"/>
      <c r="M103" s="65"/>
      <c r="P103" s="65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5"/>
      <c r="M104" s="65"/>
      <c r="P104" s="65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5"/>
      <c r="M105" s="65"/>
      <c r="P105" s="65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5"/>
      <c r="M106" s="65"/>
      <c r="P106" s="65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5"/>
      <c r="M107" s="65"/>
      <c r="P107" s="65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5"/>
      <c r="M108" s="65"/>
      <c r="P108" s="65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5"/>
      <c r="M109" s="65"/>
      <c r="P109" s="65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5"/>
      <c r="M110" s="65"/>
      <c r="P110" s="65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5"/>
      <c r="M111" s="65"/>
      <c r="P111" s="65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5"/>
      <c r="M112" s="65"/>
      <c r="P112" s="65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5"/>
      <c r="M113" s="65"/>
      <c r="P113" s="65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5"/>
      <c r="M114" s="65"/>
      <c r="P114" s="65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5"/>
      <c r="M115" s="65"/>
      <c r="P115" s="65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5"/>
      <c r="M116" s="65"/>
      <c r="P116" s="65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5"/>
      <c r="M117" s="65"/>
      <c r="P117" s="65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5"/>
      <c r="M118" s="65"/>
      <c r="P118" s="65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5"/>
      <c r="M119" s="65"/>
      <c r="P119" s="65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5"/>
      <c r="M120" s="65"/>
      <c r="P120" s="65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5"/>
      <c r="M121" s="65"/>
      <c r="P121" s="65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5"/>
      <c r="M122" s="65"/>
      <c r="P122" s="65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5"/>
      <c r="M123" s="65"/>
      <c r="P123" s="65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5"/>
      <c r="M124" s="65"/>
      <c r="P124" s="65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5"/>
      <c r="M125" s="65"/>
      <c r="P125" s="65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5"/>
      <c r="M126" s="65"/>
      <c r="P126" s="65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5"/>
      <c r="M127" s="65"/>
      <c r="P127" s="65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5"/>
      <c r="M128" s="65"/>
      <c r="P128" s="65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5"/>
      <c r="M129" s="65"/>
      <c r="P129" s="65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5"/>
      <c r="M130" s="65"/>
      <c r="P130" s="65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5"/>
      <c r="M131" s="65"/>
      <c r="P131" s="65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5"/>
      <c r="M132" s="65"/>
      <c r="P132" s="65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5"/>
      <c r="M133" s="65"/>
      <c r="P133" s="65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5"/>
      <c r="M134" s="65"/>
      <c r="P134" s="65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5"/>
      <c r="M135" s="65"/>
      <c r="P135" s="65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5"/>
      <c r="M136" s="65"/>
      <c r="P136" s="65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5"/>
      <c r="M137" s="65"/>
      <c r="P137" s="65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5"/>
      <c r="M138" s="65"/>
      <c r="P138" s="65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5"/>
      <c r="M139" s="65"/>
      <c r="P139" s="65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5"/>
      <c r="M140" s="65"/>
      <c r="P140" s="65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5"/>
      <c r="M141" s="65"/>
      <c r="P141" s="65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5"/>
      <c r="M142" s="65"/>
      <c r="P142" s="65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5"/>
      <c r="M143" s="65"/>
      <c r="P143" s="65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5"/>
      <c r="M144" s="65"/>
      <c r="P144" s="65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5"/>
      <c r="M145" s="65"/>
      <c r="P145" s="65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5"/>
      <c r="M146" s="65"/>
      <c r="P146" s="65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5"/>
      <c r="M147" s="65"/>
      <c r="P147" s="65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5"/>
      <c r="M148" s="65"/>
      <c r="P148" s="65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5"/>
      <c r="M149" s="65"/>
      <c r="P149" s="65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5"/>
      <c r="M150" s="65"/>
      <c r="P150" s="65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5"/>
      <c r="M151" s="65"/>
      <c r="P151" s="65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5"/>
      <c r="M152" s="65"/>
      <c r="P152" s="65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5"/>
      <c r="M153" s="65"/>
      <c r="P153" s="65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5"/>
      <c r="M154" s="65"/>
      <c r="P154" s="65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5"/>
      <c r="M155" s="65"/>
      <c r="P155" s="65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5"/>
      <c r="M156" s="65"/>
      <c r="P156" s="65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5"/>
      <c r="M157" s="65"/>
      <c r="P157" s="65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5"/>
      <c r="M158" s="65"/>
      <c r="P158" s="65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5"/>
      <c r="M159" s="65"/>
      <c r="P159" s="65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5"/>
      <c r="M160" s="65"/>
      <c r="P160" s="65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5"/>
      <c r="M161" s="65"/>
      <c r="P161" s="65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5"/>
      <c r="M162" s="65"/>
      <c r="P162" s="65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5"/>
      <c r="M163" s="65"/>
      <c r="P163" s="65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5"/>
      <c r="M164" s="65"/>
      <c r="P164" s="65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5"/>
      <c r="M165" s="65"/>
      <c r="P165" s="65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5"/>
      <c r="M166" s="65"/>
      <c r="P166" s="65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5"/>
      <c r="M167" s="65"/>
      <c r="P167" s="65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5"/>
      <c r="M168" s="65"/>
      <c r="P168" s="65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5"/>
      <c r="M169" s="65"/>
      <c r="P169" s="65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5"/>
      <c r="M170" s="65"/>
      <c r="P170" s="65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5"/>
      <c r="M171" s="65"/>
      <c r="P171" s="65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5"/>
      <c r="M172" s="65"/>
      <c r="P172" s="65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5"/>
      <c r="M173" s="65"/>
      <c r="P173" s="65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5"/>
      <c r="M174" s="65"/>
      <c r="P174" s="65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5"/>
      <c r="M175" s="65"/>
      <c r="P175" s="65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5"/>
      <c r="M176" s="65"/>
      <c r="P176" s="65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5"/>
      <c r="M177" s="65"/>
      <c r="P177" s="65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5"/>
      <c r="M178" s="65"/>
      <c r="P178" s="65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5"/>
      <c r="M179" s="65"/>
      <c r="P179" s="65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5"/>
      <c r="M180" s="65"/>
      <c r="P180" s="65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5"/>
      <c r="M181" s="65"/>
      <c r="P181" s="65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5"/>
      <c r="M182" s="65"/>
      <c r="P182" s="65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5"/>
      <c r="M183" s="65"/>
      <c r="P183" s="65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5"/>
      <c r="M184" s="65"/>
      <c r="P184" s="65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5"/>
      <c r="M185" s="65"/>
      <c r="P185" s="65"/>
      <c r="Q185" s="46"/>
      <c r="R185" s="46"/>
    </row>
  </sheetData>
  <sortState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ignoredErrors>
    <ignoredError sqref="A16:A36" numberStoredAsText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showGridLines="0" topLeftCell="B1" zoomScaleNormal="100" workbookViewId="0">
      <selection activeCell="B14" sqref="B14"/>
    </sheetView>
  </sheetViews>
  <sheetFormatPr baseColWidth="10" defaultColWidth="11.5546875" defaultRowHeight="12.45" x14ac:dyDescent="0.2"/>
  <cols>
    <col min="1" max="1" width="8.88671875" style="20" hidden="1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4" width="11.5546875" style="47" customWidth="1"/>
    <col min="15" max="15" width="8.44140625" style="47" bestFit="1" customWidth="1"/>
    <col min="16" max="16" width="5.6640625" style="46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6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  <c r="M2" s="65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  <c r="M3" s="65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  <c r="M4" s="65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  <c r="M5" s="65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  <c r="M6" s="65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  <c r="M7" s="65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  <c r="M8" s="65"/>
    </row>
    <row r="9" spans="1:24" ht="13.1" x14ac:dyDescent="0.25">
      <c r="B9" s="20"/>
      <c r="C9" s="211" t="s">
        <v>77</v>
      </c>
      <c r="D9" s="211"/>
      <c r="E9" s="211"/>
      <c r="F9" s="211"/>
      <c r="G9" s="211"/>
      <c r="H9" s="211"/>
      <c r="I9" s="211"/>
      <c r="J9" s="211"/>
      <c r="K9" s="26"/>
      <c r="M9" s="65"/>
    </row>
    <row r="10" spans="1:24" ht="13.1" x14ac:dyDescent="0.25">
      <c r="B10" s="20"/>
      <c r="C10" s="212" t="s">
        <v>398</v>
      </c>
      <c r="D10" s="212"/>
      <c r="E10" s="212"/>
      <c r="F10" s="212"/>
      <c r="G10" s="212"/>
      <c r="H10" s="212"/>
      <c r="I10" s="212"/>
      <c r="J10" s="212"/>
      <c r="K10" s="26"/>
      <c r="M10" s="65"/>
    </row>
    <row r="11" spans="1:24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  <c r="M11" s="65"/>
      <c r="N11" s="65"/>
      <c r="O11" s="65"/>
      <c r="P11" s="65"/>
      <c r="Q11" s="65"/>
      <c r="R11" s="65"/>
      <c r="S11" s="65"/>
    </row>
    <row r="12" spans="1:24" ht="15.75" customHeight="1" x14ac:dyDescent="0.25">
      <c r="B12" s="27"/>
      <c r="C12" s="214" t="s">
        <v>399</v>
      </c>
      <c r="D12" s="214"/>
      <c r="E12" s="213" t="s">
        <v>400</v>
      </c>
      <c r="F12" s="213" t="s">
        <v>395</v>
      </c>
      <c r="G12" s="215" t="s">
        <v>58</v>
      </c>
      <c r="H12" s="215"/>
      <c r="I12" s="213" t="s">
        <v>400</v>
      </c>
      <c r="J12" s="213" t="s">
        <v>395</v>
      </c>
      <c r="K12" s="26"/>
      <c r="L12" s="46"/>
      <c r="M12" s="65"/>
      <c r="N12" s="65"/>
      <c r="O12" s="65"/>
      <c r="P12" s="65"/>
      <c r="Q12" s="65"/>
      <c r="R12" s="65"/>
      <c r="S12" s="65"/>
    </row>
    <row r="13" spans="1:24" ht="15.75" customHeight="1" x14ac:dyDescent="0.2">
      <c r="B13" s="31"/>
      <c r="C13" s="62">
        <v>2023</v>
      </c>
      <c r="D13" s="29">
        <v>2024</v>
      </c>
      <c r="E13" s="213"/>
      <c r="F13" s="213"/>
      <c r="G13" s="76">
        <v>2023</v>
      </c>
      <c r="H13" s="77">
        <v>2024</v>
      </c>
      <c r="I13" s="213"/>
      <c r="J13" s="213"/>
      <c r="K13" s="26"/>
      <c r="L13" s="65"/>
      <c r="M13" s="65"/>
      <c r="N13" s="65"/>
      <c r="O13" s="65"/>
      <c r="P13" s="65"/>
      <c r="Q13" s="65"/>
      <c r="R13" s="65"/>
      <c r="S13" s="65"/>
    </row>
    <row r="14" spans="1:24" ht="13.1" x14ac:dyDescent="0.2">
      <c r="C14" s="78"/>
      <c r="D14" s="78"/>
      <c r="E14" s="62"/>
      <c r="F14" s="31"/>
      <c r="G14" s="31"/>
      <c r="H14" s="31"/>
      <c r="I14" s="68"/>
      <c r="J14" s="68"/>
      <c r="K14" s="26"/>
      <c r="L14" s="65"/>
      <c r="M14" s="65"/>
      <c r="N14" s="65"/>
      <c r="O14" s="65"/>
      <c r="P14" s="79"/>
      <c r="S14" s="46"/>
      <c r="T14" s="46"/>
      <c r="U14" s="46"/>
      <c r="V14" s="46"/>
      <c r="W14" s="46"/>
      <c r="X14" s="46"/>
    </row>
    <row r="15" spans="1:24" ht="13.1" x14ac:dyDescent="0.25">
      <c r="A15" s="184"/>
      <c r="B15" s="35" t="s">
        <v>33</v>
      </c>
      <c r="C15" s="37">
        <v>582143.57752999989</v>
      </c>
      <c r="D15" s="80">
        <v>721009.47952000028</v>
      </c>
      <c r="E15" s="81">
        <v>23.854235853498551</v>
      </c>
      <c r="F15" s="37">
        <v>100</v>
      </c>
      <c r="G15" s="82">
        <v>109153.06145999997</v>
      </c>
      <c r="H15" s="80">
        <v>114811.24286000001</v>
      </c>
      <c r="I15" s="83">
        <v>5.1837129662859027</v>
      </c>
      <c r="J15" s="39">
        <v>100</v>
      </c>
      <c r="K15" s="26"/>
      <c r="L15" s="65"/>
      <c r="M15" s="65"/>
      <c r="N15" s="65"/>
      <c r="O15" s="65"/>
      <c r="P15" s="84"/>
      <c r="Q15" s="93"/>
      <c r="R15" s="92"/>
      <c r="S15" s="93"/>
      <c r="T15" s="118"/>
      <c r="U15" s="93"/>
      <c r="V15" s="92"/>
      <c r="W15" s="93"/>
      <c r="X15" s="118"/>
    </row>
    <row r="16" spans="1:24" ht="13.1" x14ac:dyDescent="0.25">
      <c r="A16" s="185" t="s">
        <v>173</v>
      </c>
      <c r="B16" s="20" t="s">
        <v>159</v>
      </c>
      <c r="C16" s="41">
        <v>3918.64066</v>
      </c>
      <c r="D16" s="85">
        <v>8097.9629199999963</v>
      </c>
      <c r="E16" s="86">
        <v>106.65234765363753</v>
      </c>
      <c r="F16" s="42">
        <v>1.1231423649784851</v>
      </c>
      <c r="G16" s="41">
        <v>780.26066000000014</v>
      </c>
      <c r="H16" s="85">
        <v>1412.3200000000002</v>
      </c>
      <c r="I16" s="87">
        <v>81.006178114887902</v>
      </c>
      <c r="J16" s="42">
        <v>1.2301234311365941</v>
      </c>
      <c r="K16" s="26"/>
      <c r="L16" s="65"/>
      <c r="M16" s="65"/>
      <c r="N16" s="47" t="s">
        <v>68</v>
      </c>
      <c r="O16" s="47" t="s">
        <v>374</v>
      </c>
      <c r="P16" s="84"/>
      <c r="Q16" s="116"/>
      <c r="R16" s="92"/>
      <c r="S16" s="116"/>
      <c r="T16" s="118"/>
      <c r="U16" s="116"/>
      <c r="V16" s="92"/>
      <c r="W16" s="116"/>
      <c r="X16" s="118"/>
    </row>
    <row r="17" spans="1:24" x14ac:dyDescent="0.2">
      <c r="A17" s="186" t="s">
        <v>174</v>
      </c>
      <c r="B17" s="20" t="s">
        <v>160</v>
      </c>
      <c r="C17" s="41">
        <v>95369.02267999998</v>
      </c>
      <c r="D17" s="85">
        <v>116577.55256000004</v>
      </c>
      <c r="E17" s="86">
        <v>22.238384418767598</v>
      </c>
      <c r="F17" s="42">
        <v>16.168657399290996</v>
      </c>
      <c r="G17" s="41">
        <v>15165.485679999994</v>
      </c>
      <c r="H17" s="85">
        <v>18114.857</v>
      </c>
      <c r="I17" s="87">
        <v>19.447918663690356</v>
      </c>
      <c r="J17" s="42">
        <v>15.777946957763644</v>
      </c>
      <c r="K17" s="26"/>
      <c r="L17" s="65"/>
      <c r="M17" s="65"/>
      <c r="N17" s="47" t="s">
        <v>78</v>
      </c>
      <c r="O17" s="89">
        <v>0</v>
      </c>
      <c r="P17" s="84"/>
      <c r="Q17" s="116"/>
      <c r="R17" s="92"/>
      <c r="S17" s="116"/>
      <c r="T17" s="118"/>
      <c r="U17" s="116"/>
      <c r="V17" s="92"/>
      <c r="W17" s="116"/>
      <c r="X17" s="118"/>
    </row>
    <row r="18" spans="1:24" ht="13.1" x14ac:dyDescent="0.25">
      <c r="A18" s="186" t="s">
        <v>175</v>
      </c>
      <c r="B18" s="35" t="s">
        <v>161</v>
      </c>
      <c r="C18" s="85">
        <v>130729.79568</v>
      </c>
      <c r="D18" s="85">
        <v>134598.33528000003</v>
      </c>
      <c r="E18" s="100">
        <v>2.9591873680193226</v>
      </c>
      <c r="F18" s="101">
        <v>18.668039617122172</v>
      </c>
      <c r="G18" s="85">
        <v>24344.124000000003</v>
      </c>
      <c r="H18" s="85">
        <v>21863.915199999996</v>
      </c>
      <c r="I18" s="74">
        <v>-10.188120960934999</v>
      </c>
      <c r="J18" s="101">
        <v>19.043357301393115</v>
      </c>
      <c r="K18" s="26"/>
      <c r="L18" s="65"/>
      <c r="M18" s="65"/>
      <c r="N18" s="47" t="s">
        <v>76</v>
      </c>
      <c r="O18" s="89">
        <v>2.6065010979482821E-2</v>
      </c>
      <c r="P18" s="65"/>
      <c r="Q18" s="116"/>
      <c r="R18" s="92"/>
      <c r="S18" s="116"/>
      <c r="T18" s="118"/>
      <c r="U18" s="116"/>
      <c r="V18" s="92"/>
      <c r="W18" s="116"/>
      <c r="X18" s="118"/>
    </row>
    <row r="19" spans="1:24" x14ac:dyDescent="0.2">
      <c r="A19" s="186" t="s">
        <v>176</v>
      </c>
      <c r="B19" s="20" t="s">
        <v>162</v>
      </c>
      <c r="C19" s="41">
        <v>16208.600700000001</v>
      </c>
      <c r="D19" s="85">
        <v>12679.025060000007</v>
      </c>
      <c r="E19" s="86">
        <v>-21.775942941206473</v>
      </c>
      <c r="F19" s="42">
        <v>1.7585101749897729</v>
      </c>
      <c r="G19" s="41">
        <v>2530.9140000000002</v>
      </c>
      <c r="H19" s="85">
        <v>2168.8730799999998</v>
      </c>
      <c r="I19" s="87">
        <v>-14.304749983602772</v>
      </c>
      <c r="J19" s="42">
        <v>1.889077259310491</v>
      </c>
      <c r="K19" s="26"/>
      <c r="L19" s="65"/>
      <c r="M19" s="65"/>
      <c r="N19" s="47" t="s">
        <v>167</v>
      </c>
      <c r="O19" s="89">
        <v>0.26198143764455201</v>
      </c>
      <c r="P19" s="69"/>
      <c r="Q19" s="116"/>
      <c r="R19" s="92"/>
      <c r="S19" s="116"/>
      <c r="T19" s="118"/>
      <c r="U19" s="116"/>
      <c r="V19" s="92"/>
      <c r="W19" s="116"/>
      <c r="X19" s="118"/>
    </row>
    <row r="20" spans="1:24" x14ac:dyDescent="0.2">
      <c r="A20" s="186" t="s">
        <v>177</v>
      </c>
      <c r="B20" s="20" t="s">
        <v>163</v>
      </c>
      <c r="C20" s="41">
        <v>62987.400799999974</v>
      </c>
      <c r="D20" s="85">
        <v>67090.465000000026</v>
      </c>
      <c r="E20" s="86">
        <v>6.5141030553526935</v>
      </c>
      <c r="F20" s="42">
        <v>9.3050739145155692</v>
      </c>
      <c r="G20" s="41">
        <v>10895.89699999999</v>
      </c>
      <c r="H20" s="85">
        <v>11021.833999999997</v>
      </c>
      <c r="I20" s="87">
        <v>1.1558203973478065</v>
      </c>
      <c r="J20" s="42">
        <v>9.5999605312521012</v>
      </c>
      <c r="K20" s="61"/>
      <c r="L20" s="65"/>
      <c r="M20" s="65"/>
      <c r="N20" s="47" t="s">
        <v>71</v>
      </c>
      <c r="O20" s="89">
        <v>0.41357569972383179</v>
      </c>
      <c r="P20" s="69"/>
      <c r="Q20" s="116"/>
      <c r="R20" s="92"/>
      <c r="S20" s="116"/>
      <c r="T20" s="118"/>
      <c r="U20" s="116"/>
      <c r="V20" s="92"/>
      <c r="W20" s="116"/>
      <c r="X20" s="118"/>
    </row>
    <row r="21" spans="1:24" x14ac:dyDescent="0.2">
      <c r="A21" s="186" t="s">
        <v>178</v>
      </c>
      <c r="B21" s="20" t="s">
        <v>69</v>
      </c>
      <c r="C21" s="41">
        <v>41009.258100000006</v>
      </c>
      <c r="D21" s="85">
        <v>43179.996400000004</v>
      </c>
      <c r="E21" s="86">
        <v>5.2932883952855336</v>
      </c>
      <c r="F21" s="42">
        <v>5.9888250607670717</v>
      </c>
      <c r="G21" s="41">
        <v>6895.4449999999997</v>
      </c>
      <c r="H21" s="85">
        <v>6775.5386000000017</v>
      </c>
      <c r="I21" s="87">
        <v>-1.7389218534844098</v>
      </c>
      <c r="J21" s="42">
        <v>5.9014591526215288</v>
      </c>
      <c r="K21" s="61"/>
      <c r="L21" s="65"/>
      <c r="M21" s="65"/>
      <c r="N21" s="47" t="s">
        <v>165</v>
      </c>
      <c r="O21" s="89">
        <v>0.50834127762647963</v>
      </c>
      <c r="P21" s="73"/>
      <c r="Q21" s="116"/>
      <c r="R21" s="92"/>
      <c r="S21" s="116"/>
      <c r="T21" s="118"/>
      <c r="U21" s="116"/>
      <c r="V21" s="92"/>
      <c r="W21" s="116"/>
      <c r="X21" s="118"/>
    </row>
    <row r="22" spans="1:24" s="47" customFormat="1" x14ac:dyDescent="0.2">
      <c r="A22" s="186" t="s">
        <v>179</v>
      </c>
      <c r="B22" s="20" t="s">
        <v>164</v>
      </c>
      <c r="C22" s="41">
        <v>59813.440920000008</v>
      </c>
      <c r="D22" s="85">
        <v>59290.807919999941</v>
      </c>
      <c r="E22" s="86">
        <v>-0.87377183449299789</v>
      </c>
      <c r="F22" s="42">
        <v>8.2233049084835592</v>
      </c>
      <c r="G22" s="41">
        <v>12047.49272</v>
      </c>
      <c r="H22" s="85">
        <v>9904.0298399999992</v>
      </c>
      <c r="I22" s="87">
        <v>-17.791775681604239</v>
      </c>
      <c r="J22" s="42">
        <v>8.6263588767843071</v>
      </c>
      <c r="K22" s="26"/>
      <c r="L22" s="65"/>
      <c r="M22" s="65"/>
      <c r="N22" s="47" t="s">
        <v>70</v>
      </c>
      <c r="O22" s="89">
        <v>0.62198114274246585</v>
      </c>
      <c r="P22" s="65"/>
      <c r="Q22" s="116"/>
      <c r="R22" s="92"/>
      <c r="S22" s="116"/>
      <c r="T22" s="118"/>
      <c r="U22" s="116"/>
      <c r="V22" s="92"/>
      <c r="W22" s="116"/>
      <c r="X22" s="118"/>
    </row>
    <row r="23" spans="1:24" s="47" customFormat="1" x14ac:dyDescent="0.2">
      <c r="A23" s="186" t="s">
        <v>180</v>
      </c>
      <c r="B23" s="20" t="s">
        <v>165</v>
      </c>
      <c r="C23" s="41">
        <v>3116.6480000000001</v>
      </c>
      <c r="D23" s="85">
        <v>3665.1888000000004</v>
      </c>
      <c r="E23" s="86">
        <v>17.600344986023458</v>
      </c>
      <c r="F23" s="42">
        <v>0.50834127762647963</v>
      </c>
      <c r="G23" s="41">
        <v>726.7650000000001</v>
      </c>
      <c r="H23" s="85">
        <v>597.00099999999998</v>
      </c>
      <c r="I23" s="86">
        <v>-17.855015032369494</v>
      </c>
      <c r="J23" s="42">
        <v>0.5199847899286123</v>
      </c>
      <c r="K23" s="26"/>
      <c r="L23" s="65"/>
      <c r="M23" s="65"/>
      <c r="N23" s="47" t="s">
        <v>170</v>
      </c>
      <c r="O23" s="89">
        <v>0.57594013920101439</v>
      </c>
      <c r="P23" s="65"/>
      <c r="Q23" s="116"/>
      <c r="R23" s="92"/>
      <c r="S23" s="116"/>
      <c r="T23" s="118"/>
      <c r="U23" s="116"/>
      <c r="V23" s="92"/>
      <c r="W23" s="116"/>
      <c r="X23" s="118"/>
    </row>
    <row r="24" spans="1:24" s="47" customFormat="1" x14ac:dyDescent="0.2">
      <c r="A24" s="186" t="s">
        <v>181</v>
      </c>
      <c r="B24" s="20" t="s">
        <v>78</v>
      </c>
      <c r="C24" s="41">
        <v>481.84100000000018</v>
      </c>
      <c r="D24" s="85">
        <v>0</v>
      </c>
      <c r="E24" s="86">
        <v>-100</v>
      </c>
      <c r="F24" s="42">
        <v>0</v>
      </c>
      <c r="G24" s="41">
        <v>0</v>
      </c>
      <c r="H24" s="85">
        <v>0</v>
      </c>
      <c r="I24" s="86" t="s">
        <v>403</v>
      </c>
      <c r="J24" s="42">
        <v>0</v>
      </c>
      <c r="K24" s="26"/>
      <c r="L24" s="65"/>
      <c r="M24" s="65"/>
      <c r="N24" s="47" t="s">
        <v>73</v>
      </c>
      <c r="O24" s="89">
        <v>0.74477002765274269</v>
      </c>
      <c r="P24" s="65"/>
      <c r="Q24" s="116"/>
      <c r="R24" s="92"/>
      <c r="S24" s="116"/>
      <c r="T24" s="118"/>
      <c r="U24" s="116"/>
      <c r="V24" s="92"/>
      <c r="W24" s="116"/>
      <c r="X24" s="118"/>
    </row>
    <row r="25" spans="1:24" s="47" customFormat="1" x14ac:dyDescent="0.2">
      <c r="A25" s="186" t="s">
        <v>182</v>
      </c>
      <c r="B25" s="20" t="s">
        <v>72</v>
      </c>
      <c r="C25" s="41">
        <v>8252.5868600000031</v>
      </c>
      <c r="D25" s="85">
        <v>12140.634400000004</v>
      </c>
      <c r="E25" s="86">
        <v>47.113076250614597</v>
      </c>
      <c r="F25" s="42">
        <v>1.6838383883776984</v>
      </c>
      <c r="G25" s="41">
        <v>1316.8412000000003</v>
      </c>
      <c r="H25" s="85">
        <v>1770.316</v>
      </c>
      <c r="I25" s="86">
        <v>34.436559244956754</v>
      </c>
      <c r="J25" s="42">
        <v>1.5419360995496847</v>
      </c>
      <c r="K25" s="26"/>
      <c r="L25" s="65"/>
      <c r="M25" s="65"/>
      <c r="N25" s="47" t="s">
        <v>168</v>
      </c>
      <c r="O25" s="89">
        <v>0.99871745164763215</v>
      </c>
      <c r="P25" s="65"/>
      <c r="Q25" s="116"/>
      <c r="R25" s="92"/>
      <c r="S25" s="116"/>
      <c r="T25" s="118"/>
      <c r="U25" s="116"/>
      <c r="V25" s="92"/>
      <c r="W25" s="116"/>
      <c r="X25" s="118"/>
    </row>
    <row r="26" spans="1:24" s="47" customFormat="1" x14ac:dyDescent="0.2">
      <c r="A26" s="186" t="s">
        <v>183</v>
      </c>
      <c r="B26" s="20" t="s">
        <v>166</v>
      </c>
      <c r="C26" s="41">
        <v>91256.947960000034</v>
      </c>
      <c r="D26" s="85">
        <v>179288.08538000018</v>
      </c>
      <c r="E26" s="86">
        <v>96.465134313483915</v>
      </c>
      <c r="F26" s="42">
        <v>24.866259109291899</v>
      </c>
      <c r="G26" s="41">
        <v>21693.04824</v>
      </c>
      <c r="H26" s="85">
        <v>28156.253040000003</v>
      </c>
      <c r="I26" s="87">
        <v>29.79389861901678</v>
      </c>
      <c r="J26" s="42">
        <v>24.52395108581268</v>
      </c>
      <c r="K26" s="26"/>
      <c r="L26" s="65"/>
      <c r="M26" s="65"/>
      <c r="N26" s="47" t="s">
        <v>159</v>
      </c>
      <c r="O26" s="89">
        <v>1.1231423649784851</v>
      </c>
      <c r="P26" s="65"/>
      <c r="Q26" s="116"/>
      <c r="R26" s="92"/>
      <c r="S26" s="116"/>
      <c r="T26" s="118"/>
      <c r="U26" s="116"/>
      <c r="V26" s="92"/>
      <c r="W26" s="116"/>
      <c r="X26" s="118"/>
    </row>
    <row r="27" spans="1:24" s="47" customFormat="1" x14ac:dyDescent="0.2">
      <c r="A27" s="186" t="s">
        <v>184</v>
      </c>
      <c r="B27" s="20" t="s">
        <v>167</v>
      </c>
      <c r="C27" s="41">
        <v>1783.0607000000005</v>
      </c>
      <c r="D27" s="85">
        <v>1888.9109999999985</v>
      </c>
      <c r="E27" s="86">
        <v>5.9364383949462933</v>
      </c>
      <c r="F27" s="42">
        <v>0.26198143764455201</v>
      </c>
      <c r="G27" s="41">
        <v>232.53349999999998</v>
      </c>
      <c r="H27" s="85">
        <v>210.46750000000003</v>
      </c>
      <c r="I27" s="86">
        <v>-9.4893854003831422</v>
      </c>
      <c r="J27" s="42">
        <v>0.1833161062951322</v>
      </c>
      <c r="K27" s="26"/>
      <c r="L27" s="65"/>
      <c r="M27" s="65"/>
      <c r="N27" s="47" t="s">
        <v>75</v>
      </c>
      <c r="O27" s="89">
        <v>1.1658549906439657</v>
      </c>
      <c r="P27" s="65"/>
      <c r="Q27" s="116"/>
      <c r="R27" s="92"/>
      <c r="S27" s="116"/>
      <c r="T27" s="118"/>
      <c r="U27" s="116"/>
      <c r="V27" s="92"/>
      <c r="W27" s="116"/>
      <c r="X27" s="118"/>
    </row>
    <row r="28" spans="1:24" s="47" customFormat="1" x14ac:dyDescent="0.2">
      <c r="A28" s="186" t="s">
        <v>185</v>
      </c>
      <c r="B28" s="20" t="s">
        <v>168</v>
      </c>
      <c r="C28" s="41">
        <v>8638.941649999997</v>
      </c>
      <c r="D28" s="85">
        <v>7200.8475000000026</v>
      </c>
      <c r="E28" s="86">
        <v>-16.646647335556374</v>
      </c>
      <c r="F28" s="42">
        <v>0.99871745164763215</v>
      </c>
      <c r="G28" s="41">
        <v>1444.4102599999997</v>
      </c>
      <c r="H28" s="85">
        <v>1255.8127999999999</v>
      </c>
      <c r="I28" s="87">
        <v>-13.057056241070997</v>
      </c>
      <c r="J28" s="42">
        <v>1.0938064676569426</v>
      </c>
      <c r="K28" s="26"/>
      <c r="L28" s="65"/>
      <c r="M28" s="65"/>
      <c r="N28" s="47" t="s">
        <v>162</v>
      </c>
      <c r="O28" s="89">
        <v>1.7585101749897729</v>
      </c>
      <c r="P28" s="65"/>
      <c r="Q28" s="116"/>
      <c r="R28" s="92"/>
      <c r="S28" s="116"/>
      <c r="T28" s="118"/>
      <c r="U28" s="116"/>
      <c r="V28" s="92"/>
      <c r="W28" s="116"/>
      <c r="X28" s="118"/>
    </row>
    <row r="29" spans="1:24" s="47" customFormat="1" x14ac:dyDescent="0.2">
      <c r="A29" s="186" t="s">
        <v>186</v>
      </c>
      <c r="B29" s="20" t="s">
        <v>76</v>
      </c>
      <c r="C29" s="41">
        <v>222.32640000000004</v>
      </c>
      <c r="D29" s="85">
        <v>187.93120000000002</v>
      </c>
      <c r="E29" s="86">
        <v>-15.470587388632211</v>
      </c>
      <c r="F29" s="42">
        <v>2.6065010979482821E-2</v>
      </c>
      <c r="G29" s="41">
        <v>28.6936</v>
      </c>
      <c r="H29" s="85">
        <v>22.9984</v>
      </c>
      <c r="I29" s="86">
        <v>-19.848328547132468</v>
      </c>
      <c r="J29" s="42">
        <v>2.0031487707213552E-2</v>
      </c>
      <c r="K29" s="26"/>
      <c r="L29" s="65"/>
      <c r="M29" s="65"/>
      <c r="N29" s="47" t="s">
        <v>72</v>
      </c>
      <c r="O29" s="89">
        <v>1.6838383883776984</v>
      </c>
      <c r="P29" s="65"/>
      <c r="Q29" s="116"/>
      <c r="R29" s="92"/>
      <c r="S29" s="116"/>
      <c r="T29" s="118"/>
      <c r="U29" s="116"/>
      <c r="V29" s="92"/>
      <c r="W29" s="116"/>
      <c r="X29" s="118"/>
    </row>
    <row r="30" spans="1:24" s="47" customFormat="1" x14ac:dyDescent="0.2">
      <c r="A30" s="186" t="s">
        <v>187</v>
      </c>
      <c r="B30" s="20" t="s">
        <v>169</v>
      </c>
      <c r="C30" s="41">
        <v>20147.556200000003</v>
      </c>
      <c r="D30" s="85">
        <v>27742.03460000001</v>
      </c>
      <c r="E30" s="86">
        <v>37.694290685239572</v>
      </c>
      <c r="F30" s="42">
        <v>3.8476657225739661</v>
      </c>
      <c r="G30" s="41">
        <v>4445.1759999999995</v>
      </c>
      <c r="H30" s="85">
        <v>4332.4404000000004</v>
      </c>
      <c r="I30" s="87">
        <v>-2.5361335524172524</v>
      </c>
      <c r="J30" s="42">
        <v>3.7735332290435584</v>
      </c>
      <c r="K30" s="26"/>
      <c r="L30" s="65"/>
      <c r="M30" s="65"/>
      <c r="N30" s="47" t="s">
        <v>74</v>
      </c>
      <c r="O30" s="89">
        <v>3.0494561617466389</v>
      </c>
      <c r="P30" s="65"/>
      <c r="Q30" s="116"/>
      <c r="R30" s="92"/>
      <c r="S30" s="116"/>
      <c r="T30" s="118"/>
      <c r="U30" s="116"/>
      <c r="V30" s="92"/>
      <c r="W30" s="116"/>
      <c r="X30" s="118"/>
    </row>
    <row r="31" spans="1:24" s="47" customFormat="1" x14ac:dyDescent="0.2">
      <c r="A31" s="186" t="s">
        <v>188</v>
      </c>
      <c r="B31" s="20" t="s">
        <v>170</v>
      </c>
      <c r="C31" s="41">
        <v>6992.9715999999999</v>
      </c>
      <c r="D31" s="85">
        <v>4152.5829999999987</v>
      </c>
      <c r="E31" s="86">
        <v>-40.617762554619866</v>
      </c>
      <c r="F31" s="42">
        <v>0.57594013920101439</v>
      </c>
      <c r="G31" s="41">
        <v>522.45100000000002</v>
      </c>
      <c r="H31" s="85">
        <v>539.72500000000002</v>
      </c>
      <c r="I31" s="86">
        <v>3.3063387762680065</v>
      </c>
      <c r="J31" s="42">
        <v>0.47009768952517722</v>
      </c>
      <c r="K31" s="26"/>
      <c r="L31" s="65"/>
      <c r="M31" s="65"/>
      <c r="N31" s="47" t="s">
        <v>169</v>
      </c>
      <c r="O31" s="89">
        <v>3.8476657225739661</v>
      </c>
      <c r="P31" s="65"/>
      <c r="Q31" s="116"/>
      <c r="R31" s="92"/>
      <c r="S31" s="116"/>
      <c r="T31" s="118"/>
      <c r="U31" s="116"/>
      <c r="V31" s="92"/>
      <c r="W31" s="116"/>
      <c r="X31" s="118"/>
    </row>
    <row r="32" spans="1:24" s="47" customFormat="1" x14ac:dyDescent="0.2">
      <c r="A32" s="186" t="s">
        <v>189</v>
      </c>
      <c r="B32" s="20" t="s">
        <v>73</v>
      </c>
      <c r="C32" s="41">
        <v>4530.6140000000005</v>
      </c>
      <c r="D32" s="85">
        <v>5369.862500000002</v>
      </c>
      <c r="E32" s="86">
        <v>18.523946202435297</v>
      </c>
      <c r="F32" s="42">
        <v>0.74477002765274269</v>
      </c>
      <c r="G32" s="41">
        <v>674.00000000000011</v>
      </c>
      <c r="H32" s="85">
        <v>848.05000000000007</v>
      </c>
      <c r="I32" s="86">
        <v>25.8234421364985</v>
      </c>
      <c r="J32" s="42">
        <v>0.73864717328607443</v>
      </c>
      <c r="K32" s="26"/>
      <c r="L32" s="65"/>
      <c r="M32" s="65"/>
      <c r="N32" s="47" t="s">
        <v>69</v>
      </c>
      <c r="O32" s="89">
        <v>5.9888250607670717</v>
      </c>
      <c r="P32" s="65"/>
      <c r="Q32" s="116"/>
      <c r="R32" s="92"/>
      <c r="S32" s="116"/>
      <c r="T32" s="118"/>
      <c r="U32" s="116"/>
      <c r="V32" s="92"/>
      <c r="W32" s="116"/>
      <c r="X32" s="118"/>
    </row>
    <row r="33" spans="1:24" s="47" customFormat="1" x14ac:dyDescent="0.2">
      <c r="A33" s="186" t="s">
        <v>190</v>
      </c>
      <c r="B33" s="20" t="s">
        <v>74</v>
      </c>
      <c r="C33" s="41">
        <v>14550.555599999978</v>
      </c>
      <c r="D33" s="85">
        <v>21986.86800000002</v>
      </c>
      <c r="E33" s="86">
        <v>51.106724749397557</v>
      </c>
      <c r="F33" s="42">
        <v>3.0494561617466389</v>
      </c>
      <c r="G33" s="41">
        <v>3599.4378000000006</v>
      </c>
      <c r="H33" s="85">
        <v>3698.96</v>
      </c>
      <c r="I33" s="86">
        <v>2.7649373466044977</v>
      </c>
      <c r="J33" s="42">
        <v>3.2217750699820269</v>
      </c>
      <c r="K33" s="26"/>
      <c r="L33" s="65"/>
      <c r="M33" s="65"/>
      <c r="N33" s="47" t="s">
        <v>164</v>
      </c>
      <c r="O33" s="89">
        <v>8.2233049084835592</v>
      </c>
      <c r="P33" s="65"/>
      <c r="Q33" s="116"/>
      <c r="R33" s="92"/>
      <c r="S33" s="116"/>
      <c r="T33" s="118"/>
      <c r="U33" s="116"/>
      <c r="V33" s="92"/>
      <c r="W33" s="116"/>
      <c r="X33" s="118"/>
    </row>
    <row r="34" spans="1:24" s="47" customFormat="1" x14ac:dyDescent="0.2">
      <c r="A34" s="186" t="s">
        <v>191</v>
      </c>
      <c r="B34" s="20" t="s">
        <v>71</v>
      </c>
      <c r="C34" s="41">
        <v>16.722000000000001</v>
      </c>
      <c r="D34" s="85">
        <v>2981.9199999999992</v>
      </c>
      <c r="E34" s="86">
        <v>17732.316708527684</v>
      </c>
      <c r="F34" s="42">
        <v>0.41357569972383179</v>
      </c>
      <c r="G34" s="41">
        <v>0.94199999999999995</v>
      </c>
      <c r="H34" s="85">
        <v>343.04399999999998</v>
      </c>
      <c r="I34" s="86">
        <v>36316.56050955414</v>
      </c>
      <c r="J34" s="42">
        <v>0.29878955357909093</v>
      </c>
      <c r="K34" s="26"/>
      <c r="L34" s="65"/>
      <c r="M34" s="65"/>
      <c r="N34" s="47" t="s">
        <v>163</v>
      </c>
      <c r="O34" s="89">
        <v>9.3050739145155692</v>
      </c>
      <c r="P34" s="65"/>
      <c r="Q34" s="116"/>
      <c r="R34" s="92"/>
      <c r="S34" s="116"/>
      <c r="T34" s="118"/>
      <c r="U34" s="116"/>
      <c r="V34" s="92"/>
      <c r="W34" s="116"/>
      <c r="X34" s="118"/>
    </row>
    <row r="35" spans="1:24" s="47" customFormat="1" x14ac:dyDescent="0.2">
      <c r="A35" s="186" t="s">
        <v>192</v>
      </c>
      <c r="B35" s="20" t="s">
        <v>75</v>
      </c>
      <c r="C35" s="41">
        <v>7206.1999999999971</v>
      </c>
      <c r="D35" s="85">
        <v>8405.9250000000047</v>
      </c>
      <c r="E35" s="86">
        <v>16.648511004412981</v>
      </c>
      <c r="F35" s="42">
        <v>1.1658549906439657</v>
      </c>
      <c r="G35" s="41">
        <v>1037.4000000000001</v>
      </c>
      <c r="H35" s="85">
        <v>1087.0450000000001</v>
      </c>
      <c r="I35" s="86">
        <v>4.7855214960478065</v>
      </c>
      <c r="J35" s="42">
        <v>0.94681058485320524</v>
      </c>
      <c r="K35" s="26"/>
      <c r="L35" s="65"/>
      <c r="M35" s="65"/>
      <c r="N35" s="47" t="s">
        <v>160</v>
      </c>
      <c r="O35" s="89">
        <v>16.168657399290996</v>
      </c>
      <c r="P35" s="65"/>
      <c r="Q35" s="116"/>
      <c r="R35" s="92"/>
      <c r="S35" s="116"/>
      <c r="T35" s="118"/>
      <c r="U35" s="116"/>
      <c r="V35" s="92"/>
      <c r="W35" s="116"/>
      <c r="X35" s="118"/>
    </row>
    <row r="36" spans="1:24" s="47" customFormat="1" x14ac:dyDescent="0.2">
      <c r="A36" s="186" t="s">
        <v>171</v>
      </c>
      <c r="B36" s="20" t="s">
        <v>70</v>
      </c>
      <c r="C36" s="41">
        <v>4910.4460199999967</v>
      </c>
      <c r="D36" s="85">
        <v>4484.5430000000033</v>
      </c>
      <c r="E36" s="86">
        <v>-8.6734080420660717</v>
      </c>
      <c r="F36" s="42">
        <v>0.62198114274246585</v>
      </c>
      <c r="G36" s="41">
        <v>771.74380000000019</v>
      </c>
      <c r="H36" s="85">
        <v>687.76200000000006</v>
      </c>
      <c r="I36" s="86">
        <v>-10.882082888129474</v>
      </c>
      <c r="J36" s="42">
        <v>0.5990371525188104</v>
      </c>
      <c r="K36" s="65"/>
      <c r="L36" s="65"/>
      <c r="M36" s="84"/>
      <c r="N36" s="47" t="s">
        <v>161</v>
      </c>
      <c r="O36" s="89">
        <v>18.668039617122172</v>
      </c>
      <c r="P36" s="65"/>
      <c r="Q36" s="116"/>
      <c r="R36" s="92"/>
      <c r="S36" s="116"/>
      <c r="T36" s="118"/>
      <c r="U36" s="116"/>
      <c r="V36" s="92"/>
      <c r="W36" s="116"/>
      <c r="X36" s="118"/>
    </row>
    <row r="37" spans="1:24" s="47" customFormat="1" x14ac:dyDescent="0.2">
      <c r="A37" s="183"/>
      <c r="K37" s="26"/>
      <c r="L37" s="65"/>
      <c r="M37" s="65"/>
      <c r="N37" s="47" t="s">
        <v>166</v>
      </c>
      <c r="O37" s="89">
        <v>24.866259109291899</v>
      </c>
      <c r="P37" s="65"/>
      <c r="Q37" s="65"/>
      <c r="R37" s="65"/>
      <c r="S37" s="65"/>
      <c r="T37" s="65"/>
    </row>
    <row r="38" spans="1:24" s="47" customFormat="1" x14ac:dyDescent="0.2">
      <c r="A38" s="20"/>
      <c r="K38" s="26"/>
      <c r="L38" s="65"/>
      <c r="M38" s="65"/>
      <c r="N38" s="65"/>
      <c r="O38" s="70"/>
      <c r="P38" s="65"/>
      <c r="Q38" s="65"/>
      <c r="R38" s="65"/>
      <c r="S38" s="65"/>
      <c r="T38" s="65"/>
    </row>
    <row r="39" spans="1:24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65"/>
      <c r="N39" s="65"/>
      <c r="O39" s="65"/>
      <c r="P39" s="65"/>
      <c r="Q39" s="65"/>
      <c r="R39" s="65"/>
      <c r="S39" s="65"/>
      <c r="T39" s="65"/>
    </row>
    <row r="40" spans="1:24" s="47" customFormat="1" ht="13.1" x14ac:dyDescent="0.2">
      <c r="A40" s="20"/>
      <c r="C40" s="210" t="s">
        <v>34</v>
      </c>
      <c r="D40" s="210"/>
      <c r="E40" s="210"/>
      <c r="F40" s="210"/>
      <c r="G40" s="210"/>
      <c r="H40" s="210"/>
      <c r="I40" s="210"/>
      <c r="J40" s="210"/>
      <c r="K40" s="26"/>
      <c r="L40" s="65"/>
      <c r="O40" s="89"/>
      <c r="P40" s="46"/>
      <c r="Q40" s="46"/>
      <c r="R40" s="46"/>
      <c r="S40" s="65"/>
      <c r="T40" s="65"/>
    </row>
    <row r="41" spans="1:24" s="47" customFormat="1" ht="13.1" x14ac:dyDescent="0.2">
      <c r="A41" s="20"/>
      <c r="C41" s="210" t="s">
        <v>401</v>
      </c>
      <c r="D41" s="210"/>
      <c r="E41" s="210"/>
      <c r="F41" s="210"/>
      <c r="G41" s="210"/>
      <c r="H41" s="210"/>
      <c r="I41" s="210"/>
      <c r="J41" s="210"/>
      <c r="K41" s="26"/>
      <c r="P41" s="46"/>
      <c r="Q41" s="46"/>
      <c r="R41" s="46"/>
      <c r="S41" s="65"/>
      <c r="T41" s="65"/>
    </row>
    <row r="42" spans="1:24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P42" s="46"/>
      <c r="Q42" s="46"/>
      <c r="R42" s="46"/>
      <c r="S42" s="65"/>
      <c r="T42" s="65"/>
    </row>
    <row r="43" spans="1:24" s="47" customFormat="1" ht="13.1" x14ac:dyDescent="0.25">
      <c r="A43" s="20"/>
      <c r="C43" s="59"/>
      <c r="D43" s="59"/>
      <c r="E43" s="59"/>
      <c r="F43" s="59"/>
      <c r="G43" s="59"/>
      <c r="H43" s="59"/>
      <c r="I43" s="75"/>
      <c r="J43" s="49"/>
      <c r="K43" s="26"/>
      <c r="P43" s="46"/>
      <c r="Q43" s="46"/>
      <c r="R43" s="46"/>
    </row>
    <row r="44" spans="1:24" s="47" customFormat="1" ht="13.1" x14ac:dyDescent="0.25">
      <c r="A44" s="20"/>
      <c r="C44" s="59"/>
      <c r="D44" s="59"/>
      <c r="E44" s="59"/>
      <c r="F44" s="59"/>
      <c r="G44" s="59"/>
      <c r="H44" s="59"/>
      <c r="I44" s="75"/>
      <c r="J44" s="49"/>
      <c r="K44" s="26"/>
      <c r="P44" s="46"/>
      <c r="Q44" s="46"/>
      <c r="R44" s="46"/>
    </row>
    <row r="45" spans="1:24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P45" s="46"/>
      <c r="Q45" s="46"/>
      <c r="R45" s="46"/>
    </row>
    <row r="46" spans="1:24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P46" s="46"/>
      <c r="Q46" s="46"/>
      <c r="R46" s="46"/>
    </row>
    <row r="47" spans="1:24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P47" s="46"/>
      <c r="Q47" s="46"/>
      <c r="R47" s="46"/>
    </row>
    <row r="48" spans="1:24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P48" s="46"/>
      <c r="Q48" s="46"/>
      <c r="R48" s="46"/>
    </row>
    <row r="49" spans="1:18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P49" s="46"/>
      <c r="Q49" s="46"/>
      <c r="R49" s="46"/>
    </row>
    <row r="50" spans="1:18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P50" s="46"/>
      <c r="Q50" s="46"/>
      <c r="R50" s="46"/>
    </row>
    <row r="51" spans="1:18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P51" s="46"/>
      <c r="Q51" s="46"/>
      <c r="R51" s="46"/>
    </row>
    <row r="52" spans="1:18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P52" s="46"/>
      <c r="Q52" s="46"/>
      <c r="R52" s="46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P53" s="46"/>
      <c r="Q53" s="46"/>
      <c r="R53" s="46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P54" s="46"/>
      <c r="Q54" s="46"/>
      <c r="R54" s="46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P55" s="4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P56" s="4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P57" s="4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P58" s="4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P59" s="4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P60" s="4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P61" s="4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P62" s="4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P63" s="4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P64" s="46"/>
      <c r="Q64" s="46"/>
      <c r="R64" s="46"/>
    </row>
    <row r="65" spans="1:18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P65" s="4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P66" s="4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P67" s="4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P68" s="4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P69" s="4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P70" s="4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P71" s="4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P72" s="4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P73" s="4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P74" s="4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P75" s="4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P76" s="4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P77" s="4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P78" s="4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P79" s="4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P80" s="4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P81" s="4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P82" s="4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P83" s="4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P84" s="4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P85" s="4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P86" s="4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P87" s="4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P88" s="4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P89" s="4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P90" s="4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P91" s="4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P92" s="4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P93" s="4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P94" s="4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P95" s="4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P96" s="4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P97" s="4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P98" s="4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P99" s="4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P100" s="4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P101" s="4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P102" s="4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P103" s="4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P104" s="4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P105" s="4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P106" s="4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P107" s="4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P108" s="4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P109" s="4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P110" s="4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P111" s="4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P112" s="4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P113" s="4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P114" s="4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P115" s="4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P116" s="4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P117" s="4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P118" s="4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P119" s="4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P120" s="4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P121" s="4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P122" s="4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P123" s="4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P124" s="4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P125" s="4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P126" s="4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P127" s="4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P128" s="4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P129" s="4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P130" s="4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P131" s="4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P132" s="4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P133" s="4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P134" s="4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P135" s="4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P136" s="4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P137" s="4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P138" s="4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P139" s="4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P140" s="4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P141" s="4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P142" s="4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P143" s="4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P144" s="4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P145" s="4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P146" s="4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P147" s="4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P148" s="4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P149" s="4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P150" s="4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P151" s="4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P152" s="4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P153" s="4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P154" s="4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P155" s="4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P156" s="4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P157" s="4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P158" s="4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P159" s="4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P160" s="4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P161" s="4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P162" s="4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P163" s="4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P164" s="4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P165" s="4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P166" s="4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P167" s="4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P168" s="4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P169" s="4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P170" s="4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P171" s="4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P172" s="4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P173" s="4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P174" s="4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P175" s="4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P176" s="4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P177" s="4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P178" s="4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P179" s="4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P180" s="4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P181" s="4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P182" s="4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P183" s="4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P184" s="4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P185" s="46"/>
      <c r="Q185" s="46"/>
      <c r="R185" s="46"/>
    </row>
  </sheetData>
  <sortState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showGridLines="0" zoomScaleNormal="100" zoomScaleSheetLayoutView="80" workbookViewId="0">
      <selection activeCell="K30" sqref="K30"/>
    </sheetView>
  </sheetViews>
  <sheetFormatPr baseColWidth="10" defaultColWidth="11.5546875" defaultRowHeight="12.45" x14ac:dyDescent="0.2"/>
  <cols>
    <col min="1" max="1" width="2.6640625" style="20" customWidth="1"/>
    <col min="2" max="2" width="26.5546875" style="21" customWidth="1"/>
    <col min="3" max="3" width="11.109375" style="21" customWidth="1"/>
    <col min="4" max="4" width="11.88671875" style="21" customWidth="1"/>
    <col min="5" max="9" width="11" style="21" bestFit="1" customWidth="1"/>
    <col min="10" max="10" width="10.21875" style="21" customWidth="1"/>
    <col min="11" max="11" width="14" style="21" customWidth="1"/>
    <col min="12" max="12" width="10.88671875" style="21" customWidth="1"/>
    <col min="13" max="13" width="1.6640625" style="21" customWidth="1"/>
    <col min="14" max="15" width="11.5546875" style="65" customWidth="1"/>
    <col min="16" max="16" width="11.5546875" style="47" customWidth="1"/>
    <col min="17" max="17" width="5.6640625" style="47" bestFit="1" customWidth="1"/>
    <col min="18" max="18" width="12.21875" style="47" bestFit="1" customWidth="1"/>
    <col min="19" max="19" width="12" style="47" bestFit="1" customWidth="1"/>
    <col min="20" max="20" width="10.5546875" style="47" bestFit="1" customWidth="1"/>
    <col min="21" max="65" width="11.5546875" style="47" customWidth="1"/>
    <col min="66" max="67" width="11.5546875" style="47"/>
    <col min="68" max="16384" width="11.5546875" style="66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ht="13.1" x14ac:dyDescent="0.25">
      <c r="B9" s="20"/>
      <c r="C9" s="211" t="s">
        <v>52</v>
      </c>
      <c r="D9" s="211"/>
      <c r="E9" s="211"/>
      <c r="F9" s="211"/>
      <c r="G9" s="211"/>
      <c r="H9" s="211"/>
      <c r="I9" s="211"/>
      <c r="J9" s="211"/>
      <c r="K9" s="211"/>
      <c r="L9" s="67"/>
      <c r="M9" s="26"/>
    </row>
    <row r="10" spans="1:35" ht="13.1" x14ac:dyDescent="0.25">
      <c r="B10" s="20"/>
      <c r="C10" s="212" t="s">
        <v>404</v>
      </c>
      <c r="D10" s="212"/>
      <c r="E10" s="212"/>
      <c r="F10" s="212"/>
      <c r="G10" s="212"/>
      <c r="H10" s="212"/>
      <c r="I10" s="212"/>
      <c r="J10" s="212"/>
      <c r="K10" s="212"/>
      <c r="L10" s="27"/>
      <c r="M10" s="26"/>
    </row>
    <row r="11" spans="1:35" ht="13.1" x14ac:dyDescent="0.25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5">
      <c r="B12" s="27"/>
      <c r="C12" s="193">
        <v>2023</v>
      </c>
      <c r="D12" s="194">
        <v>2024</v>
      </c>
      <c r="E12" s="194">
        <v>2024</v>
      </c>
      <c r="F12" s="225">
        <v>2024</v>
      </c>
      <c r="G12" s="194">
        <v>2024</v>
      </c>
      <c r="H12" s="194">
        <v>2024</v>
      </c>
      <c r="I12" s="194">
        <v>2024</v>
      </c>
      <c r="J12" s="217" t="s">
        <v>23</v>
      </c>
      <c r="K12" s="217" t="s">
        <v>405</v>
      </c>
      <c r="L12" s="217" t="s">
        <v>406</v>
      </c>
      <c r="M12" s="26"/>
    </row>
    <row r="13" spans="1:35" ht="18.850000000000001" customHeight="1" x14ac:dyDescent="0.2">
      <c r="B13" s="31"/>
      <c r="C13" s="173" t="s">
        <v>58</v>
      </c>
      <c r="D13" s="173" t="s">
        <v>53</v>
      </c>
      <c r="E13" s="173" t="s">
        <v>54</v>
      </c>
      <c r="F13" s="173" t="s">
        <v>55</v>
      </c>
      <c r="G13" s="173" t="s">
        <v>56</v>
      </c>
      <c r="H13" s="173" t="s">
        <v>57</v>
      </c>
      <c r="I13" s="173" t="s">
        <v>58</v>
      </c>
      <c r="J13" s="217"/>
      <c r="K13" s="217"/>
      <c r="L13" s="217"/>
      <c r="M13" s="26"/>
      <c r="S13" s="197"/>
    </row>
    <row r="14" spans="1:35" ht="13.1" x14ac:dyDescent="0.2">
      <c r="B14" s="31"/>
      <c r="C14" s="62"/>
      <c r="D14" s="114"/>
      <c r="E14" s="114"/>
      <c r="F14" s="115"/>
      <c r="G14" s="115"/>
      <c r="H14" s="114"/>
      <c r="I14" s="115"/>
      <c r="J14" s="68"/>
      <c r="K14" s="68"/>
      <c r="L14" s="68"/>
      <c r="M14" s="26"/>
      <c r="R14" s="198"/>
      <c r="S14" s="197"/>
      <c r="T14" s="199"/>
      <c r="V14" s="200"/>
      <c r="W14" s="200"/>
      <c r="X14" s="200"/>
      <c r="Y14" s="200"/>
      <c r="Z14" s="200"/>
      <c r="AA14" s="200"/>
      <c r="AB14" s="200"/>
      <c r="AC14" s="200"/>
      <c r="AD14" s="200"/>
      <c r="AE14" s="200"/>
      <c r="AF14" s="200"/>
      <c r="AG14" s="200"/>
      <c r="AH14" s="200"/>
      <c r="AI14" s="200"/>
    </row>
    <row r="15" spans="1:35" ht="13.1" x14ac:dyDescent="0.25">
      <c r="A15" s="127" t="s">
        <v>172</v>
      </c>
      <c r="B15" s="35" t="s">
        <v>9</v>
      </c>
      <c r="C15" s="37">
        <v>196260.99899999966</v>
      </c>
      <c r="D15" s="37">
        <v>201089.39199999999</v>
      </c>
      <c r="E15" s="37">
        <v>194554.21319999959</v>
      </c>
      <c r="F15" s="37">
        <v>181235.7134999999</v>
      </c>
      <c r="G15" s="37">
        <v>194703.18999999959</v>
      </c>
      <c r="H15" s="37">
        <v>193316.57099999982</v>
      </c>
      <c r="I15" s="37">
        <v>170498.5447</v>
      </c>
      <c r="J15" s="74">
        <v>-11.803450776084716</v>
      </c>
      <c r="K15" s="74">
        <v>100</v>
      </c>
      <c r="L15" s="74">
        <v>-13.126629555166843</v>
      </c>
      <c r="M15" s="26"/>
      <c r="N15" s="70"/>
      <c r="O15" s="71"/>
      <c r="R15" s="198"/>
      <c r="S15" s="201"/>
      <c r="T15" s="199"/>
      <c r="U15" s="199"/>
      <c r="AC15" s="202"/>
      <c r="AD15" s="202"/>
      <c r="AE15" s="202"/>
      <c r="AF15" s="202"/>
      <c r="AG15" s="202"/>
      <c r="AH15" s="202"/>
      <c r="AI15" s="202"/>
    </row>
    <row r="16" spans="1:35" ht="13.1" x14ac:dyDescent="0.25">
      <c r="A16" s="127">
        <v>3</v>
      </c>
      <c r="B16" s="50" t="s">
        <v>10</v>
      </c>
      <c r="C16" s="58">
        <v>71521.190999999832</v>
      </c>
      <c r="D16" s="58">
        <v>72622.293000000398</v>
      </c>
      <c r="E16" s="58">
        <v>67466.968999999837</v>
      </c>
      <c r="F16" s="58">
        <v>64370.219000000056</v>
      </c>
      <c r="G16" s="58">
        <v>69553.852999999683</v>
      </c>
      <c r="H16" s="58">
        <v>69840.286999999997</v>
      </c>
      <c r="I16" s="58">
        <v>62420.904999999977</v>
      </c>
      <c r="J16" s="60">
        <v>-10.623355542625447</v>
      </c>
      <c r="K16" s="60">
        <v>36.610813957287682</v>
      </c>
      <c r="L16" s="60">
        <v>-12.723901647554882</v>
      </c>
      <c r="M16" s="26"/>
      <c r="N16" s="70"/>
      <c r="O16" s="71"/>
      <c r="P16" s="202"/>
      <c r="R16" s="198"/>
      <c r="S16" s="197"/>
      <c r="T16" s="199"/>
      <c r="V16" s="203"/>
      <c r="W16" s="89"/>
      <c r="X16" s="204"/>
      <c r="Y16" s="202"/>
      <c r="Z16" s="202"/>
      <c r="AC16" s="202"/>
      <c r="AD16" s="202"/>
      <c r="AE16" s="202"/>
      <c r="AF16" s="202"/>
      <c r="AG16" s="202"/>
      <c r="AH16" s="202"/>
      <c r="AI16" s="202"/>
    </row>
    <row r="17" spans="1:35" ht="13.1" x14ac:dyDescent="0.25">
      <c r="A17" s="127">
        <v>2</v>
      </c>
      <c r="B17" s="20" t="s">
        <v>8</v>
      </c>
      <c r="C17" s="58">
        <v>54661.437999999995</v>
      </c>
      <c r="D17" s="58">
        <v>59235.725999999915</v>
      </c>
      <c r="E17" s="58">
        <v>56888.357999999935</v>
      </c>
      <c r="F17" s="58">
        <v>52596.061999999954</v>
      </c>
      <c r="G17" s="58">
        <v>53518.514000000003</v>
      </c>
      <c r="H17" s="58">
        <v>51377.491999999918</v>
      </c>
      <c r="I17" s="58">
        <v>44377.384000000005</v>
      </c>
      <c r="J17" s="60">
        <v>-13.624853466961611</v>
      </c>
      <c r="K17" s="60">
        <v>26.028013364034308</v>
      </c>
      <c r="L17" s="60">
        <v>-18.814093401640818</v>
      </c>
      <c r="M17" s="26"/>
      <c r="N17" s="70"/>
      <c r="O17" s="71"/>
      <c r="P17" s="202"/>
      <c r="R17" s="198"/>
      <c r="S17" s="197"/>
      <c r="T17" s="199"/>
      <c r="W17" s="89"/>
      <c r="X17" s="204"/>
      <c r="Y17" s="202"/>
      <c r="Z17" s="202"/>
      <c r="AC17" s="202"/>
      <c r="AD17" s="202"/>
      <c r="AE17" s="202"/>
      <c r="AF17" s="202"/>
      <c r="AG17" s="202"/>
      <c r="AH17" s="202"/>
      <c r="AI17" s="202"/>
    </row>
    <row r="18" spans="1:35" ht="13.1" x14ac:dyDescent="0.25">
      <c r="A18" s="127">
        <v>1</v>
      </c>
      <c r="B18" s="20" t="s">
        <v>11</v>
      </c>
      <c r="C18" s="58">
        <v>52890.821999999833</v>
      </c>
      <c r="D18" s="58">
        <v>52840.986999999688</v>
      </c>
      <c r="E18" s="58">
        <v>56013.159999999843</v>
      </c>
      <c r="F18" s="58">
        <v>50227.69149999987</v>
      </c>
      <c r="G18" s="58">
        <v>56635.619999999915</v>
      </c>
      <c r="H18" s="58">
        <v>58241.775999999903</v>
      </c>
      <c r="I18" s="58">
        <v>48182.131500000018</v>
      </c>
      <c r="J18" s="60">
        <v>-17.272214535490647</v>
      </c>
      <c r="K18" s="60">
        <v>28.259555871739956</v>
      </c>
      <c r="L18" s="60">
        <v>-8.9026608435010246</v>
      </c>
      <c r="M18" s="26"/>
      <c r="N18" s="70"/>
      <c r="O18" s="71"/>
      <c r="P18" s="202"/>
      <c r="R18" s="198"/>
      <c r="S18" s="197"/>
      <c r="T18" s="199"/>
      <c r="W18" s="89"/>
      <c r="X18" s="204"/>
      <c r="Y18" s="202"/>
      <c r="Z18" s="202"/>
      <c r="AC18" s="202"/>
      <c r="AD18" s="202"/>
      <c r="AE18" s="202"/>
      <c r="AF18" s="202"/>
      <c r="AG18" s="202"/>
      <c r="AH18" s="202"/>
      <c r="AI18" s="202"/>
    </row>
    <row r="19" spans="1:35" ht="13.1" x14ac:dyDescent="0.25">
      <c r="A19" s="127">
        <v>4</v>
      </c>
      <c r="B19" s="20" t="s">
        <v>18</v>
      </c>
      <c r="C19" s="58">
        <v>17187.548000000006</v>
      </c>
      <c r="D19" s="58">
        <v>16390.385999999995</v>
      </c>
      <c r="E19" s="58">
        <v>14185.726199999988</v>
      </c>
      <c r="F19" s="58">
        <v>14041.741000000009</v>
      </c>
      <c r="G19" s="58">
        <v>14995.203000000012</v>
      </c>
      <c r="H19" s="58">
        <v>13857.015999999992</v>
      </c>
      <c r="I19" s="58">
        <v>15518.124199999997</v>
      </c>
      <c r="J19" s="60">
        <v>11.987488504018515</v>
      </c>
      <c r="K19" s="60">
        <v>9.1016168069380576</v>
      </c>
      <c r="L19" s="60">
        <v>-9.7129840742845204</v>
      </c>
      <c r="M19" s="61"/>
      <c r="N19" s="70"/>
      <c r="O19" s="71"/>
      <c r="P19" s="202"/>
      <c r="R19" s="198"/>
      <c r="S19" s="197"/>
      <c r="T19" s="199"/>
      <c r="W19" s="89"/>
      <c r="X19" s="204"/>
      <c r="Y19" s="202"/>
      <c r="Z19" s="202"/>
      <c r="AC19" s="202"/>
      <c r="AD19" s="202"/>
      <c r="AE19" s="202"/>
      <c r="AF19" s="202"/>
      <c r="AG19" s="202"/>
      <c r="AH19" s="202"/>
      <c r="AI19" s="202"/>
    </row>
    <row r="20" spans="1:35" ht="13.1" x14ac:dyDescent="0.2">
      <c r="B20" s="20"/>
      <c r="C20" s="62"/>
      <c r="D20" s="62"/>
      <c r="E20" s="31"/>
      <c r="F20" s="31"/>
      <c r="G20" s="31"/>
      <c r="H20" s="31"/>
      <c r="I20" s="31"/>
      <c r="J20" s="72"/>
      <c r="K20" s="72"/>
      <c r="L20" s="72"/>
      <c r="M20" s="61"/>
      <c r="N20" s="70"/>
      <c r="O20" s="71"/>
      <c r="R20" s="198"/>
      <c r="S20" s="197"/>
      <c r="T20" s="199"/>
      <c r="V20" s="197"/>
    </row>
    <row r="21" spans="1:35" ht="13.1" x14ac:dyDescent="0.25">
      <c r="A21" s="127" t="s">
        <v>276</v>
      </c>
      <c r="B21" s="35" t="s">
        <v>12</v>
      </c>
      <c r="C21" s="37">
        <v>4125.9999999999973</v>
      </c>
      <c r="D21" s="37">
        <v>4790.733000000002</v>
      </c>
      <c r="E21" s="37">
        <v>5073.550000000002</v>
      </c>
      <c r="F21" s="37">
        <v>5168.026000000008</v>
      </c>
      <c r="G21" s="37">
        <v>3968.2869999999966</v>
      </c>
      <c r="H21" s="37">
        <v>5379.9800000000014</v>
      </c>
      <c r="I21" s="37">
        <v>3714.1069999999991</v>
      </c>
      <c r="J21" s="74">
        <v>-30.96429726504563</v>
      </c>
      <c r="K21" s="74">
        <v>100</v>
      </c>
      <c r="L21" s="60">
        <v>-9.9828647600581348</v>
      </c>
      <c r="M21" s="26"/>
      <c r="N21" s="70"/>
      <c r="O21" s="71"/>
      <c r="R21" s="198"/>
      <c r="S21" s="197"/>
      <c r="T21" s="47" t="s">
        <v>390</v>
      </c>
      <c r="AC21" s="202"/>
      <c r="AD21" s="202"/>
      <c r="AE21" s="202"/>
      <c r="AF21" s="202"/>
      <c r="AG21" s="202"/>
      <c r="AH21" s="202"/>
      <c r="AI21" s="202"/>
    </row>
    <row r="22" spans="1:35" ht="13.1" x14ac:dyDescent="0.25">
      <c r="A22" s="127">
        <v>3</v>
      </c>
      <c r="B22" s="20" t="s">
        <v>10</v>
      </c>
      <c r="C22" s="58">
        <v>39</v>
      </c>
      <c r="D22" s="58">
        <v>12.610000000000001</v>
      </c>
      <c r="E22" s="58">
        <v>7.2</v>
      </c>
      <c r="F22" s="58">
        <v>35</v>
      </c>
      <c r="G22" s="58">
        <v>29.114000000000001</v>
      </c>
      <c r="H22" s="58">
        <v>16.526</v>
      </c>
      <c r="I22" s="58">
        <v>8.85</v>
      </c>
      <c r="J22" s="60">
        <v>-46.448021299770062</v>
      </c>
      <c r="K22" s="60">
        <v>0.23828069573655261</v>
      </c>
      <c r="L22" s="60">
        <v>-77.307692307692307</v>
      </c>
      <c r="M22" s="26"/>
      <c r="N22" s="70"/>
      <c r="O22" s="71"/>
      <c r="R22" s="198"/>
      <c r="S22" s="197"/>
      <c r="V22" s="197"/>
      <c r="W22" s="89"/>
      <c r="X22" s="204"/>
      <c r="Y22" s="202"/>
      <c r="AC22" s="202"/>
      <c r="AD22" s="202"/>
      <c r="AE22" s="202"/>
      <c r="AF22" s="202"/>
      <c r="AG22" s="202"/>
      <c r="AH22" s="202"/>
      <c r="AI22" s="202"/>
    </row>
    <row r="23" spans="1:35" ht="13.1" x14ac:dyDescent="0.25">
      <c r="A23" s="127">
        <v>2</v>
      </c>
      <c r="B23" s="20" t="s">
        <v>8</v>
      </c>
      <c r="C23" s="58">
        <v>42.74</v>
      </c>
      <c r="D23" s="58">
        <v>25.5</v>
      </c>
      <c r="E23" s="58">
        <v>58.65</v>
      </c>
      <c r="F23" s="58">
        <v>47.300000000000004</v>
      </c>
      <c r="G23" s="58">
        <v>64.06</v>
      </c>
      <c r="H23" s="58">
        <v>19.7</v>
      </c>
      <c r="I23" s="58">
        <v>69.699999999999989</v>
      </c>
      <c r="J23" s="60">
        <v>253.80710659898472</v>
      </c>
      <c r="K23" s="60">
        <v>1.8766287562528492</v>
      </c>
      <c r="L23" s="60">
        <v>63.079082826392096</v>
      </c>
      <c r="M23" s="26"/>
      <c r="N23" s="70"/>
      <c r="O23" s="71"/>
      <c r="R23" s="198" t="s">
        <v>47</v>
      </c>
      <c r="S23" s="197">
        <v>203002</v>
      </c>
      <c r="T23" s="199"/>
      <c r="V23" s="197"/>
      <c r="W23" s="89"/>
      <c r="X23" s="204"/>
      <c r="Y23" s="202"/>
      <c r="AC23" s="202"/>
      <c r="AD23" s="202"/>
      <c r="AE23" s="202"/>
      <c r="AF23" s="202"/>
      <c r="AG23" s="202"/>
      <c r="AH23" s="202"/>
      <c r="AI23" s="202"/>
    </row>
    <row r="24" spans="1:35" ht="13.1" x14ac:dyDescent="0.25">
      <c r="A24" s="127">
        <v>1</v>
      </c>
      <c r="B24" s="20" t="s">
        <v>11</v>
      </c>
      <c r="C24" s="58">
        <v>416.90000000000003</v>
      </c>
      <c r="D24" s="58">
        <v>674.61999999999978</v>
      </c>
      <c r="E24" s="58">
        <v>724.86</v>
      </c>
      <c r="F24" s="58">
        <v>423.58199999999988</v>
      </c>
      <c r="G24" s="58">
        <v>391.40099999999995</v>
      </c>
      <c r="H24" s="58">
        <v>291.20000000000005</v>
      </c>
      <c r="I24" s="58">
        <v>455.21</v>
      </c>
      <c r="J24" s="60">
        <v>56.322115384615358</v>
      </c>
      <c r="K24" s="60">
        <v>12.256243560026679</v>
      </c>
      <c r="L24" s="60">
        <v>9.1892540177500308</v>
      </c>
      <c r="M24" s="26"/>
      <c r="N24" s="70"/>
      <c r="O24" s="71"/>
      <c r="Q24" s="47">
        <v>2017</v>
      </c>
      <c r="R24" s="198" t="s">
        <v>67</v>
      </c>
      <c r="S24" s="197">
        <v>200884</v>
      </c>
      <c r="T24" s="199">
        <v>-1.0433394744879365</v>
      </c>
      <c r="V24" s="197"/>
      <c r="W24" s="89"/>
      <c r="X24" s="204"/>
      <c r="Y24" s="202"/>
      <c r="AC24" s="202"/>
      <c r="AD24" s="202"/>
      <c r="AE24" s="202"/>
      <c r="AF24" s="202"/>
      <c r="AG24" s="202"/>
      <c r="AH24" s="202"/>
      <c r="AI24" s="202"/>
    </row>
    <row r="25" spans="1:35" s="47" customFormat="1" ht="13.1" x14ac:dyDescent="0.25">
      <c r="A25" s="127">
        <v>4</v>
      </c>
      <c r="B25" s="20" t="s">
        <v>18</v>
      </c>
      <c r="C25" s="58">
        <v>3627.3599999999969</v>
      </c>
      <c r="D25" s="58">
        <v>4078.0030000000024</v>
      </c>
      <c r="E25" s="58">
        <v>4282.840000000002</v>
      </c>
      <c r="F25" s="58">
        <v>4662.1440000000084</v>
      </c>
      <c r="G25" s="58">
        <v>3483.7119999999968</v>
      </c>
      <c r="H25" s="58">
        <v>5052.554000000001</v>
      </c>
      <c r="I25" s="58">
        <v>3180.3469999999993</v>
      </c>
      <c r="J25" s="60">
        <v>-37.054665818514778</v>
      </c>
      <c r="K25" s="60">
        <v>85.62884698798392</v>
      </c>
      <c r="L25" s="60">
        <v>-12.323370164527319</v>
      </c>
      <c r="M25" s="26"/>
      <c r="N25" s="70"/>
      <c r="O25" s="71"/>
      <c r="R25" s="198" t="s">
        <v>44</v>
      </c>
      <c r="S25" s="201">
        <v>199197</v>
      </c>
      <c r="T25" s="199">
        <v>-0.83978813643695105</v>
      </c>
      <c r="V25" s="197"/>
      <c r="W25" s="89"/>
      <c r="X25" s="204"/>
      <c r="Y25" s="202"/>
      <c r="AC25" s="202"/>
      <c r="AD25" s="202"/>
      <c r="AE25" s="202"/>
      <c r="AF25" s="202"/>
      <c r="AG25" s="202"/>
      <c r="AH25" s="202"/>
      <c r="AI25" s="202"/>
    </row>
    <row r="26" spans="1:35" ht="13.1" x14ac:dyDescent="0.2">
      <c r="B26" s="20"/>
      <c r="C26" s="62"/>
      <c r="D26" s="62"/>
      <c r="E26" s="31"/>
      <c r="F26" s="31"/>
      <c r="G26" s="31"/>
      <c r="H26" s="31"/>
      <c r="I26" s="31"/>
      <c r="J26" s="72"/>
      <c r="K26" s="72"/>
      <c r="L26" s="72"/>
      <c r="M26" s="26"/>
      <c r="N26" s="70"/>
      <c r="O26" s="71"/>
      <c r="R26" s="198" t="s">
        <v>45</v>
      </c>
      <c r="S26" s="197">
        <v>196306</v>
      </c>
      <c r="T26" s="199">
        <v>-1.4513270782190375</v>
      </c>
      <c r="V26" s="197"/>
    </row>
    <row r="27" spans="1:35" ht="13.1" x14ac:dyDescent="0.25">
      <c r="A27" s="127">
        <v>110013</v>
      </c>
      <c r="B27" s="35" t="s">
        <v>65</v>
      </c>
      <c r="C27" s="37">
        <v>4241.7610000000022</v>
      </c>
      <c r="D27" s="37">
        <v>3731.0495000000064</v>
      </c>
      <c r="E27" s="37">
        <v>4201.2987000000012</v>
      </c>
      <c r="F27" s="37">
        <v>3918.8405000000034</v>
      </c>
      <c r="G27" s="37">
        <v>4158.1535000000031</v>
      </c>
      <c r="H27" s="37">
        <v>3802.0916800000059</v>
      </c>
      <c r="I27" s="37">
        <v>4036.8665000000001</v>
      </c>
      <c r="J27" s="74">
        <v>6.1748858196915819</v>
      </c>
      <c r="K27" s="74">
        <v>100</v>
      </c>
      <c r="L27" s="60">
        <v>-4.8304112372196926</v>
      </c>
      <c r="M27" s="26"/>
      <c r="N27" s="70"/>
      <c r="O27" s="71"/>
      <c r="R27" s="198" t="s">
        <v>24</v>
      </c>
      <c r="S27" s="197">
        <v>202504</v>
      </c>
      <c r="T27" s="199">
        <v>3.1573156194920244</v>
      </c>
      <c r="AC27" s="202"/>
      <c r="AD27" s="202"/>
      <c r="AE27" s="202"/>
      <c r="AF27" s="202"/>
      <c r="AG27" s="202"/>
      <c r="AH27" s="202"/>
      <c r="AI27" s="202"/>
    </row>
    <row r="28" spans="1:35" ht="13.1" x14ac:dyDescent="0.25">
      <c r="A28" s="127">
        <v>3</v>
      </c>
      <c r="B28" s="20" t="s">
        <v>10</v>
      </c>
      <c r="C28" s="58">
        <v>895.14500000000112</v>
      </c>
      <c r="D28" s="58">
        <v>751.99500000000262</v>
      </c>
      <c r="E28" s="58">
        <v>952.47499999999945</v>
      </c>
      <c r="F28" s="58">
        <v>803.95500000000357</v>
      </c>
      <c r="G28" s="58">
        <v>824.95800000000304</v>
      </c>
      <c r="H28" s="58">
        <v>726.66600000000369</v>
      </c>
      <c r="I28" s="58">
        <v>909.06500000000005</v>
      </c>
      <c r="J28" s="60">
        <v>25.10080284477263</v>
      </c>
      <c r="K28" s="60">
        <v>22.519075129187456</v>
      </c>
      <c r="L28" s="60">
        <v>1.5550553262319511</v>
      </c>
      <c r="M28" s="26"/>
      <c r="N28" s="70"/>
      <c r="O28" s="71"/>
      <c r="R28" s="198" t="s">
        <v>46</v>
      </c>
      <c r="S28" s="197">
        <v>205326</v>
      </c>
      <c r="T28" s="199">
        <v>1.3935527199462854</v>
      </c>
      <c r="V28" s="197"/>
      <c r="AC28" s="202"/>
      <c r="AD28" s="202"/>
      <c r="AE28" s="202"/>
      <c r="AF28" s="202"/>
      <c r="AG28" s="202"/>
      <c r="AH28" s="202"/>
      <c r="AI28" s="202"/>
    </row>
    <row r="29" spans="1:35" ht="13.1" x14ac:dyDescent="0.25">
      <c r="A29" s="127">
        <v>2</v>
      </c>
      <c r="B29" s="20" t="s">
        <v>8</v>
      </c>
      <c r="C29" s="58">
        <v>962.70999999999913</v>
      </c>
      <c r="D29" s="58">
        <v>927.91999999999939</v>
      </c>
      <c r="E29" s="58">
        <v>841.73999999999842</v>
      </c>
      <c r="F29" s="58">
        <v>745.40400000000022</v>
      </c>
      <c r="G29" s="58">
        <v>852.18799999999874</v>
      </c>
      <c r="H29" s="58">
        <v>703.33000000000027</v>
      </c>
      <c r="I29" s="58">
        <v>840.48</v>
      </c>
      <c r="J29" s="60">
        <v>19.500092417499573</v>
      </c>
      <c r="K29" s="60">
        <v>20.820108864140042</v>
      </c>
      <c r="L29" s="60">
        <v>-12.696450644534622</v>
      </c>
      <c r="M29" s="26"/>
      <c r="N29" s="70"/>
      <c r="O29" s="71"/>
      <c r="R29" s="198" t="s">
        <v>25</v>
      </c>
      <c r="S29" s="197">
        <v>208873</v>
      </c>
      <c r="T29" s="199">
        <v>1.727496761247977</v>
      </c>
      <c r="V29" s="197"/>
      <c r="AC29" s="202"/>
      <c r="AD29" s="202"/>
      <c r="AE29" s="202"/>
      <c r="AF29" s="202"/>
      <c r="AG29" s="202"/>
      <c r="AH29" s="202"/>
      <c r="AI29" s="202"/>
    </row>
    <row r="30" spans="1:35" ht="13.1" x14ac:dyDescent="0.25">
      <c r="A30" s="127">
        <v>1</v>
      </c>
      <c r="B30" s="20" t="s">
        <v>11</v>
      </c>
      <c r="C30" s="58">
        <v>907.66500000000258</v>
      </c>
      <c r="D30" s="58">
        <v>970.49050000000273</v>
      </c>
      <c r="E30" s="58">
        <v>787.33650000000125</v>
      </c>
      <c r="F30" s="58">
        <v>586.86450000000013</v>
      </c>
      <c r="G30" s="58">
        <v>704.8505000000016</v>
      </c>
      <c r="H30" s="58">
        <v>768.49000000000194</v>
      </c>
      <c r="I30" s="58">
        <v>775.96749999999997</v>
      </c>
      <c r="J30" s="60">
        <v>0.9730120105659239</v>
      </c>
      <c r="K30" s="60">
        <v>19.22202530105962</v>
      </c>
      <c r="L30" s="60">
        <v>-14.509483124280678</v>
      </c>
      <c r="M30" s="26"/>
      <c r="N30" s="70"/>
      <c r="O30" s="71"/>
      <c r="R30" s="198" t="s">
        <v>26</v>
      </c>
      <c r="S30" s="197">
        <v>194652</v>
      </c>
      <c r="T30" s="199">
        <v>-6.8084434081954015</v>
      </c>
      <c r="AC30" s="202"/>
      <c r="AD30" s="202"/>
      <c r="AE30" s="202"/>
      <c r="AF30" s="202"/>
      <c r="AG30" s="202"/>
      <c r="AH30" s="202"/>
      <c r="AI30" s="202"/>
    </row>
    <row r="31" spans="1:35" s="47" customFormat="1" ht="13.1" x14ac:dyDescent="0.25">
      <c r="A31" s="127">
        <v>4</v>
      </c>
      <c r="B31" s="20" t="s">
        <v>18</v>
      </c>
      <c r="C31" s="58">
        <v>1476.2409999999998</v>
      </c>
      <c r="D31" s="58">
        <v>1080.6440000000014</v>
      </c>
      <c r="E31" s="58">
        <v>1619.7472000000018</v>
      </c>
      <c r="F31" s="58">
        <v>1782.6169999999997</v>
      </c>
      <c r="G31" s="58">
        <v>1776.1569999999997</v>
      </c>
      <c r="H31" s="58">
        <v>1603.6056799999999</v>
      </c>
      <c r="I31" s="58">
        <v>1511.3540000000005</v>
      </c>
      <c r="J31" s="60">
        <v>-5.7527658545085387</v>
      </c>
      <c r="K31" s="60">
        <v>37.438790705612888</v>
      </c>
      <c r="L31" s="60">
        <v>2.3785411731553836</v>
      </c>
      <c r="M31" s="26"/>
      <c r="N31" s="70"/>
      <c r="O31" s="71"/>
      <c r="R31" s="198" t="s">
        <v>16</v>
      </c>
      <c r="S31" s="197">
        <v>203308</v>
      </c>
      <c r="T31" s="199">
        <v>4.4469103836590591</v>
      </c>
      <c r="AC31" s="202"/>
      <c r="AD31" s="202"/>
      <c r="AE31" s="202"/>
      <c r="AF31" s="202"/>
      <c r="AG31" s="202"/>
      <c r="AH31" s="202"/>
      <c r="AI31" s="202"/>
    </row>
    <row r="32" spans="1:35" s="47" customFormat="1" ht="13.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2"/>
      <c r="K32" s="72"/>
      <c r="L32" s="72"/>
      <c r="M32" s="26"/>
      <c r="N32" s="70"/>
      <c r="O32" s="71"/>
      <c r="R32" s="198" t="s">
        <v>41</v>
      </c>
      <c r="S32" s="197">
        <v>211385</v>
      </c>
      <c r="T32" s="199">
        <v>3.9727900525311242</v>
      </c>
    </row>
    <row r="33" spans="1:35" ht="13.1" x14ac:dyDescent="0.25">
      <c r="A33" s="127" t="s">
        <v>277</v>
      </c>
      <c r="B33" s="35" t="s">
        <v>66</v>
      </c>
      <c r="C33" s="37">
        <v>2402.866500000001</v>
      </c>
      <c r="D33" s="37">
        <v>2390.5040000000008</v>
      </c>
      <c r="E33" s="37">
        <v>3171.4359999999988</v>
      </c>
      <c r="F33" s="37">
        <v>2450.5419999999995</v>
      </c>
      <c r="G33" s="37">
        <v>2465.7139999999999</v>
      </c>
      <c r="H33" s="37">
        <v>2303.5560000000009</v>
      </c>
      <c r="I33" s="37">
        <v>2200.7650000000003</v>
      </c>
      <c r="J33" s="74">
        <v>-4.4622748481044283</v>
      </c>
      <c r="K33" s="74">
        <v>100</v>
      </c>
      <c r="L33" s="60">
        <v>-8.4108501242162532</v>
      </c>
      <c r="M33" s="26"/>
      <c r="N33" s="70"/>
      <c r="O33" s="71"/>
      <c r="Q33" s="47">
        <v>2018</v>
      </c>
      <c r="R33" s="198" t="s">
        <v>42</v>
      </c>
      <c r="S33" s="197">
        <v>200300</v>
      </c>
      <c r="T33" s="199">
        <v>-5.2439860917283596</v>
      </c>
      <c r="AC33" s="202"/>
      <c r="AD33" s="202"/>
      <c r="AE33" s="202"/>
      <c r="AF33" s="202"/>
      <c r="AG33" s="202"/>
      <c r="AH33" s="202"/>
      <c r="AI33" s="202"/>
    </row>
    <row r="34" spans="1:35" ht="13.1" x14ac:dyDescent="0.25">
      <c r="A34" s="127">
        <v>3</v>
      </c>
      <c r="B34" s="20" t="s">
        <v>10</v>
      </c>
      <c r="C34" s="58">
        <v>268.68400000000008</v>
      </c>
      <c r="D34" s="58">
        <v>339.51000000000039</v>
      </c>
      <c r="E34" s="58">
        <v>454.89999999999964</v>
      </c>
      <c r="F34" s="58">
        <v>546.86000000000035</v>
      </c>
      <c r="G34" s="58">
        <v>425.92000000000047</v>
      </c>
      <c r="H34" s="58">
        <v>423.98999999999995</v>
      </c>
      <c r="I34" s="58">
        <v>424.21999999999997</v>
      </c>
      <c r="J34" s="60">
        <v>5.4246562418924782E-2</v>
      </c>
      <c r="K34" s="60">
        <v>19.276024473308141</v>
      </c>
      <c r="L34" s="60">
        <v>57.888076699766202</v>
      </c>
      <c r="M34" s="26"/>
      <c r="N34" s="70"/>
      <c r="O34" s="71"/>
      <c r="R34" s="198" t="s">
        <v>43</v>
      </c>
      <c r="S34" s="197">
        <v>214683</v>
      </c>
      <c r="T34" s="199">
        <v>7.1807289066400273</v>
      </c>
      <c r="AC34" s="202"/>
      <c r="AD34" s="202"/>
      <c r="AE34" s="202"/>
      <c r="AF34" s="202"/>
      <c r="AG34" s="202"/>
      <c r="AH34" s="202"/>
      <c r="AI34" s="202"/>
    </row>
    <row r="35" spans="1:35" ht="13.1" x14ac:dyDescent="0.25">
      <c r="A35" s="127">
        <v>2</v>
      </c>
      <c r="B35" s="20" t="s">
        <v>8</v>
      </c>
      <c r="C35" s="58">
        <v>56.089999999999996</v>
      </c>
      <c r="D35" s="58">
        <v>34.36</v>
      </c>
      <c r="E35" s="58">
        <v>39.849999999999994</v>
      </c>
      <c r="F35" s="58">
        <v>59.94</v>
      </c>
      <c r="G35" s="58">
        <v>72.67</v>
      </c>
      <c r="H35" s="58">
        <v>23.099999999999998</v>
      </c>
      <c r="I35" s="58">
        <v>23.52</v>
      </c>
      <c r="J35" s="60">
        <v>1.8181818181818272</v>
      </c>
      <c r="K35" s="60">
        <v>1.0687192862481909</v>
      </c>
      <c r="L35" s="60">
        <v>-58.067391691923689</v>
      </c>
      <c r="M35" s="26"/>
      <c r="N35" s="70"/>
      <c r="O35" s="71"/>
      <c r="R35" s="198" t="s">
        <v>47</v>
      </c>
      <c r="S35" s="197">
        <v>205209</v>
      </c>
      <c r="T35" s="199">
        <v>-4.4130182641382873</v>
      </c>
      <c r="AC35" s="202"/>
      <c r="AD35" s="202"/>
      <c r="AE35" s="202"/>
      <c r="AF35" s="202"/>
      <c r="AG35" s="202"/>
      <c r="AH35" s="202"/>
      <c r="AI35" s="202"/>
    </row>
    <row r="36" spans="1:35" ht="13.1" x14ac:dyDescent="0.25">
      <c r="A36" s="127">
        <v>1</v>
      </c>
      <c r="B36" s="20" t="s">
        <v>11</v>
      </c>
      <c r="C36" s="58">
        <v>25.117500000000003</v>
      </c>
      <c r="D36" s="58">
        <v>126.4</v>
      </c>
      <c r="E36" s="58">
        <v>148.15900000000002</v>
      </c>
      <c r="F36" s="58">
        <v>69.314999999999998</v>
      </c>
      <c r="G36" s="58">
        <v>115.46400000000001</v>
      </c>
      <c r="H36" s="58">
        <v>58.99</v>
      </c>
      <c r="I36" s="58">
        <v>98.935000000000002</v>
      </c>
      <c r="J36" s="60">
        <v>67.714866926597722</v>
      </c>
      <c r="K36" s="60">
        <v>4.4954822527621072</v>
      </c>
      <c r="L36" s="60">
        <v>293.88872300189109</v>
      </c>
      <c r="M36" s="26"/>
      <c r="N36" s="70"/>
      <c r="O36" s="71"/>
      <c r="Q36" s="47">
        <v>2018</v>
      </c>
      <c r="R36" s="198" t="s">
        <v>67</v>
      </c>
      <c r="S36" s="197">
        <v>184331</v>
      </c>
      <c r="T36" s="199">
        <v>-10.174017708774954</v>
      </c>
      <c r="AC36" s="202"/>
      <c r="AD36" s="202"/>
      <c r="AE36" s="202"/>
      <c r="AF36" s="202"/>
      <c r="AG36" s="202"/>
      <c r="AH36" s="202"/>
      <c r="AI36" s="202"/>
    </row>
    <row r="37" spans="1:35" s="47" customFormat="1" ht="13.1" x14ac:dyDescent="0.25">
      <c r="A37" s="127">
        <v>4</v>
      </c>
      <c r="B37" s="20" t="s">
        <v>18</v>
      </c>
      <c r="C37" s="58">
        <v>2052.9750000000008</v>
      </c>
      <c r="D37" s="58">
        <v>1890.2340000000004</v>
      </c>
      <c r="E37" s="58">
        <v>2528.5269999999991</v>
      </c>
      <c r="F37" s="58">
        <v>1774.4269999999988</v>
      </c>
      <c r="G37" s="58">
        <v>1851.6599999999996</v>
      </c>
      <c r="H37" s="58">
        <v>1797.476000000001</v>
      </c>
      <c r="I37" s="58">
        <v>1654.0900000000001</v>
      </c>
      <c r="J37" s="60">
        <v>-7.9770745200492712</v>
      </c>
      <c r="K37" s="60">
        <v>75.159773987681561</v>
      </c>
      <c r="L37" s="60">
        <v>-19.429608251440015</v>
      </c>
      <c r="M37" s="26"/>
      <c r="N37" s="70"/>
      <c r="O37" s="71"/>
      <c r="R37" s="198" t="s">
        <v>44</v>
      </c>
      <c r="S37" s="197">
        <v>185500</v>
      </c>
      <c r="T37" s="199">
        <v>0.63418524285117428</v>
      </c>
      <c r="AC37" s="202"/>
      <c r="AD37" s="202"/>
      <c r="AE37" s="202"/>
      <c r="AF37" s="202"/>
      <c r="AG37" s="202"/>
      <c r="AH37" s="202"/>
      <c r="AI37" s="202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2"/>
      <c r="K38" s="72"/>
      <c r="L38" s="72"/>
      <c r="M38" s="26"/>
      <c r="N38" s="70"/>
      <c r="O38" s="71"/>
      <c r="R38" s="47" t="s">
        <v>45</v>
      </c>
      <c r="S38" s="197">
        <v>183470</v>
      </c>
      <c r="T38" s="199">
        <v>-1.094339622641499</v>
      </c>
    </row>
    <row r="39" spans="1:35" ht="13.1" x14ac:dyDescent="0.25">
      <c r="B39" s="170" t="s">
        <v>80</v>
      </c>
      <c r="C39" s="172">
        <v>207031.62649999966</v>
      </c>
      <c r="D39" s="172">
        <v>212001.67850000001</v>
      </c>
      <c r="E39" s="172">
        <v>207000.49789999958</v>
      </c>
      <c r="F39" s="172">
        <v>192773.12199999992</v>
      </c>
      <c r="G39" s="172">
        <v>205295.3444999996</v>
      </c>
      <c r="H39" s="172">
        <v>204802.19867999983</v>
      </c>
      <c r="I39" s="172">
        <v>180450.28320000001</v>
      </c>
      <c r="J39" s="171">
        <v>-11.890456077597733</v>
      </c>
      <c r="K39" s="171">
        <v>100</v>
      </c>
      <c r="L39" s="171">
        <v>-12.839266999624186</v>
      </c>
      <c r="M39" s="26"/>
      <c r="N39" s="70"/>
      <c r="O39" s="71"/>
      <c r="R39" s="198" t="s">
        <v>24</v>
      </c>
      <c r="S39" s="197">
        <v>193290</v>
      </c>
      <c r="T39" s="199">
        <v>5.3523736850711288</v>
      </c>
    </row>
    <row r="40" spans="1:35" x14ac:dyDescent="0.2">
      <c r="B40" s="20" t="s">
        <v>14</v>
      </c>
      <c r="C40" s="58">
        <v>72724.019999999829</v>
      </c>
      <c r="D40" s="58">
        <v>73726.408000000389</v>
      </c>
      <c r="E40" s="58">
        <v>68881.543999999834</v>
      </c>
      <c r="F40" s="58">
        <v>65756.034000000058</v>
      </c>
      <c r="G40" s="58">
        <v>70833.844999999681</v>
      </c>
      <c r="H40" s="58">
        <v>71007.468999999997</v>
      </c>
      <c r="I40" s="58">
        <v>63763.039999999979</v>
      </c>
      <c r="J40" s="60">
        <v>-10.202347868503836</v>
      </c>
      <c r="K40" s="60">
        <v>35.3355167247529</v>
      </c>
      <c r="L40" s="60">
        <v>-12.321898596914565</v>
      </c>
      <c r="M40" s="26"/>
      <c r="N40" s="70"/>
      <c r="O40" s="71"/>
      <c r="R40" s="202" t="s">
        <v>46</v>
      </c>
      <c r="S40" s="197">
        <v>177613</v>
      </c>
      <c r="T40" s="199">
        <v>-8.1106109990170268</v>
      </c>
    </row>
    <row r="41" spans="1:35" x14ac:dyDescent="0.2">
      <c r="B41" s="20" t="s">
        <v>13</v>
      </c>
      <c r="C41" s="58">
        <v>55722.977999999988</v>
      </c>
      <c r="D41" s="58">
        <v>60223.505999999914</v>
      </c>
      <c r="E41" s="58">
        <v>57828.597999999933</v>
      </c>
      <c r="F41" s="58">
        <v>53448.705999999962</v>
      </c>
      <c r="G41" s="58">
        <v>54507.432000000001</v>
      </c>
      <c r="H41" s="58">
        <v>52123.621999999916</v>
      </c>
      <c r="I41" s="58">
        <v>45311.084000000003</v>
      </c>
      <c r="J41" s="60">
        <v>-13.069962789615658</v>
      </c>
      <c r="K41" s="60">
        <v>25.110009913245733</v>
      </c>
      <c r="L41" s="60">
        <v>-18.685099708777216</v>
      </c>
      <c r="M41" s="26"/>
      <c r="N41" s="70"/>
      <c r="O41" s="71"/>
      <c r="R41" s="47" t="s">
        <v>25</v>
      </c>
      <c r="S41" s="197">
        <v>217356</v>
      </c>
      <c r="T41" s="199">
        <v>22.376177419445639</v>
      </c>
    </row>
    <row r="42" spans="1:35" x14ac:dyDescent="0.2">
      <c r="B42" s="20" t="s">
        <v>15</v>
      </c>
      <c r="C42" s="58">
        <v>54240.504499999835</v>
      </c>
      <c r="D42" s="58">
        <v>54612.497499999692</v>
      </c>
      <c r="E42" s="58">
        <v>57673.515499999849</v>
      </c>
      <c r="F42" s="58">
        <v>51307.452999999878</v>
      </c>
      <c r="G42" s="58">
        <v>57847.335499999914</v>
      </c>
      <c r="H42" s="58">
        <v>59360.455999999904</v>
      </c>
      <c r="I42" s="58">
        <v>49512.244000000013</v>
      </c>
      <c r="J42" s="60">
        <v>-16.59052619137546</v>
      </c>
      <c r="K42" s="60">
        <v>27.438163643735425</v>
      </c>
      <c r="L42" s="60">
        <v>-8.7172133511402592</v>
      </c>
      <c r="M42" s="26"/>
      <c r="N42" s="70"/>
      <c r="O42" s="71"/>
      <c r="R42" s="198" t="s">
        <v>26</v>
      </c>
      <c r="S42" s="197">
        <v>192295</v>
      </c>
      <c r="T42" s="199">
        <v>-11.529932461031663</v>
      </c>
    </row>
    <row r="43" spans="1:35" x14ac:dyDescent="0.2">
      <c r="B43" s="20" t="s">
        <v>18</v>
      </c>
      <c r="C43" s="58">
        <v>24344.124000000003</v>
      </c>
      <c r="D43" s="58">
        <v>23439.266999999996</v>
      </c>
      <c r="E43" s="58">
        <v>22616.84039999999</v>
      </c>
      <c r="F43" s="58">
        <v>22260.929000000015</v>
      </c>
      <c r="G43" s="58">
        <v>22106.732000000007</v>
      </c>
      <c r="H43" s="58">
        <v>22310.651679999995</v>
      </c>
      <c r="I43" s="58">
        <v>21863.915199999996</v>
      </c>
      <c r="J43" s="60">
        <v>-2.0023461726152476</v>
      </c>
      <c r="K43" s="60">
        <v>12.116309718265931</v>
      </c>
      <c r="L43" s="60">
        <v>-10.188120960934995</v>
      </c>
      <c r="M43" s="26"/>
      <c r="N43" s="70"/>
      <c r="O43" s="71"/>
      <c r="R43" s="198" t="s">
        <v>16</v>
      </c>
      <c r="S43" s="197">
        <v>215465.4</v>
      </c>
      <c r="T43" s="199">
        <v>12.049403260615193</v>
      </c>
    </row>
    <row r="44" spans="1:35" ht="13.1" x14ac:dyDescent="0.25">
      <c r="B44" s="20"/>
      <c r="C44" s="59"/>
      <c r="D44" s="59"/>
      <c r="E44" s="59"/>
      <c r="F44" s="59"/>
      <c r="G44" s="59"/>
      <c r="H44" s="59"/>
      <c r="I44" s="59"/>
      <c r="J44" s="75"/>
      <c r="K44" s="49"/>
      <c r="L44" s="49"/>
      <c r="M44" s="26"/>
      <c r="N44" s="70"/>
      <c r="O44" s="71"/>
      <c r="Q44" s="47">
        <v>2019</v>
      </c>
      <c r="R44" s="198" t="s">
        <v>41</v>
      </c>
      <c r="S44" s="197">
        <v>217346</v>
      </c>
      <c r="T44" s="199">
        <v>0.87280834881144642</v>
      </c>
    </row>
    <row r="45" spans="1:35" ht="13.1" x14ac:dyDescent="0.2">
      <c r="B45" s="210" t="s">
        <v>28</v>
      </c>
      <c r="C45" s="210"/>
      <c r="D45" s="210"/>
      <c r="E45" s="210"/>
      <c r="F45" s="210"/>
      <c r="G45" s="210"/>
      <c r="H45" s="210" t="s">
        <v>29</v>
      </c>
      <c r="I45" s="210"/>
      <c r="J45" s="210"/>
      <c r="K45" s="210"/>
      <c r="L45" s="210"/>
      <c r="M45" s="26"/>
      <c r="O45" s="71"/>
      <c r="R45" s="198" t="s">
        <v>42</v>
      </c>
      <c r="S45" s="197">
        <v>197125</v>
      </c>
      <c r="T45" s="199">
        <v>-9.3035988700045067</v>
      </c>
    </row>
    <row r="46" spans="1:35" ht="13.1" x14ac:dyDescent="0.2">
      <c r="B46" s="210" t="s">
        <v>404</v>
      </c>
      <c r="C46" s="210"/>
      <c r="D46" s="210"/>
      <c r="E46" s="210"/>
      <c r="F46" s="210"/>
      <c r="G46" s="210"/>
      <c r="H46" s="210" t="s">
        <v>407</v>
      </c>
      <c r="I46" s="210"/>
      <c r="J46" s="210"/>
      <c r="K46" s="210"/>
      <c r="L46" s="210"/>
      <c r="M46" s="26"/>
      <c r="R46" s="198" t="s">
        <v>43</v>
      </c>
      <c r="S46" s="197">
        <v>205181</v>
      </c>
      <c r="T46" s="199">
        <v>4.0867469879518126</v>
      </c>
    </row>
    <row r="47" spans="1:35" ht="13.1" x14ac:dyDescent="0.25">
      <c r="B47" s="20"/>
      <c r="C47" s="59"/>
      <c r="D47" s="59"/>
      <c r="E47" s="59"/>
      <c r="F47" s="59"/>
      <c r="G47" s="59"/>
      <c r="H47" s="59"/>
      <c r="I47" s="59"/>
      <c r="J47" s="75"/>
      <c r="K47" s="49"/>
      <c r="L47" s="49"/>
      <c r="M47" s="26"/>
      <c r="R47" s="198" t="s">
        <v>47</v>
      </c>
      <c r="S47" s="197">
        <v>193691.4</v>
      </c>
      <c r="T47" s="199">
        <v>-5.5997387672347827</v>
      </c>
    </row>
    <row r="48" spans="1:35" ht="13.1" x14ac:dyDescent="0.25">
      <c r="B48" s="20"/>
      <c r="C48" s="59"/>
      <c r="D48" s="59"/>
      <c r="E48" s="59"/>
      <c r="F48" s="59"/>
      <c r="G48" s="59"/>
      <c r="H48" s="59"/>
      <c r="I48" s="59"/>
      <c r="J48" s="75"/>
      <c r="K48" s="49"/>
      <c r="L48" s="49"/>
      <c r="M48" s="26"/>
      <c r="R48" s="198" t="s">
        <v>48</v>
      </c>
      <c r="S48" s="197">
        <v>187992</v>
      </c>
      <c r="T48" s="199">
        <v>-2.9425157750937814</v>
      </c>
    </row>
    <row r="49" spans="1:20" ht="13.1" x14ac:dyDescent="0.25">
      <c r="B49" s="20"/>
      <c r="C49" s="59"/>
      <c r="D49" s="59"/>
      <c r="E49" s="59"/>
      <c r="F49" s="59"/>
      <c r="G49" s="59"/>
      <c r="H49" s="59"/>
      <c r="I49" s="59"/>
      <c r="J49" s="75"/>
      <c r="K49" s="49"/>
      <c r="L49" s="49"/>
      <c r="M49" s="26"/>
      <c r="R49" s="198" t="s">
        <v>44</v>
      </c>
      <c r="S49" s="197">
        <v>201102.1</v>
      </c>
      <c r="T49" s="199">
        <v>6.9737542023064805</v>
      </c>
    </row>
    <row r="50" spans="1:20" ht="13.1" x14ac:dyDescent="0.25">
      <c r="B50" s="20"/>
      <c r="C50" s="59"/>
      <c r="D50" s="59"/>
      <c r="E50" s="59"/>
      <c r="F50" s="59"/>
      <c r="G50" s="59"/>
      <c r="H50" s="59"/>
      <c r="I50" s="59"/>
      <c r="J50" s="75"/>
      <c r="K50" s="49"/>
      <c r="L50" s="49"/>
      <c r="M50" s="26"/>
      <c r="R50" s="47" t="s">
        <v>45</v>
      </c>
      <c r="S50" s="197">
        <v>190822.6</v>
      </c>
      <c r="T50" s="199">
        <v>-5.1115826239507101</v>
      </c>
    </row>
    <row r="51" spans="1:20" ht="13.1" x14ac:dyDescent="0.25">
      <c r="B51" s="20"/>
      <c r="C51" s="59"/>
      <c r="D51" s="59"/>
      <c r="E51" s="59"/>
      <c r="F51" s="59"/>
      <c r="G51" s="59"/>
      <c r="H51" s="59"/>
      <c r="I51" s="59"/>
      <c r="J51" s="75"/>
      <c r="K51" s="49"/>
      <c r="L51" s="49"/>
      <c r="M51" s="26"/>
      <c r="R51" s="198" t="s">
        <v>24</v>
      </c>
      <c r="S51" s="197">
        <v>196447</v>
      </c>
      <c r="T51" s="199">
        <v>2.9474496207472214</v>
      </c>
    </row>
    <row r="52" spans="1:20" ht="13.1" x14ac:dyDescent="0.25">
      <c r="B52" s="20"/>
      <c r="C52" s="59"/>
      <c r="D52" s="59"/>
      <c r="E52" s="59"/>
      <c r="F52" s="59"/>
      <c r="G52" s="59"/>
      <c r="H52" s="59"/>
      <c r="I52" s="59"/>
      <c r="J52" s="75"/>
      <c r="K52" s="49"/>
      <c r="L52" s="49"/>
      <c r="M52" s="26"/>
      <c r="R52" s="202" t="s">
        <v>46</v>
      </c>
      <c r="S52" s="197">
        <v>174168.3</v>
      </c>
      <c r="T52" s="199">
        <v>-11.340819661282694</v>
      </c>
    </row>
    <row r="53" spans="1:20" ht="13.1" x14ac:dyDescent="0.25">
      <c r="B53" s="20"/>
      <c r="C53" s="59"/>
      <c r="D53" s="59"/>
      <c r="E53" s="59"/>
      <c r="F53" s="59"/>
      <c r="G53" s="59"/>
      <c r="H53" s="59"/>
      <c r="I53" s="59"/>
      <c r="J53" s="75"/>
      <c r="K53" s="49"/>
      <c r="L53" s="49"/>
      <c r="M53" s="26"/>
      <c r="R53" s="47" t="s">
        <v>25</v>
      </c>
      <c r="S53" s="197">
        <v>159547.70000000001</v>
      </c>
      <c r="T53" s="199">
        <v>-8.394524147046269</v>
      </c>
    </row>
    <row r="54" spans="1:20" ht="13.1" x14ac:dyDescent="0.25">
      <c r="B54" s="20"/>
      <c r="C54" s="59"/>
      <c r="D54" s="59"/>
      <c r="E54" s="59"/>
      <c r="F54" s="59"/>
      <c r="G54" s="59"/>
      <c r="H54" s="59"/>
      <c r="I54" s="59"/>
      <c r="J54" s="75"/>
      <c r="K54" s="49"/>
      <c r="L54" s="49"/>
      <c r="M54" s="26"/>
      <c r="R54" s="198" t="s">
        <v>26</v>
      </c>
      <c r="S54" s="197">
        <v>155164.70000000001</v>
      </c>
      <c r="T54" s="199">
        <v>-2.7471408237160375</v>
      </c>
    </row>
    <row r="55" spans="1:20" ht="13.1" x14ac:dyDescent="0.25">
      <c r="B55" s="20"/>
      <c r="C55" s="59"/>
      <c r="D55" s="59"/>
      <c r="E55" s="59"/>
      <c r="F55" s="59"/>
      <c r="G55" s="59"/>
      <c r="H55" s="59"/>
      <c r="I55" s="59"/>
      <c r="J55" s="75"/>
      <c r="K55" s="49"/>
      <c r="L55" s="49"/>
      <c r="M55" s="26"/>
      <c r="R55" s="198" t="s">
        <v>16</v>
      </c>
      <c r="S55" s="197">
        <v>186560.8</v>
      </c>
      <c r="T55" s="199">
        <v>20.234048079234498</v>
      </c>
    </row>
    <row r="56" spans="1:20" ht="13.1" x14ac:dyDescent="0.25">
      <c r="B56" s="20"/>
      <c r="C56" s="59"/>
      <c r="D56" s="59"/>
      <c r="E56" s="59"/>
      <c r="F56" s="59"/>
      <c r="G56" s="59"/>
      <c r="H56" s="59"/>
      <c r="I56" s="59"/>
      <c r="J56" s="75"/>
      <c r="K56" s="49"/>
      <c r="L56" s="49"/>
      <c r="M56" s="26"/>
      <c r="R56" s="198" t="s">
        <v>41</v>
      </c>
      <c r="S56" s="197">
        <v>173254.2</v>
      </c>
      <c r="T56" s="199">
        <v>-7.1325809065998698</v>
      </c>
    </row>
    <row r="57" spans="1:20" ht="13.1" x14ac:dyDescent="0.25">
      <c r="B57" s="20"/>
      <c r="C57" s="59"/>
      <c r="D57" s="59"/>
      <c r="E57" s="59"/>
      <c r="F57" s="59"/>
      <c r="G57" s="59"/>
      <c r="H57" s="59"/>
      <c r="I57" s="59"/>
      <c r="J57" s="75"/>
      <c r="K57" s="49"/>
      <c r="L57" s="49"/>
      <c r="M57" s="26"/>
      <c r="R57" s="198" t="s">
        <v>42</v>
      </c>
      <c r="S57" s="197">
        <v>188418.5</v>
      </c>
      <c r="T57" s="199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198" t="s">
        <v>43</v>
      </c>
      <c r="S58" s="197">
        <v>189169.8</v>
      </c>
      <c r="T58" s="199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198" t="s">
        <v>47</v>
      </c>
      <c r="S59" s="197">
        <v>180043.2</v>
      </c>
      <c r="T59" s="199">
        <v>-4.8245544479086959</v>
      </c>
    </row>
    <row r="60" spans="1:20" x14ac:dyDescent="0.2">
      <c r="B60" s="96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198" t="s">
        <v>48</v>
      </c>
      <c r="S60" s="197">
        <v>195939.1</v>
      </c>
      <c r="T60" s="199">
        <v>8.8289366107689773</v>
      </c>
    </row>
    <row r="61" spans="1:20" x14ac:dyDescent="0.2">
      <c r="B61" s="96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198" t="s">
        <v>44</v>
      </c>
      <c r="S61" s="197">
        <v>178263.9932</v>
      </c>
      <c r="T61" s="199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198" t="s">
        <v>45</v>
      </c>
      <c r="S62" s="197">
        <v>179098.79900000003</v>
      </c>
      <c r="T62" s="199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198" t="s">
        <v>24</v>
      </c>
      <c r="S63" s="197">
        <v>200479.91519999999</v>
      </c>
      <c r="T63" s="199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198" t="s">
        <v>46</v>
      </c>
      <c r="S64" s="197">
        <v>185345.04349999997</v>
      </c>
      <c r="T64" s="199">
        <v>-7.5493206812769102</v>
      </c>
    </row>
    <row r="65" spans="1:2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198" t="s">
        <v>25</v>
      </c>
      <c r="S65" s="197">
        <v>175785.92569999999</v>
      </c>
      <c r="T65" s="199">
        <v>-5.1574715026031868</v>
      </c>
    </row>
    <row r="66" spans="1:2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5"/>
      <c r="O66" s="65"/>
      <c r="R66" s="198" t="s">
        <v>26</v>
      </c>
      <c r="S66" s="197">
        <v>198341.45534000001</v>
      </c>
      <c r="T66" s="199">
        <v>12.831248889910427</v>
      </c>
    </row>
    <row r="67" spans="1:2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5"/>
      <c r="O67" s="65"/>
      <c r="R67" s="198" t="s">
        <v>16</v>
      </c>
      <c r="S67" s="197">
        <v>191242.92990000002</v>
      </c>
      <c r="T67" s="199">
        <v>-3.5789418948406961</v>
      </c>
    </row>
    <row r="68" spans="1:2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5"/>
      <c r="O68" s="65"/>
      <c r="R68" s="198" t="s">
        <v>41</v>
      </c>
      <c r="S68" s="197">
        <v>198442.5563</v>
      </c>
      <c r="T68" s="199">
        <v>3.7646497069275426</v>
      </c>
    </row>
    <row r="69" spans="1:2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5"/>
      <c r="O69" s="65"/>
      <c r="R69" s="198" t="s">
        <v>42</v>
      </c>
      <c r="S69" s="197">
        <v>204892.91354000001</v>
      </c>
      <c r="T69" s="199">
        <v>3.2504909028930911</v>
      </c>
    </row>
    <row r="70" spans="1:2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5"/>
      <c r="O70" s="65"/>
      <c r="R70" s="198" t="s">
        <v>43</v>
      </c>
      <c r="S70" s="197">
        <v>203564.15789999999</v>
      </c>
      <c r="T70" s="199">
        <v>-0.64851224819965125</v>
      </c>
    </row>
    <row r="71" spans="1:2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5"/>
      <c r="O71" s="65"/>
      <c r="Q71" s="47">
        <v>2021</v>
      </c>
      <c r="R71" s="198" t="s">
        <v>47</v>
      </c>
      <c r="S71" s="197">
        <v>208211.58799999999</v>
      </c>
      <c r="T71" s="199">
        <v>2.2830296590242654</v>
      </c>
    </row>
    <row r="72" spans="1:2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5"/>
      <c r="O72" s="65"/>
      <c r="R72" s="198" t="s">
        <v>48</v>
      </c>
      <c r="S72" s="202">
        <v>209335.372</v>
      </c>
      <c r="T72" s="199">
        <v>0.53973172713135398</v>
      </c>
    </row>
    <row r="73" spans="1:2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5"/>
      <c r="O73" s="65"/>
      <c r="Q73" s="216">
        <v>2022</v>
      </c>
      <c r="R73" s="47" t="s">
        <v>44</v>
      </c>
      <c r="S73" s="202">
        <v>186735.56549999971</v>
      </c>
      <c r="T73" s="199">
        <v>-10.795980767168331</v>
      </c>
    </row>
    <row r="74" spans="1:2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5"/>
      <c r="O74" s="65"/>
      <c r="Q74" s="216"/>
      <c r="R74" s="47" t="s">
        <v>45</v>
      </c>
      <c r="S74" s="202">
        <v>186805.28829999981</v>
      </c>
      <c r="T74" s="199">
        <v>3.7337718614779192E-2</v>
      </c>
    </row>
    <row r="75" spans="1:2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5"/>
      <c r="O75" s="65"/>
      <c r="Q75" s="216"/>
      <c r="R75" s="47" t="s">
        <v>24</v>
      </c>
      <c r="S75" s="202">
        <v>203292.52989999999</v>
      </c>
      <c r="T75" s="199">
        <v>8.8258966060545987</v>
      </c>
    </row>
    <row r="76" spans="1:2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5"/>
      <c r="O76" s="65"/>
      <c r="Q76" s="216"/>
      <c r="R76" s="47" t="s">
        <v>46</v>
      </c>
      <c r="S76" s="202">
        <v>184246.52091999975</v>
      </c>
      <c r="T76" s="199">
        <v>-9.3687697178883127</v>
      </c>
    </row>
    <row r="77" spans="1:2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5"/>
      <c r="O77" s="65"/>
      <c r="Q77" s="216"/>
      <c r="R77" s="47" t="s">
        <v>25</v>
      </c>
      <c r="S77" s="202">
        <v>206820.47399999984</v>
      </c>
      <c r="T77" s="199">
        <v>12.252037632668106</v>
      </c>
    </row>
    <row r="78" spans="1:2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5"/>
      <c r="O78" s="65"/>
      <c r="Q78" s="216"/>
      <c r="R78" s="47" t="s">
        <v>26</v>
      </c>
      <c r="S78" s="197">
        <v>201285.1690000002</v>
      </c>
      <c r="T78" s="199">
        <v>-2.6763815462484786</v>
      </c>
    </row>
    <row r="79" spans="1:2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5"/>
      <c r="O79" s="65"/>
      <c r="Q79" s="216"/>
      <c r="R79" s="47" t="s">
        <v>16</v>
      </c>
      <c r="S79" s="197">
        <v>205095.99700000003</v>
      </c>
      <c r="T79" s="199">
        <v>1.8932482800060768</v>
      </c>
    </row>
    <row r="80" spans="1:2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5"/>
      <c r="O80" s="65"/>
      <c r="Q80" s="216"/>
      <c r="R80" s="47" t="s">
        <v>41</v>
      </c>
      <c r="S80" s="197">
        <v>208688.17500000034</v>
      </c>
      <c r="T80" s="199">
        <v>1.7514617801147665</v>
      </c>
    </row>
    <row r="81" spans="1:2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5"/>
      <c r="O81" s="65"/>
      <c r="Q81" s="216"/>
      <c r="R81" s="47" t="s">
        <v>42</v>
      </c>
      <c r="S81" s="197">
        <v>202393.02950000018</v>
      </c>
      <c r="T81" s="199">
        <v>-3.0165319621009417</v>
      </c>
    </row>
    <row r="82" spans="1:2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5"/>
      <c r="O82" s="65"/>
      <c r="Q82" s="216"/>
      <c r="R82" s="47" t="s">
        <v>43</v>
      </c>
      <c r="S82" s="197">
        <v>192962.52749999953</v>
      </c>
      <c r="T82" s="199">
        <v>-4.6594994023747489</v>
      </c>
    </row>
    <row r="83" spans="1:2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5"/>
      <c r="O83" s="65"/>
      <c r="Q83" s="216"/>
      <c r="R83" s="47" t="s">
        <v>47</v>
      </c>
      <c r="S83" s="197">
        <v>192320.00029999961</v>
      </c>
      <c r="T83" s="199">
        <v>-0.3329802984675041</v>
      </c>
    </row>
    <row r="84" spans="1:2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5"/>
      <c r="O84" s="65"/>
      <c r="Q84" s="216"/>
      <c r="R84" s="47" t="s">
        <v>48</v>
      </c>
      <c r="S84" s="197">
        <v>193285.84250000017</v>
      </c>
      <c r="T84" s="199">
        <v>0.50220580204552334</v>
      </c>
    </row>
    <row r="85" spans="1:2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5"/>
      <c r="O85" s="65"/>
      <c r="R85" s="47" t="s">
        <v>44</v>
      </c>
      <c r="S85" s="197">
        <v>185878.43100000024</v>
      </c>
      <c r="T85" s="199">
        <v>-3.8323611311572989</v>
      </c>
    </row>
    <row r="86" spans="1:2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5"/>
      <c r="O86" s="65"/>
      <c r="Q86" s="205"/>
      <c r="R86" s="47" t="s">
        <v>45</v>
      </c>
      <c r="S86" s="197">
        <v>184433.12767999986</v>
      </c>
      <c r="T86" s="199">
        <v>-0.77755300183289933</v>
      </c>
    </row>
    <row r="87" spans="1:2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5"/>
      <c r="O87" s="65"/>
      <c r="Q87" s="205"/>
      <c r="R87" s="47" t="s">
        <v>24</v>
      </c>
      <c r="S87" s="197">
        <v>205951.61438000019</v>
      </c>
      <c r="T87" s="199">
        <v>11.667365277964549</v>
      </c>
    </row>
    <row r="88" spans="1:2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5"/>
      <c r="O88" s="65"/>
      <c r="Q88" s="205"/>
      <c r="R88" s="47" t="s">
        <v>46</v>
      </c>
      <c r="S88" s="197">
        <v>172604.50300000017</v>
      </c>
      <c r="T88" s="199">
        <v>-16.191721283850413</v>
      </c>
    </row>
    <row r="89" spans="1:2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5"/>
      <c r="O89" s="65"/>
      <c r="R89" s="47" t="s">
        <v>25</v>
      </c>
      <c r="S89" s="197">
        <v>207645.4549999999</v>
      </c>
      <c r="T89" s="199">
        <v>20.301296542651428</v>
      </c>
    </row>
    <row r="90" spans="1:2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5"/>
      <c r="O90" s="65"/>
      <c r="Q90" s="205"/>
      <c r="R90" s="47" t="s">
        <v>26</v>
      </c>
      <c r="S90" s="197">
        <v>207031.62649999966</v>
      </c>
      <c r="T90" s="199">
        <v>-0.29561374218387471</v>
      </c>
    </row>
    <row r="91" spans="1:20" s="47" customFormat="1" x14ac:dyDescent="0.2">
      <c r="A91" s="20"/>
      <c r="B91" s="20"/>
      <c r="C91" s="20"/>
      <c r="D91" s="20"/>
      <c r="E91" s="20"/>
      <c r="F91" s="65"/>
      <c r="G91" s="65"/>
      <c r="H91" s="65"/>
      <c r="I91" s="65"/>
      <c r="J91" s="65"/>
      <c r="K91" s="65"/>
      <c r="L91" s="20"/>
      <c r="M91" s="20"/>
      <c r="N91" s="65"/>
      <c r="O91" s="65"/>
      <c r="Q91" s="205"/>
      <c r="R91" s="47" t="s">
        <v>16</v>
      </c>
      <c r="S91" s="197">
        <v>193540.6885999995</v>
      </c>
      <c r="T91" s="199">
        <v>-6.5163657012568592</v>
      </c>
    </row>
    <row r="92" spans="1:2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5"/>
      <c r="O92" s="65"/>
      <c r="R92" s="47" t="s">
        <v>41</v>
      </c>
      <c r="S92" s="197">
        <v>206595.38949999958</v>
      </c>
      <c r="T92" s="199">
        <v>6.7451970923700202</v>
      </c>
    </row>
    <row r="93" spans="1:2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5"/>
      <c r="O93" s="65"/>
      <c r="Q93" s="205">
        <v>2023</v>
      </c>
      <c r="R93" s="47" t="s">
        <v>42</v>
      </c>
      <c r="S93" s="197">
        <v>199736.7209799999</v>
      </c>
      <c r="T93" s="199">
        <v>-3.3198555575702784</v>
      </c>
    </row>
    <row r="94" spans="1:2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5"/>
      <c r="O94" s="65"/>
      <c r="Q94" s="205"/>
      <c r="R94" s="47" t="s">
        <v>43</v>
      </c>
      <c r="S94" s="197">
        <v>203842.74759999957</v>
      </c>
      <c r="T94" s="199">
        <v>2.0557194490094872</v>
      </c>
    </row>
    <row r="95" spans="1:2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5"/>
      <c r="O95" s="65"/>
      <c r="Q95" s="205"/>
      <c r="R95" s="47" t="s">
        <v>47</v>
      </c>
      <c r="S95" s="197">
        <v>205049.88869999934</v>
      </c>
      <c r="T95" s="199">
        <v>0.59219232188164028</v>
      </c>
    </row>
    <row r="96" spans="1:2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5"/>
      <c r="O96" s="65"/>
      <c r="Q96" s="205"/>
      <c r="R96" s="47" t="s">
        <v>48</v>
      </c>
      <c r="S96" s="197">
        <v>199371.33099999963</v>
      </c>
      <c r="T96" s="199">
        <v>-2.7693541976546925</v>
      </c>
    </row>
    <row r="97" spans="1:22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5"/>
      <c r="O97" s="65"/>
      <c r="Q97" s="47">
        <v>2024</v>
      </c>
      <c r="R97" s="47" t="s">
        <v>44</v>
      </c>
      <c r="S97" s="197">
        <v>212001.67850000001</v>
      </c>
      <c r="T97" s="199">
        <v>6.3350871144058232</v>
      </c>
      <c r="U97" s="197">
        <v>185878.43100000024</v>
      </c>
      <c r="V97" s="202">
        <v>26123.247499999765</v>
      </c>
    </row>
    <row r="98" spans="1:22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5"/>
      <c r="O98" s="65"/>
      <c r="R98" s="47" t="s">
        <v>45</v>
      </c>
      <c r="S98" s="197">
        <v>207000.49789999958</v>
      </c>
      <c r="T98" s="199">
        <v>-2.359028775331339</v>
      </c>
      <c r="U98" s="197">
        <v>207000.49789999958</v>
      </c>
      <c r="V98" s="202">
        <v>0</v>
      </c>
    </row>
    <row r="99" spans="1:22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5"/>
      <c r="O99" s="65"/>
      <c r="R99" s="47" t="s">
        <v>24</v>
      </c>
      <c r="S99" s="197">
        <v>192773.12199999992</v>
      </c>
      <c r="T99" s="199">
        <v>-6.8731119221137362</v>
      </c>
      <c r="U99" s="197">
        <v>192773.12199999992</v>
      </c>
      <c r="V99" s="202">
        <v>0</v>
      </c>
    </row>
    <row r="100" spans="1:22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5"/>
      <c r="O100" s="65"/>
      <c r="R100" s="47" t="s">
        <v>46</v>
      </c>
      <c r="S100" s="197">
        <v>205295.3444999996</v>
      </c>
      <c r="T100" s="199">
        <v>6.4958342584707793</v>
      </c>
      <c r="U100" s="197">
        <v>205295.3444999996</v>
      </c>
      <c r="V100" s="202">
        <v>0</v>
      </c>
    </row>
    <row r="101" spans="1:22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5"/>
      <c r="O101" s="65"/>
      <c r="R101" s="47" t="s">
        <v>25</v>
      </c>
      <c r="S101" s="197">
        <v>204802.19867999983</v>
      </c>
      <c r="T101" s="199">
        <v>-0.24021286074501802</v>
      </c>
    </row>
    <row r="102" spans="1:22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5"/>
      <c r="O102" s="65"/>
      <c r="R102" s="47" t="s">
        <v>26</v>
      </c>
      <c r="S102" s="202">
        <v>180450.28320000001</v>
      </c>
      <c r="T102" s="199">
        <v>-11.890456077597733</v>
      </c>
    </row>
    <row r="103" spans="1:22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5"/>
      <c r="O103" s="65"/>
    </row>
    <row r="104" spans="1:22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5"/>
      <c r="O104" s="65"/>
    </row>
    <row r="105" spans="1:22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5"/>
      <c r="O105" s="65"/>
    </row>
    <row r="106" spans="1:22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5"/>
      <c r="O106" s="65"/>
    </row>
    <row r="107" spans="1:22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5"/>
      <c r="O107" s="65"/>
    </row>
    <row r="108" spans="1:22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5"/>
      <c r="O108" s="65"/>
    </row>
    <row r="109" spans="1:22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5"/>
      <c r="O109" s="65"/>
    </row>
    <row r="110" spans="1:22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5"/>
      <c r="O110" s="65"/>
    </row>
    <row r="111" spans="1:22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5"/>
      <c r="O111" s="65"/>
    </row>
    <row r="112" spans="1:22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5"/>
      <c r="O112" s="65"/>
    </row>
    <row r="113" spans="1:1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5"/>
      <c r="O113" s="65"/>
    </row>
    <row r="114" spans="1:1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5"/>
      <c r="O114" s="65"/>
    </row>
    <row r="115" spans="1:1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5"/>
      <c r="O115" s="65"/>
    </row>
    <row r="116" spans="1:1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5"/>
      <c r="O116" s="65"/>
    </row>
    <row r="117" spans="1:1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5"/>
      <c r="O117" s="65"/>
    </row>
    <row r="118" spans="1:1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5"/>
      <c r="O118" s="65"/>
    </row>
    <row r="119" spans="1:1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5"/>
      <c r="O119" s="65"/>
    </row>
    <row r="120" spans="1:1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5"/>
      <c r="O120" s="65"/>
    </row>
    <row r="121" spans="1:1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5"/>
      <c r="O121" s="65"/>
    </row>
    <row r="122" spans="1:1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5"/>
      <c r="O122" s="65"/>
    </row>
    <row r="123" spans="1:1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5"/>
      <c r="O123" s="65"/>
    </row>
    <row r="124" spans="1:1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5"/>
      <c r="O124" s="65"/>
    </row>
    <row r="125" spans="1:1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5"/>
      <c r="O125" s="65"/>
    </row>
    <row r="126" spans="1:1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5"/>
      <c r="O126" s="65"/>
    </row>
    <row r="127" spans="1:1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5"/>
      <c r="O127" s="65"/>
    </row>
    <row r="128" spans="1:1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5"/>
      <c r="O128" s="65"/>
    </row>
    <row r="129" spans="1:1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5"/>
      <c r="O129" s="65"/>
    </row>
    <row r="130" spans="1:1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5"/>
      <c r="O130" s="65"/>
    </row>
    <row r="131" spans="1:1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5"/>
      <c r="O131" s="65"/>
    </row>
    <row r="132" spans="1:1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5"/>
      <c r="O132" s="65"/>
    </row>
    <row r="133" spans="1:1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5"/>
      <c r="O133" s="65"/>
    </row>
    <row r="134" spans="1:1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5"/>
      <c r="O134" s="65"/>
    </row>
    <row r="135" spans="1:1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5"/>
      <c r="O135" s="65"/>
    </row>
    <row r="136" spans="1:1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5"/>
      <c r="O136" s="65"/>
    </row>
    <row r="137" spans="1:1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5"/>
      <c r="O137" s="65"/>
    </row>
    <row r="138" spans="1:1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5"/>
      <c r="O138" s="65"/>
    </row>
    <row r="139" spans="1:1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5"/>
      <c r="O139" s="65"/>
    </row>
    <row r="140" spans="1:1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5"/>
      <c r="O140" s="65"/>
    </row>
    <row r="141" spans="1:1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5"/>
      <c r="O141" s="65"/>
    </row>
    <row r="142" spans="1:1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5"/>
      <c r="O142" s="65"/>
    </row>
    <row r="143" spans="1:1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5"/>
      <c r="O143" s="65"/>
    </row>
    <row r="144" spans="1:1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5"/>
      <c r="O144" s="65"/>
    </row>
    <row r="145" spans="1:1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5"/>
      <c r="O145" s="65"/>
    </row>
    <row r="146" spans="1:1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5"/>
      <c r="O146" s="65"/>
    </row>
    <row r="147" spans="1:1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5"/>
      <c r="O147" s="65"/>
    </row>
    <row r="148" spans="1:1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5"/>
      <c r="O148" s="65"/>
    </row>
    <row r="149" spans="1:1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5"/>
      <c r="O149" s="65"/>
    </row>
    <row r="150" spans="1:1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5"/>
      <c r="O150" s="65"/>
    </row>
    <row r="151" spans="1:1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5"/>
      <c r="O151" s="65"/>
    </row>
    <row r="152" spans="1:1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5"/>
      <c r="O152" s="65"/>
    </row>
    <row r="153" spans="1:1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5"/>
      <c r="O153" s="65"/>
    </row>
    <row r="154" spans="1:1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5"/>
      <c r="O154" s="65"/>
    </row>
    <row r="155" spans="1:1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5"/>
      <c r="O155" s="65"/>
    </row>
    <row r="156" spans="1:1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5"/>
      <c r="O156" s="65"/>
    </row>
    <row r="157" spans="1:1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5"/>
      <c r="O157" s="65"/>
    </row>
    <row r="158" spans="1:1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5"/>
      <c r="O158" s="65"/>
    </row>
    <row r="159" spans="1:1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5"/>
      <c r="O159" s="65"/>
    </row>
    <row r="160" spans="1:1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5"/>
      <c r="O160" s="65"/>
    </row>
    <row r="161" spans="1:1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5"/>
      <c r="O161" s="65"/>
    </row>
    <row r="162" spans="1:1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5"/>
      <c r="O162" s="65"/>
    </row>
    <row r="163" spans="1:1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5"/>
      <c r="O163" s="65"/>
    </row>
    <row r="164" spans="1:1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5"/>
      <c r="O164" s="65"/>
    </row>
    <row r="165" spans="1:1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5"/>
      <c r="O165" s="65"/>
    </row>
    <row r="166" spans="1:1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5"/>
      <c r="O166" s="65"/>
    </row>
    <row r="167" spans="1:1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5"/>
      <c r="O167" s="65"/>
    </row>
    <row r="168" spans="1:1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5"/>
      <c r="O168" s="65"/>
    </row>
    <row r="169" spans="1:1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5"/>
      <c r="O169" s="65"/>
    </row>
    <row r="170" spans="1:1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5"/>
      <c r="O170" s="65"/>
    </row>
    <row r="171" spans="1:1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5"/>
      <c r="O171" s="65"/>
    </row>
    <row r="172" spans="1:1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5"/>
      <c r="O172" s="65"/>
    </row>
    <row r="173" spans="1:1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5"/>
      <c r="O173" s="65"/>
    </row>
    <row r="174" spans="1:1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5"/>
      <c r="O174" s="65"/>
    </row>
    <row r="175" spans="1:1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5"/>
      <c r="O175" s="65"/>
    </row>
    <row r="176" spans="1:1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5"/>
      <c r="O176" s="65"/>
    </row>
    <row r="177" spans="1:1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5"/>
      <c r="O177" s="65"/>
    </row>
    <row r="178" spans="1:1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5"/>
      <c r="O178" s="65"/>
    </row>
    <row r="179" spans="1:1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5"/>
      <c r="O179" s="65"/>
    </row>
    <row r="180" spans="1:1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5"/>
      <c r="O180" s="65"/>
    </row>
    <row r="181" spans="1:1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5"/>
      <c r="O181" s="65"/>
    </row>
    <row r="182" spans="1:1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5"/>
      <c r="O182" s="65"/>
    </row>
    <row r="183" spans="1:1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5"/>
      <c r="O183" s="65"/>
    </row>
    <row r="184" spans="1:1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5"/>
      <c r="O184" s="65"/>
    </row>
    <row r="185" spans="1:1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5"/>
      <c r="O185" s="65"/>
    </row>
    <row r="186" spans="1:15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5"/>
      <c r="O186" s="65"/>
    </row>
    <row r="187" spans="1:15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5"/>
      <c r="O187" s="65"/>
    </row>
    <row r="188" spans="1:15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5"/>
      <c r="O188" s="65"/>
    </row>
    <row r="189" spans="1:15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5"/>
      <c r="O189" s="65"/>
    </row>
    <row r="190" spans="1:15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5"/>
      <c r="O190" s="65"/>
    </row>
    <row r="191" spans="1:15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5"/>
      <c r="O191" s="65"/>
    </row>
  </sheetData>
  <mergeCells count="10">
    <mergeCell ref="Q7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ignoredErrors>
    <ignoredError sqref="A15:A44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>
      <selection activeCell="B14" sqref="B14"/>
    </sheetView>
  </sheetViews>
  <sheetFormatPr baseColWidth="10" defaultRowHeight="15.05" x14ac:dyDescent="0.3"/>
  <cols>
    <col min="2" max="2" width="11.44140625" customWidth="1"/>
    <col min="5" max="6" width="11.5546875" bestFit="1" customWidth="1"/>
    <col min="7" max="7" width="9.21875" customWidth="1"/>
    <col min="10" max="10" width="3.44140625" customWidth="1"/>
  </cols>
  <sheetData>
    <row r="1" spans="2:11 16381:16381" x14ac:dyDescent="0.3">
      <c r="K1" s="147"/>
    </row>
    <row r="2" spans="2:11 16381:16381" x14ac:dyDescent="0.3">
      <c r="K2" s="147"/>
    </row>
    <row r="3" spans="2:11 16381:16381" x14ac:dyDescent="0.3">
      <c r="K3" s="147"/>
    </row>
    <row r="4" spans="2:11 16381:16381" x14ac:dyDescent="0.3">
      <c r="K4" s="147"/>
    </row>
    <row r="5" spans="2:11 16381:16381" x14ac:dyDescent="0.3">
      <c r="K5" s="147"/>
    </row>
    <row r="6" spans="2:11 16381:16381" x14ac:dyDescent="0.3">
      <c r="K6" s="147"/>
    </row>
    <row r="7" spans="2:11 16381:16381" x14ac:dyDescent="0.3">
      <c r="K7" s="147"/>
    </row>
    <row r="8" spans="2:11 16381:16381" x14ac:dyDescent="0.3">
      <c r="K8" s="147"/>
    </row>
    <row r="9" spans="2:11 16381:16381" x14ac:dyDescent="0.3">
      <c r="B9" s="212" t="s">
        <v>388</v>
      </c>
      <c r="C9" s="212"/>
      <c r="D9" s="212"/>
      <c r="E9" s="212"/>
      <c r="F9" s="212"/>
      <c r="G9" s="212"/>
      <c r="H9" s="212"/>
      <c r="I9" s="212"/>
      <c r="J9" s="212"/>
      <c r="K9" s="147"/>
    </row>
    <row r="10" spans="2:11 16381:16381" x14ac:dyDescent="0.3">
      <c r="B10" s="212" t="s">
        <v>408</v>
      </c>
      <c r="C10" s="212"/>
      <c r="D10" s="212"/>
      <c r="E10" s="212"/>
      <c r="F10" s="212"/>
      <c r="G10" s="212"/>
      <c r="H10" s="212"/>
      <c r="I10" s="212"/>
      <c r="J10" s="212"/>
      <c r="K10" s="147"/>
    </row>
    <row r="11" spans="2:11 16381:16381" x14ac:dyDescent="0.3">
      <c r="B11" s="27"/>
      <c r="C11" s="27"/>
      <c r="D11" s="27"/>
      <c r="E11" s="27"/>
      <c r="F11" s="27"/>
      <c r="G11" s="27"/>
      <c r="H11" s="27"/>
      <c r="I11" s="27"/>
      <c r="J11" s="27"/>
      <c r="K11" s="147"/>
    </row>
    <row r="12" spans="2:11 16381:16381" ht="15.05" customHeight="1" x14ac:dyDescent="0.3">
      <c r="B12" s="27"/>
      <c r="C12" s="27"/>
      <c r="D12" s="27"/>
      <c r="E12" s="27">
        <v>2023</v>
      </c>
      <c r="F12" s="27">
        <v>2024</v>
      </c>
      <c r="G12" s="217" t="s">
        <v>409</v>
      </c>
      <c r="H12" s="27"/>
      <c r="I12" s="149"/>
      <c r="J12" s="27"/>
      <c r="K12" s="147"/>
    </row>
    <row r="13" spans="2:11 16381:16381" ht="24.05" customHeight="1" x14ac:dyDescent="0.3">
      <c r="D13" s="4"/>
      <c r="E13" s="148" t="s">
        <v>58</v>
      </c>
      <c r="F13" s="148" t="s">
        <v>58</v>
      </c>
      <c r="G13" s="217"/>
      <c r="H13" s="149"/>
      <c r="I13" s="149"/>
      <c r="J13" s="27"/>
      <c r="K13" s="147"/>
    </row>
    <row r="14" spans="2:11 16381:16381" x14ac:dyDescent="0.3">
      <c r="D14" s="16" t="s">
        <v>381</v>
      </c>
      <c r="E14" s="150">
        <v>-6.767473429814153</v>
      </c>
      <c r="F14" s="150">
        <v>-3.2026451113602028</v>
      </c>
      <c r="G14" s="151">
        <v>3.5648283184539502</v>
      </c>
      <c r="H14" s="149"/>
      <c r="I14" s="149"/>
      <c r="J14" s="27"/>
      <c r="K14" s="147"/>
    </row>
    <row r="15" spans="2:11 16381:16381" x14ac:dyDescent="0.3">
      <c r="D15" s="4" t="s">
        <v>0</v>
      </c>
      <c r="E15" s="180">
        <v>2.4029638261056752</v>
      </c>
      <c r="F15" s="180">
        <v>-8.4482808539438796</v>
      </c>
      <c r="G15" s="181">
        <v>-10.851244680049554</v>
      </c>
      <c r="H15" s="149"/>
      <c r="I15" s="149"/>
      <c r="J15" s="27"/>
      <c r="K15" s="147"/>
      <c r="XFA15" s="152"/>
    </row>
    <row r="16" spans="2:11 16381:16381" x14ac:dyDescent="0.3">
      <c r="D16" s="4" t="s">
        <v>382</v>
      </c>
      <c r="E16" s="180">
        <v>-11.649432956328919</v>
      </c>
      <c r="F16" s="180">
        <v>-0.20312710584126092</v>
      </c>
      <c r="G16" s="181">
        <v>11.446305850487658</v>
      </c>
      <c r="H16" s="149"/>
      <c r="I16" s="149"/>
      <c r="J16" s="27"/>
      <c r="K16" s="147"/>
    </row>
    <row r="17" spans="2:17" x14ac:dyDescent="0.3">
      <c r="D17" s="4" t="s">
        <v>383</v>
      </c>
      <c r="E17" s="180">
        <v>-12.057620202558361</v>
      </c>
      <c r="F17" s="180">
        <v>-0.7363828884398238</v>
      </c>
      <c r="G17" s="181">
        <v>11.321237314118537</v>
      </c>
      <c r="H17" s="149"/>
      <c r="I17" s="149"/>
      <c r="J17" s="27"/>
      <c r="K17" s="147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47"/>
    </row>
    <row r="19" spans="2:17" x14ac:dyDescent="0.3">
      <c r="B19" s="9"/>
      <c r="C19" s="212" t="s">
        <v>387</v>
      </c>
      <c r="D19" s="212"/>
      <c r="E19" s="212"/>
      <c r="F19" s="212"/>
      <c r="G19" s="212"/>
      <c r="H19" s="212"/>
      <c r="I19" s="9"/>
      <c r="J19" s="9"/>
      <c r="K19" s="147"/>
    </row>
    <row r="20" spans="2:17" x14ac:dyDescent="0.3">
      <c r="B20" s="153"/>
      <c r="C20" s="212" t="s">
        <v>410</v>
      </c>
      <c r="D20" s="212"/>
      <c r="E20" s="212"/>
      <c r="F20" s="212"/>
      <c r="G20" s="212"/>
      <c r="H20" s="212"/>
      <c r="I20" s="153"/>
      <c r="J20" s="153"/>
      <c r="K20" s="147"/>
      <c r="M20" s="154"/>
      <c r="P20" s="155"/>
      <c r="Q20" s="155"/>
    </row>
    <row r="21" spans="2:17" x14ac:dyDescent="0.3">
      <c r="B21" s="27"/>
      <c r="C21" s="27"/>
      <c r="D21" s="27"/>
      <c r="E21" s="27"/>
      <c r="F21" s="27"/>
      <c r="G21" s="27"/>
      <c r="H21" s="27"/>
      <c r="I21" s="27"/>
      <c r="J21" s="27"/>
      <c r="K21" s="147"/>
      <c r="M21" s="154"/>
      <c r="P21" s="155"/>
      <c r="Q21" s="155"/>
    </row>
    <row r="22" spans="2:17" x14ac:dyDescent="0.3">
      <c r="B22" s="27"/>
      <c r="C22" s="27"/>
      <c r="D22" s="27"/>
      <c r="E22" s="27"/>
      <c r="F22" s="27"/>
      <c r="G22" s="27"/>
      <c r="H22" s="27"/>
      <c r="I22" s="27"/>
      <c r="J22" s="27"/>
      <c r="K22" s="147"/>
      <c r="M22" s="154"/>
      <c r="P22" s="155"/>
      <c r="Q22" s="155"/>
    </row>
    <row r="23" spans="2:17" x14ac:dyDescent="0.3">
      <c r="B23" s="156"/>
      <c r="C23" s="156"/>
      <c r="D23" s="156"/>
      <c r="E23" s="156"/>
      <c r="F23" s="156"/>
      <c r="G23" s="156"/>
      <c r="H23" s="156"/>
      <c r="I23" s="156"/>
      <c r="J23" s="156"/>
      <c r="K23" s="147"/>
      <c r="M23" s="154"/>
      <c r="P23" s="155"/>
      <c r="Q23" s="155"/>
    </row>
    <row r="24" spans="2:17" x14ac:dyDescent="0.3">
      <c r="B24" s="157"/>
      <c r="C24" s="157"/>
      <c r="D24" s="157"/>
      <c r="E24" s="157"/>
      <c r="F24" s="156"/>
      <c r="G24" s="156"/>
      <c r="H24" s="156"/>
      <c r="I24" s="156"/>
      <c r="J24" s="156"/>
      <c r="K24" s="147"/>
    </row>
    <row r="25" spans="2:17" x14ac:dyDescent="0.3">
      <c r="B25" s="156"/>
      <c r="C25" s="156"/>
      <c r="D25" s="156"/>
      <c r="E25" s="156"/>
      <c r="F25" s="156"/>
      <c r="G25" s="156"/>
      <c r="H25" s="156"/>
      <c r="I25" s="156"/>
      <c r="J25" s="156"/>
      <c r="K25" s="147"/>
      <c r="P25" s="155"/>
      <c r="Q25" s="155"/>
    </row>
    <row r="26" spans="2:17" x14ac:dyDescent="0.3">
      <c r="B26" s="156"/>
      <c r="C26" s="156"/>
      <c r="D26" s="156"/>
      <c r="E26" s="156"/>
      <c r="F26" s="156"/>
      <c r="G26" s="156"/>
      <c r="H26" s="156"/>
      <c r="I26" s="156"/>
      <c r="J26" s="156"/>
      <c r="K26" s="147"/>
      <c r="P26" s="155"/>
      <c r="Q26" s="155"/>
    </row>
    <row r="27" spans="2:17" x14ac:dyDescent="0.3">
      <c r="B27" s="156"/>
      <c r="C27" s="156"/>
      <c r="D27" s="156"/>
      <c r="E27" s="156"/>
      <c r="F27" s="157"/>
      <c r="G27" s="157"/>
      <c r="H27" s="157"/>
      <c r="I27" s="157"/>
      <c r="J27" s="157"/>
      <c r="K27" s="147"/>
      <c r="P27" s="155"/>
      <c r="Q27" s="155"/>
    </row>
    <row r="28" spans="2:17" x14ac:dyDescent="0.3">
      <c r="B28" s="156"/>
      <c r="C28" s="156"/>
      <c r="D28" s="156"/>
      <c r="E28" s="156"/>
      <c r="F28" s="156"/>
      <c r="G28" s="156"/>
      <c r="H28" s="156"/>
      <c r="I28" s="156"/>
      <c r="J28" s="156"/>
      <c r="K28" s="147"/>
    </row>
    <row r="29" spans="2:17" x14ac:dyDescent="0.3">
      <c r="B29" s="15"/>
      <c r="C29" s="15"/>
      <c r="D29" s="15"/>
      <c r="E29" s="15"/>
      <c r="F29" s="15"/>
      <c r="G29" s="15"/>
      <c r="H29" s="15"/>
      <c r="I29" s="15"/>
      <c r="J29" s="15"/>
      <c r="K29" s="147"/>
      <c r="P29" s="155"/>
      <c r="Q29" s="155"/>
    </row>
    <row r="30" spans="2:17" x14ac:dyDescent="0.3">
      <c r="B30" s="15"/>
      <c r="C30" s="15"/>
      <c r="D30" s="15"/>
      <c r="E30" s="15"/>
      <c r="F30" s="15"/>
      <c r="G30" s="15"/>
      <c r="H30" s="15"/>
      <c r="I30" s="15"/>
      <c r="J30" s="15"/>
      <c r="K30" s="147"/>
      <c r="P30" s="155"/>
      <c r="Q30" s="155"/>
    </row>
    <row r="31" spans="2:17" x14ac:dyDescent="0.3">
      <c r="B31" s="15"/>
      <c r="C31" s="15"/>
      <c r="D31" s="15"/>
      <c r="E31" s="15"/>
      <c r="F31" s="15"/>
      <c r="G31" s="15"/>
      <c r="H31" s="15"/>
      <c r="I31" s="15"/>
      <c r="J31" s="15"/>
      <c r="K31" s="147"/>
      <c r="P31" s="155"/>
      <c r="Q31" s="155"/>
    </row>
    <row r="32" spans="2:17" x14ac:dyDescent="0.3">
      <c r="B32" s="15"/>
      <c r="C32" s="15"/>
      <c r="D32" s="15"/>
      <c r="E32" s="15"/>
      <c r="F32" s="15"/>
      <c r="G32" s="15"/>
      <c r="H32" s="15"/>
      <c r="I32" s="15"/>
      <c r="J32" s="15"/>
      <c r="K32" s="147"/>
    </row>
    <row r="33" spans="1:11" x14ac:dyDescent="0.3">
      <c r="B33" s="15"/>
      <c r="C33" s="15"/>
      <c r="D33" s="15"/>
      <c r="E33" s="15"/>
      <c r="F33" s="15"/>
      <c r="G33" s="15"/>
      <c r="H33" s="15"/>
      <c r="I33" s="15"/>
      <c r="J33" s="15"/>
      <c r="K33" s="147"/>
    </row>
    <row r="34" spans="1:11" x14ac:dyDescent="0.3">
      <c r="B34" s="15"/>
      <c r="C34" s="15"/>
      <c r="D34" s="15"/>
      <c r="E34" s="15"/>
      <c r="F34" s="15"/>
      <c r="G34" s="15"/>
      <c r="H34" s="15"/>
      <c r="I34" s="15"/>
      <c r="J34" s="15"/>
      <c r="K34" s="147"/>
    </row>
    <row r="35" spans="1:11" x14ac:dyDescent="0.3">
      <c r="B35" s="15"/>
      <c r="C35" s="15"/>
      <c r="D35" s="15"/>
      <c r="E35" s="15"/>
      <c r="F35" s="15"/>
      <c r="G35" s="15"/>
      <c r="H35" s="15"/>
      <c r="I35" s="15"/>
      <c r="J35" s="15"/>
      <c r="K35" s="147"/>
    </row>
    <row r="36" spans="1:11" x14ac:dyDescent="0.3">
      <c r="B36" s="15"/>
      <c r="C36" s="15"/>
      <c r="D36" s="15"/>
      <c r="E36" s="15"/>
      <c r="F36" s="15"/>
      <c r="G36" s="15"/>
      <c r="H36" s="15"/>
      <c r="I36" s="15"/>
      <c r="J36" s="15"/>
      <c r="K36" s="147"/>
    </row>
    <row r="37" spans="1:11" x14ac:dyDescent="0.3">
      <c r="B37" s="15"/>
      <c r="C37" s="15"/>
      <c r="D37" s="15"/>
      <c r="E37" s="15"/>
      <c r="F37" s="15"/>
      <c r="G37" s="15"/>
      <c r="H37" s="15"/>
      <c r="I37" s="15"/>
      <c r="J37" s="15"/>
      <c r="K37" s="147"/>
    </row>
    <row r="38" spans="1:11" x14ac:dyDescent="0.3">
      <c r="B38" s="15"/>
      <c r="C38" s="15"/>
      <c r="D38" s="15"/>
      <c r="E38" s="15"/>
      <c r="F38" s="15"/>
      <c r="G38" s="15"/>
      <c r="H38" s="15"/>
      <c r="I38" s="15"/>
      <c r="J38" s="15"/>
      <c r="K38" s="147"/>
    </row>
    <row r="39" spans="1:11" x14ac:dyDescent="0.3">
      <c r="K39" s="147"/>
    </row>
    <row r="40" spans="1:11" x14ac:dyDescent="0.3">
      <c r="A40" s="98" t="s">
        <v>389</v>
      </c>
      <c r="B40" s="158"/>
      <c r="C40" s="158"/>
      <c r="D40" s="158"/>
      <c r="E40" s="158"/>
      <c r="F40" s="158"/>
      <c r="G40" s="158"/>
      <c r="H40" s="158"/>
      <c r="I40" s="158"/>
      <c r="J40" s="158"/>
      <c r="K40" s="159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.05" x14ac:dyDescent="0.3"/>
  <cols>
    <col min="2" max="2" width="11.44140625" customWidth="1"/>
    <col min="5" max="5" width="12.5546875" customWidth="1"/>
    <col min="6" max="6" width="12" customWidth="1"/>
    <col min="7" max="7" width="10.44140625" customWidth="1"/>
    <col min="10" max="10" width="2.5546875" customWidth="1"/>
  </cols>
  <sheetData>
    <row r="1" spans="2:11 16381:16381" x14ac:dyDescent="0.3">
      <c r="K1" s="160"/>
    </row>
    <row r="2" spans="2:11 16381:16381" x14ac:dyDescent="0.3">
      <c r="K2" s="160"/>
    </row>
    <row r="3" spans="2:11 16381:16381" x14ac:dyDescent="0.3">
      <c r="K3" s="160"/>
    </row>
    <row r="4" spans="2:11 16381:16381" x14ac:dyDescent="0.3">
      <c r="K4" s="160"/>
    </row>
    <row r="5" spans="2:11 16381:16381" x14ac:dyDescent="0.3">
      <c r="K5" s="160"/>
    </row>
    <row r="6" spans="2:11 16381:16381" x14ac:dyDescent="0.3">
      <c r="K6" s="160"/>
    </row>
    <row r="7" spans="2:11 16381:16381" x14ac:dyDescent="0.3">
      <c r="K7" s="160"/>
    </row>
    <row r="8" spans="2:11 16381:16381" x14ac:dyDescent="0.3">
      <c r="K8" s="160"/>
    </row>
    <row r="9" spans="2:11 16381:16381" x14ac:dyDescent="0.3">
      <c r="B9" s="212" t="s">
        <v>388</v>
      </c>
      <c r="C9" s="212"/>
      <c r="D9" s="212"/>
      <c r="E9" s="212"/>
      <c r="F9" s="212"/>
      <c r="G9" s="212"/>
      <c r="H9" s="212"/>
      <c r="I9" s="212"/>
      <c r="J9" s="212"/>
      <c r="K9" s="218"/>
    </row>
    <row r="10" spans="2:11 16381:16381" x14ac:dyDescent="0.3">
      <c r="B10" s="219" t="s">
        <v>411</v>
      </c>
      <c r="C10" s="212"/>
      <c r="D10" s="212"/>
      <c r="E10" s="212"/>
      <c r="F10" s="212"/>
      <c r="G10" s="212"/>
      <c r="H10" s="212"/>
      <c r="I10" s="212"/>
      <c r="J10" s="212"/>
      <c r="K10" s="220"/>
    </row>
    <row r="11" spans="2:11 16381:16381" x14ac:dyDescent="0.3">
      <c r="B11" s="27"/>
      <c r="C11" s="27"/>
      <c r="D11" s="27"/>
      <c r="E11" s="27"/>
      <c r="F11" s="27"/>
      <c r="G11" s="27"/>
      <c r="H11" s="27"/>
      <c r="I11" s="27"/>
      <c r="J11" s="27"/>
      <c r="K11" s="160"/>
    </row>
    <row r="12" spans="2:11 16381:16381" x14ac:dyDescent="0.3">
      <c r="B12" s="27"/>
      <c r="C12" s="27"/>
      <c r="D12" s="27"/>
      <c r="E12" s="27">
        <v>2023</v>
      </c>
      <c r="F12" s="27">
        <v>2024</v>
      </c>
      <c r="G12" s="217" t="s">
        <v>409</v>
      </c>
      <c r="H12" s="27"/>
      <c r="I12" s="27"/>
      <c r="J12" s="27"/>
      <c r="K12" s="160"/>
    </row>
    <row r="13" spans="2:11 16381:16381" ht="15.05" customHeight="1" x14ac:dyDescent="0.3">
      <c r="D13" s="4"/>
      <c r="E13" s="161" t="s">
        <v>58</v>
      </c>
      <c r="F13" s="161" t="s">
        <v>58</v>
      </c>
      <c r="G13" s="217"/>
      <c r="H13" s="149"/>
      <c r="I13" s="149"/>
      <c r="J13" s="27"/>
      <c r="K13" s="160"/>
    </row>
    <row r="14" spans="2:11 16381:16381" x14ac:dyDescent="0.3">
      <c r="D14" s="162" t="s">
        <v>381</v>
      </c>
      <c r="E14" s="150">
        <v>-16.462775032348897</v>
      </c>
      <c r="F14" s="150">
        <v>27.171516649164438</v>
      </c>
      <c r="G14" s="163">
        <v>43.634291681513332</v>
      </c>
      <c r="H14" s="149"/>
      <c r="I14" s="149"/>
      <c r="J14" s="27"/>
      <c r="K14" s="160"/>
    </row>
    <row r="15" spans="2:11 16381:16381" x14ac:dyDescent="0.3">
      <c r="D15" s="164" t="s">
        <v>0</v>
      </c>
      <c r="E15" s="180">
        <v>19.119759229191779</v>
      </c>
      <c r="F15" s="180">
        <v>13.282485725005809</v>
      </c>
      <c r="G15" s="182">
        <v>-5.8372735041859691</v>
      </c>
      <c r="H15" s="149"/>
      <c r="I15" s="149"/>
      <c r="J15" s="27"/>
      <c r="K15" s="160"/>
      <c r="XFA15" s="152"/>
    </row>
    <row r="16" spans="2:11 16381:16381" x14ac:dyDescent="0.3">
      <c r="D16" s="164" t="s">
        <v>382</v>
      </c>
      <c r="E16" s="180">
        <v>-25.621357006947509</v>
      </c>
      <c r="F16" s="180">
        <v>55.228335165603923</v>
      </c>
      <c r="G16" s="182">
        <v>80.849692172551428</v>
      </c>
      <c r="H16" s="149"/>
      <c r="I16" s="149"/>
      <c r="J16" s="27"/>
      <c r="K16" s="160"/>
    </row>
    <row r="17" spans="2:17" x14ac:dyDescent="0.3">
      <c r="D17" s="164" t="s">
        <v>383</v>
      </c>
      <c r="E17" s="180">
        <v>-32.857205014879867</v>
      </c>
      <c r="F17" s="180">
        <v>22.691718596658372</v>
      </c>
      <c r="G17" s="182">
        <v>55.548923611538243</v>
      </c>
      <c r="H17" s="149"/>
      <c r="I17" s="149"/>
      <c r="J17" s="27"/>
      <c r="K17" s="160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60"/>
    </row>
    <row r="19" spans="2:17" x14ac:dyDescent="0.3">
      <c r="B19" s="9"/>
      <c r="C19" s="212" t="s">
        <v>387</v>
      </c>
      <c r="D19" s="212"/>
      <c r="E19" s="212"/>
      <c r="F19" s="212"/>
      <c r="G19" s="212"/>
      <c r="H19" s="212"/>
      <c r="I19" s="9"/>
      <c r="J19" s="9"/>
      <c r="K19" s="160"/>
    </row>
    <row r="20" spans="2:17" x14ac:dyDescent="0.3">
      <c r="B20" s="153"/>
      <c r="C20" s="212" t="s">
        <v>412</v>
      </c>
      <c r="D20" s="212"/>
      <c r="E20" s="212"/>
      <c r="F20" s="212"/>
      <c r="G20" s="212"/>
      <c r="H20" s="212"/>
      <c r="I20" s="153"/>
      <c r="J20" s="153"/>
      <c r="K20" s="160"/>
      <c r="M20" s="154"/>
      <c r="P20" s="155"/>
      <c r="Q20" s="155"/>
    </row>
    <row r="21" spans="2:17" x14ac:dyDescent="0.3">
      <c r="B21" s="27"/>
      <c r="C21" s="27"/>
      <c r="D21" s="27"/>
      <c r="E21" s="27"/>
      <c r="F21" s="27"/>
      <c r="G21" s="27"/>
      <c r="H21" s="27"/>
      <c r="I21" s="27"/>
      <c r="J21" s="27"/>
      <c r="K21" s="160"/>
      <c r="M21" s="154"/>
      <c r="P21" s="155"/>
      <c r="Q21" s="155"/>
    </row>
    <row r="22" spans="2:17" x14ac:dyDescent="0.3">
      <c r="B22" s="27"/>
      <c r="C22" s="27"/>
      <c r="D22" s="27"/>
      <c r="E22" s="27"/>
      <c r="F22" s="27"/>
      <c r="G22" s="27"/>
      <c r="H22" s="27"/>
      <c r="I22" s="27"/>
      <c r="J22" s="27"/>
      <c r="K22" s="160"/>
      <c r="M22" s="154"/>
      <c r="P22" s="155"/>
      <c r="Q22" s="155"/>
    </row>
    <row r="23" spans="2:17" x14ac:dyDescent="0.3">
      <c r="B23" s="156"/>
      <c r="C23" s="156"/>
      <c r="D23" s="156"/>
      <c r="E23" s="156"/>
      <c r="F23" s="156"/>
      <c r="G23" s="156"/>
      <c r="H23" s="156"/>
      <c r="I23" s="156"/>
      <c r="J23" s="156"/>
      <c r="K23" s="160"/>
      <c r="M23" s="154"/>
      <c r="P23" s="155"/>
      <c r="Q23" s="155"/>
    </row>
    <row r="24" spans="2:17" x14ac:dyDescent="0.3">
      <c r="B24" s="157"/>
      <c r="C24" s="157"/>
      <c r="D24" s="157"/>
      <c r="E24" s="157"/>
      <c r="F24" s="156"/>
      <c r="G24" s="156"/>
      <c r="H24" s="156"/>
      <c r="I24" s="156"/>
      <c r="J24" s="156"/>
      <c r="K24" s="160"/>
    </row>
    <row r="25" spans="2:17" x14ac:dyDescent="0.3">
      <c r="B25" s="156"/>
      <c r="C25" s="156"/>
      <c r="D25" s="156"/>
      <c r="E25" s="156"/>
      <c r="F25" s="156"/>
      <c r="G25" s="156"/>
      <c r="H25" s="156"/>
      <c r="I25" s="156"/>
      <c r="J25" s="156"/>
      <c r="K25" s="160"/>
      <c r="P25" s="155"/>
      <c r="Q25" s="155"/>
    </row>
    <row r="26" spans="2:17" x14ac:dyDescent="0.3">
      <c r="B26" s="156"/>
      <c r="C26" s="156"/>
      <c r="D26" s="156"/>
      <c r="E26" s="156"/>
      <c r="F26" s="156"/>
      <c r="G26" s="156"/>
      <c r="H26" s="156"/>
      <c r="I26" s="156"/>
      <c r="J26" s="156"/>
      <c r="K26" s="160"/>
      <c r="P26" s="155"/>
      <c r="Q26" s="155"/>
    </row>
    <row r="27" spans="2:17" x14ac:dyDescent="0.3">
      <c r="B27" s="156"/>
      <c r="C27" s="156"/>
      <c r="D27" s="156"/>
      <c r="E27" s="156"/>
      <c r="F27" s="157"/>
      <c r="G27" s="157"/>
      <c r="H27" s="157"/>
      <c r="I27" s="157"/>
      <c r="J27" s="157"/>
      <c r="K27" s="160"/>
      <c r="P27" s="155"/>
      <c r="Q27" s="155"/>
    </row>
    <row r="28" spans="2:17" x14ac:dyDescent="0.3">
      <c r="B28" s="156"/>
      <c r="C28" s="156"/>
      <c r="D28" s="156"/>
      <c r="E28" s="156"/>
      <c r="F28" s="156"/>
      <c r="G28" s="156"/>
      <c r="H28" s="156"/>
      <c r="I28" s="156"/>
      <c r="J28" s="156"/>
      <c r="K28" s="160"/>
    </row>
    <row r="29" spans="2:17" x14ac:dyDescent="0.3">
      <c r="B29" s="15"/>
      <c r="C29" s="15"/>
      <c r="D29" s="15"/>
      <c r="E29" s="15"/>
      <c r="F29" s="15"/>
      <c r="G29" s="15"/>
      <c r="H29" s="15"/>
      <c r="I29" s="15"/>
      <c r="J29" s="15"/>
      <c r="K29" s="160"/>
      <c r="P29" s="155"/>
      <c r="Q29" s="155"/>
    </row>
    <row r="30" spans="2:17" x14ac:dyDescent="0.3">
      <c r="B30" s="15"/>
      <c r="C30" s="15"/>
      <c r="D30" s="15"/>
      <c r="E30" s="15"/>
      <c r="F30" s="15"/>
      <c r="G30" s="15"/>
      <c r="H30" s="15"/>
      <c r="I30" s="15"/>
      <c r="J30" s="15"/>
      <c r="K30" s="160"/>
      <c r="P30" s="155"/>
      <c r="Q30" s="155"/>
    </row>
    <row r="31" spans="2:17" x14ac:dyDescent="0.3">
      <c r="B31" s="15"/>
      <c r="C31" s="15"/>
      <c r="D31" s="15"/>
      <c r="E31" s="15"/>
      <c r="F31" s="15"/>
      <c r="G31" s="15"/>
      <c r="H31" s="15"/>
      <c r="I31" s="15"/>
      <c r="J31" s="15"/>
      <c r="K31" s="160"/>
      <c r="P31" s="155"/>
      <c r="Q31" s="155"/>
    </row>
    <row r="32" spans="2:17" x14ac:dyDescent="0.3">
      <c r="B32" s="15"/>
      <c r="C32" s="15"/>
      <c r="D32" s="15"/>
      <c r="E32" s="15"/>
      <c r="F32" s="15"/>
      <c r="G32" s="15"/>
      <c r="H32" s="15"/>
      <c r="I32" s="15"/>
      <c r="J32" s="15"/>
      <c r="K32" s="160"/>
    </row>
    <row r="33" spans="1:11" x14ac:dyDescent="0.3">
      <c r="B33" s="15"/>
      <c r="C33" s="15"/>
      <c r="D33" s="15"/>
      <c r="E33" s="15"/>
      <c r="F33" s="15"/>
      <c r="G33" s="15"/>
      <c r="H33" s="15"/>
      <c r="I33" s="15"/>
      <c r="J33" s="15"/>
      <c r="K33" s="160"/>
    </row>
    <row r="34" spans="1:11" x14ac:dyDescent="0.3">
      <c r="B34" s="15"/>
      <c r="C34" s="15"/>
      <c r="D34" s="15"/>
      <c r="E34" s="15"/>
      <c r="F34" s="15"/>
      <c r="G34" s="15"/>
      <c r="H34" s="15"/>
      <c r="I34" s="15"/>
      <c r="J34" s="15"/>
      <c r="K34" s="160"/>
    </row>
    <row r="35" spans="1:11" x14ac:dyDescent="0.3">
      <c r="B35" s="15"/>
      <c r="C35" s="15"/>
      <c r="D35" s="15"/>
      <c r="E35" s="15"/>
      <c r="F35" s="15"/>
      <c r="G35" s="15"/>
      <c r="H35" s="15"/>
      <c r="I35" s="15"/>
      <c r="J35" s="15"/>
      <c r="K35" s="160"/>
    </row>
    <row r="36" spans="1:11" x14ac:dyDescent="0.3">
      <c r="B36" s="15"/>
      <c r="C36" s="15"/>
      <c r="D36" s="15"/>
      <c r="E36" s="15"/>
      <c r="F36" s="15"/>
      <c r="G36" s="15"/>
      <c r="H36" s="15"/>
      <c r="I36" s="15"/>
      <c r="J36" s="15"/>
      <c r="K36" s="160"/>
    </row>
    <row r="37" spans="1:11" x14ac:dyDescent="0.3">
      <c r="B37" s="15"/>
      <c r="C37" s="15"/>
      <c r="D37" s="15"/>
      <c r="E37" s="15"/>
      <c r="F37" s="15"/>
      <c r="G37" s="15"/>
      <c r="H37" s="15"/>
      <c r="I37" s="15"/>
      <c r="J37" s="15"/>
      <c r="K37" s="160"/>
    </row>
    <row r="38" spans="1:11" x14ac:dyDescent="0.3">
      <c r="B38" s="15"/>
      <c r="C38" s="15"/>
      <c r="D38" s="15"/>
      <c r="E38" s="15"/>
      <c r="F38" s="15"/>
      <c r="G38" s="15"/>
      <c r="H38" s="15"/>
      <c r="I38" s="15"/>
      <c r="J38" s="15"/>
      <c r="K38" s="160"/>
    </row>
    <row r="39" spans="1:11" x14ac:dyDescent="0.3">
      <c r="B39" s="15"/>
      <c r="C39" s="15"/>
      <c r="D39" s="15"/>
      <c r="E39" s="15"/>
      <c r="F39" s="15"/>
      <c r="G39" s="15"/>
      <c r="H39" s="15"/>
      <c r="I39" s="15"/>
      <c r="J39" s="15"/>
      <c r="K39" s="160"/>
    </row>
    <row r="40" spans="1:11" x14ac:dyDescent="0.3">
      <c r="A40" s="98" t="s">
        <v>389</v>
      </c>
      <c r="B40" s="158"/>
      <c r="C40" s="158"/>
      <c r="D40" s="158"/>
      <c r="E40" s="158"/>
      <c r="F40" s="158"/>
      <c r="G40" s="158"/>
      <c r="H40" s="158"/>
      <c r="I40" s="158"/>
      <c r="J40" s="158"/>
      <c r="K40" s="167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tabSelected="1" topLeftCell="A10" zoomScaleNormal="100" workbookViewId="0">
      <selection activeCell="G16" sqref="G16"/>
    </sheetView>
  </sheetViews>
  <sheetFormatPr baseColWidth="10" defaultRowHeight="15.05" x14ac:dyDescent="0.3"/>
  <cols>
    <col min="5" max="6" width="11.109375" bestFit="1" customWidth="1"/>
    <col min="7" max="7" width="10.44140625" customWidth="1"/>
    <col min="10" max="10" width="2.5546875" customWidth="1"/>
  </cols>
  <sheetData>
    <row r="1" spans="2:11 16381:16381" x14ac:dyDescent="0.3">
      <c r="K1" s="147"/>
    </row>
    <row r="2" spans="2:11 16381:16381" x14ac:dyDescent="0.3">
      <c r="K2" s="147"/>
    </row>
    <row r="3" spans="2:11 16381:16381" x14ac:dyDescent="0.3">
      <c r="K3" s="147"/>
    </row>
    <row r="4" spans="2:11 16381:16381" x14ac:dyDescent="0.3">
      <c r="K4" s="147"/>
    </row>
    <row r="5" spans="2:11 16381:16381" x14ac:dyDescent="0.3">
      <c r="K5" s="147"/>
    </row>
    <row r="6" spans="2:11 16381:16381" x14ac:dyDescent="0.3">
      <c r="K6" s="147"/>
    </row>
    <row r="7" spans="2:11 16381:16381" x14ac:dyDescent="0.3">
      <c r="K7" s="147"/>
    </row>
    <row r="8" spans="2:11 16381:16381" x14ac:dyDescent="0.3">
      <c r="K8" s="147"/>
    </row>
    <row r="9" spans="2:11 16381:16381" x14ac:dyDescent="0.3">
      <c r="B9" s="212" t="s">
        <v>388</v>
      </c>
      <c r="C9" s="212"/>
      <c r="D9" s="212"/>
      <c r="E9" s="212"/>
      <c r="F9" s="212"/>
      <c r="G9" s="212"/>
      <c r="H9" s="212"/>
      <c r="I9" s="212"/>
      <c r="J9" s="212"/>
      <c r="K9" s="147"/>
    </row>
    <row r="10" spans="2:11 16381:16381" x14ac:dyDescent="0.3">
      <c r="B10" s="219" t="s">
        <v>413</v>
      </c>
      <c r="C10" s="212"/>
      <c r="D10" s="212"/>
      <c r="E10" s="212"/>
      <c r="F10" s="212"/>
      <c r="G10" s="212"/>
      <c r="H10" s="212"/>
      <c r="I10" s="212"/>
      <c r="J10" s="212"/>
      <c r="K10" s="147"/>
    </row>
    <row r="11" spans="2:11 16381:16381" x14ac:dyDescent="0.3">
      <c r="B11" s="6"/>
      <c r="C11" s="27"/>
      <c r="D11" s="27"/>
      <c r="E11" s="27"/>
      <c r="F11" s="27"/>
      <c r="G11" s="27"/>
      <c r="H11" s="27"/>
      <c r="I11" s="27"/>
      <c r="J11" s="27"/>
      <c r="K11" s="147"/>
    </row>
    <row r="12" spans="2:11 16381:16381" x14ac:dyDescent="0.3">
      <c r="B12" s="6"/>
      <c r="C12" s="27"/>
      <c r="D12" s="27"/>
      <c r="E12" s="27">
        <v>2023</v>
      </c>
      <c r="F12" s="27">
        <v>2024</v>
      </c>
      <c r="G12" s="217" t="s">
        <v>409</v>
      </c>
      <c r="H12" s="27"/>
      <c r="I12" s="27"/>
      <c r="J12" s="27"/>
      <c r="K12" s="147"/>
    </row>
    <row r="13" spans="2:11 16381:16381" x14ac:dyDescent="0.3">
      <c r="D13" s="4"/>
      <c r="E13" s="148" t="s">
        <v>58</v>
      </c>
      <c r="F13" s="148" t="s">
        <v>58</v>
      </c>
      <c r="G13" s="217"/>
      <c r="H13" s="149"/>
      <c r="I13" s="149"/>
      <c r="J13" s="27"/>
      <c r="K13" s="147"/>
    </row>
    <row r="14" spans="2:11 16381:16381" x14ac:dyDescent="0.3">
      <c r="D14" s="165" t="s">
        <v>381</v>
      </c>
      <c r="E14" s="150">
        <v>-4.1465228473506759</v>
      </c>
      <c r="F14" s="150">
        <v>25.877790050693726</v>
      </c>
      <c r="G14" s="151">
        <v>30.0243128980444</v>
      </c>
      <c r="H14" s="149"/>
      <c r="I14" s="149"/>
      <c r="J14" s="27"/>
      <c r="K14" s="147"/>
    </row>
    <row r="15" spans="2:11 16381:16381" x14ac:dyDescent="0.3">
      <c r="D15" s="166" t="s">
        <v>0</v>
      </c>
      <c r="E15" s="180">
        <v>5.6769170042613171</v>
      </c>
      <c r="F15" s="180">
        <v>2.7328967221267764</v>
      </c>
      <c r="G15" s="181">
        <v>-2.9440202821345407</v>
      </c>
      <c r="H15" s="149"/>
      <c r="I15" s="169"/>
      <c r="J15" s="27"/>
      <c r="K15" s="147"/>
      <c r="XFA15" s="152"/>
    </row>
    <row r="16" spans="2:11 16381:16381" x14ac:dyDescent="0.3">
      <c r="D16" s="166" t="s">
        <v>382</v>
      </c>
      <c r="E16" s="180">
        <v>8.9036977384046025</v>
      </c>
      <c r="F16" s="180">
        <v>47.487748415266836</v>
      </c>
      <c r="G16" s="181">
        <v>38.584050676862233</v>
      </c>
      <c r="H16" s="149"/>
      <c r="I16" s="149"/>
      <c r="J16" s="27"/>
      <c r="K16" s="147"/>
    </row>
    <row r="17" spans="2:17" x14ac:dyDescent="0.3">
      <c r="B17" s="4"/>
      <c r="D17" s="166" t="s">
        <v>383</v>
      </c>
      <c r="E17" s="180">
        <v>-19.348107309808892</v>
      </c>
      <c r="F17" s="180">
        <v>36.211536553251179</v>
      </c>
      <c r="G17" s="181">
        <v>55.559643863060074</v>
      </c>
      <c r="H17" s="149"/>
      <c r="I17" s="149"/>
      <c r="J17" s="27"/>
      <c r="K17" s="147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47"/>
    </row>
    <row r="19" spans="2:17" x14ac:dyDescent="0.3">
      <c r="B19" s="9"/>
      <c r="C19" s="212" t="s">
        <v>387</v>
      </c>
      <c r="D19" s="212"/>
      <c r="E19" s="212"/>
      <c r="F19" s="212"/>
      <c r="G19" s="212"/>
      <c r="H19" s="212"/>
      <c r="I19" s="9"/>
      <c r="J19" s="9"/>
      <c r="K19" s="147"/>
    </row>
    <row r="20" spans="2:17" x14ac:dyDescent="0.3">
      <c r="B20" s="4"/>
      <c r="C20" s="212" t="s">
        <v>414</v>
      </c>
      <c r="D20" s="212"/>
      <c r="E20" s="212"/>
      <c r="F20" s="212"/>
      <c r="G20" s="212"/>
      <c r="H20" s="212"/>
      <c r="I20" s="153"/>
      <c r="J20" s="153"/>
      <c r="K20" s="147"/>
      <c r="M20" s="154"/>
      <c r="P20" s="155"/>
      <c r="Q20" s="155"/>
    </row>
    <row r="21" spans="2:17" x14ac:dyDescent="0.3">
      <c r="B21" s="4"/>
      <c r="C21" s="27"/>
      <c r="D21" s="27"/>
      <c r="E21" s="27"/>
      <c r="F21" s="27"/>
      <c r="G21" s="27"/>
      <c r="H21" s="27"/>
      <c r="I21" s="27"/>
      <c r="J21" s="27"/>
      <c r="K21" s="147"/>
      <c r="M21" s="154"/>
      <c r="P21" s="155"/>
      <c r="Q21" s="155"/>
    </row>
    <row r="22" spans="2:17" x14ac:dyDescent="0.3">
      <c r="B22" s="4"/>
      <c r="C22" s="27"/>
      <c r="D22" s="27"/>
      <c r="E22" s="27"/>
      <c r="F22" s="27"/>
      <c r="G22" s="27"/>
      <c r="H22" s="27"/>
      <c r="I22" s="27"/>
      <c r="J22" s="27"/>
      <c r="K22" s="147"/>
      <c r="M22" s="154"/>
      <c r="P22" s="155"/>
      <c r="Q22" s="155"/>
    </row>
    <row r="23" spans="2:17" x14ac:dyDescent="0.3">
      <c r="B23" s="4"/>
      <c r="C23" s="156"/>
      <c r="D23" s="156"/>
      <c r="E23" s="156"/>
      <c r="F23" s="156"/>
      <c r="G23" s="156"/>
      <c r="H23" s="156"/>
      <c r="I23" s="156"/>
      <c r="J23" s="156"/>
      <c r="K23" s="147"/>
      <c r="M23" s="154"/>
      <c r="P23" s="155"/>
      <c r="Q23" s="155"/>
    </row>
    <row r="24" spans="2:17" x14ac:dyDescent="0.3">
      <c r="B24" s="16"/>
      <c r="C24" s="157"/>
      <c r="D24" s="157"/>
      <c r="E24" s="157"/>
      <c r="F24" s="156"/>
      <c r="G24" s="156"/>
      <c r="H24" s="156"/>
      <c r="I24" s="156"/>
      <c r="J24" s="156"/>
      <c r="K24" s="147"/>
    </row>
    <row r="25" spans="2:17" x14ac:dyDescent="0.3">
      <c r="B25" s="4"/>
      <c r="C25" s="156"/>
      <c r="D25" s="156"/>
      <c r="E25" s="156"/>
      <c r="F25" s="156"/>
      <c r="G25" s="156"/>
      <c r="H25" s="156"/>
      <c r="I25" s="156"/>
      <c r="J25" s="156"/>
      <c r="K25" s="147"/>
      <c r="P25" s="155"/>
      <c r="Q25" s="155"/>
    </row>
    <row r="26" spans="2:17" x14ac:dyDescent="0.3">
      <c r="B26" s="4"/>
      <c r="C26" s="156"/>
      <c r="D26" s="156"/>
      <c r="E26" s="156"/>
      <c r="F26" s="156"/>
      <c r="G26" s="156"/>
      <c r="H26" s="156"/>
      <c r="I26" s="156"/>
      <c r="J26" s="156"/>
      <c r="K26" s="147"/>
      <c r="P26" s="155"/>
      <c r="Q26" s="155"/>
    </row>
    <row r="27" spans="2:17" x14ac:dyDescent="0.3">
      <c r="B27" s="4"/>
      <c r="C27" s="156"/>
      <c r="D27" s="156"/>
      <c r="E27" s="156"/>
      <c r="F27" s="157"/>
      <c r="G27" s="157"/>
      <c r="H27" s="157"/>
      <c r="I27" s="157"/>
      <c r="J27" s="157"/>
      <c r="K27" s="147"/>
      <c r="P27" s="155"/>
      <c r="Q27" s="155"/>
    </row>
    <row r="28" spans="2:17" x14ac:dyDescent="0.3">
      <c r="B28" s="4"/>
      <c r="C28" s="156"/>
      <c r="D28" s="156"/>
      <c r="E28" s="156"/>
      <c r="F28" s="156"/>
      <c r="G28" s="156"/>
      <c r="H28" s="156"/>
      <c r="I28" s="156"/>
      <c r="J28" s="156"/>
      <c r="K28" s="147"/>
    </row>
    <row r="29" spans="2:17" x14ac:dyDescent="0.3">
      <c r="B29" s="4"/>
      <c r="C29" s="15"/>
      <c r="D29" s="15"/>
      <c r="E29" s="15"/>
      <c r="F29" s="15"/>
      <c r="G29" s="15"/>
      <c r="H29" s="15"/>
      <c r="I29" s="15"/>
      <c r="J29" s="15"/>
      <c r="K29" s="147"/>
      <c r="P29" s="155"/>
      <c r="Q29" s="155"/>
    </row>
    <row r="30" spans="2:17" x14ac:dyDescent="0.3">
      <c r="B30" s="4"/>
      <c r="C30" s="15"/>
      <c r="D30" s="15"/>
      <c r="E30" s="15"/>
      <c r="F30" s="15"/>
      <c r="G30" s="15"/>
      <c r="H30" s="15"/>
      <c r="I30" s="15"/>
      <c r="J30" s="15"/>
      <c r="K30" s="147"/>
      <c r="P30" s="155"/>
      <c r="Q30" s="155"/>
    </row>
    <row r="31" spans="2:17" x14ac:dyDescent="0.3">
      <c r="B31" s="4"/>
      <c r="C31" s="15"/>
      <c r="D31" s="15"/>
      <c r="E31" s="15"/>
      <c r="F31" s="15"/>
      <c r="G31" s="15"/>
      <c r="H31" s="15"/>
      <c r="I31" s="15"/>
      <c r="J31" s="15"/>
      <c r="K31" s="147"/>
      <c r="P31" s="155"/>
      <c r="Q31" s="155"/>
    </row>
    <row r="32" spans="2:17" x14ac:dyDescent="0.3">
      <c r="B32" s="4"/>
      <c r="C32" s="15"/>
      <c r="D32" s="15"/>
      <c r="E32" s="15"/>
      <c r="F32" s="15"/>
      <c r="G32" s="15"/>
      <c r="H32" s="15"/>
      <c r="I32" s="15"/>
      <c r="J32" s="15"/>
      <c r="K32" s="147"/>
    </row>
    <row r="33" spans="1:11" x14ac:dyDescent="0.3">
      <c r="B33" s="4"/>
      <c r="C33" s="15"/>
      <c r="D33" s="15"/>
      <c r="E33" s="15"/>
      <c r="F33" s="15"/>
      <c r="G33" s="15"/>
      <c r="H33" s="15"/>
      <c r="I33" s="15"/>
      <c r="J33" s="15"/>
      <c r="K33" s="147"/>
    </row>
    <row r="34" spans="1:11" x14ac:dyDescent="0.3">
      <c r="B34" s="4"/>
      <c r="C34" s="15"/>
      <c r="D34" s="15"/>
      <c r="E34" s="15"/>
      <c r="F34" s="15"/>
      <c r="G34" s="15"/>
      <c r="H34" s="15"/>
      <c r="I34" s="15"/>
      <c r="J34" s="15"/>
      <c r="K34" s="147"/>
    </row>
    <row r="35" spans="1:11" x14ac:dyDescent="0.3">
      <c r="B35" s="4"/>
      <c r="C35" s="15"/>
      <c r="D35" s="15"/>
      <c r="E35" s="15"/>
      <c r="F35" s="15"/>
      <c r="G35" s="15"/>
      <c r="H35" s="15"/>
      <c r="I35" s="15"/>
      <c r="J35" s="15"/>
      <c r="K35" s="147"/>
    </row>
    <row r="36" spans="1:11" x14ac:dyDescent="0.3">
      <c r="B36" s="4"/>
      <c r="C36" s="15"/>
      <c r="D36" s="15"/>
      <c r="E36" s="15"/>
      <c r="F36" s="15"/>
      <c r="G36" s="15"/>
      <c r="H36" s="15"/>
      <c r="I36" s="15"/>
      <c r="J36" s="15"/>
      <c r="K36" s="147"/>
    </row>
    <row r="37" spans="1:11" x14ac:dyDescent="0.3">
      <c r="B37" s="4"/>
      <c r="C37" s="15"/>
      <c r="D37" s="15"/>
      <c r="E37" s="15"/>
      <c r="F37" s="15"/>
      <c r="G37" s="15"/>
      <c r="H37" s="15"/>
      <c r="I37" s="15"/>
      <c r="J37" s="15"/>
      <c r="K37" s="147"/>
    </row>
    <row r="38" spans="1:11" x14ac:dyDescent="0.3">
      <c r="B38" s="4"/>
      <c r="C38" s="15"/>
      <c r="D38" s="15"/>
      <c r="E38" s="15"/>
      <c r="F38" s="15"/>
      <c r="G38" s="15"/>
      <c r="H38" s="15"/>
      <c r="I38" s="15"/>
      <c r="J38" s="15"/>
      <c r="K38" s="147"/>
    </row>
    <row r="39" spans="1:11" x14ac:dyDescent="0.3">
      <c r="B39" s="4"/>
      <c r="C39" s="15"/>
      <c r="D39" s="15"/>
      <c r="E39" s="15"/>
      <c r="F39" s="15"/>
      <c r="G39" s="15"/>
      <c r="H39" s="15"/>
      <c r="I39" s="15"/>
      <c r="J39" s="15"/>
      <c r="K39" s="147"/>
    </row>
    <row r="40" spans="1:11" x14ac:dyDescent="0.3">
      <c r="B40" s="4"/>
      <c r="C40" s="15"/>
      <c r="D40" s="15"/>
      <c r="E40" s="15"/>
      <c r="F40" s="15"/>
      <c r="G40" s="15"/>
      <c r="H40" s="15"/>
      <c r="I40" s="15"/>
      <c r="J40" s="15"/>
      <c r="K40" s="147"/>
    </row>
    <row r="41" spans="1:11" x14ac:dyDescent="0.3">
      <c r="A41" s="98" t="s">
        <v>389</v>
      </c>
      <c r="B41" s="158"/>
      <c r="C41" s="158"/>
      <c r="D41" s="158"/>
      <c r="E41" s="158"/>
      <c r="F41" s="158"/>
      <c r="G41" s="158"/>
      <c r="H41" s="158"/>
      <c r="I41" s="158"/>
      <c r="J41" s="158"/>
      <c r="K41" s="159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>
      <selection activeCell="B13" sqref="B13"/>
    </sheetView>
  </sheetViews>
  <sheetFormatPr baseColWidth="10" defaultColWidth="11.44140625" defaultRowHeight="12.45" x14ac:dyDescent="0.2"/>
  <cols>
    <col min="1" max="1" width="2" style="21" customWidth="1"/>
    <col min="2" max="2" width="27.6640625" style="21" customWidth="1"/>
    <col min="3" max="4" width="12.109375" style="21" customWidth="1"/>
    <col min="5" max="5" width="2.21875" style="21" customWidth="1"/>
    <col min="6" max="6" width="10.88671875" style="21" customWidth="1"/>
    <col min="7" max="7" width="11.109375" style="21" customWidth="1"/>
    <col min="8" max="8" width="11" style="21" customWidth="1"/>
    <col min="9" max="9" width="11.6640625" style="21" customWidth="1"/>
    <col min="10" max="11" width="11.5546875" style="21" customWidth="1"/>
    <col min="12" max="12" width="10.21875" style="21" customWidth="1"/>
    <col min="13" max="13" width="10.6640625" style="21" customWidth="1"/>
    <col min="14" max="14" width="11.88671875" style="21" customWidth="1"/>
    <col min="15" max="15" width="1.6640625" style="21" customWidth="1"/>
    <col min="16" max="21" width="11.5546875" style="20" customWidth="1"/>
    <col min="22" max="71" width="11.5546875" style="47" customWidth="1"/>
    <col min="72" max="81" width="11.5546875" style="20" customWidth="1"/>
    <col min="82" max="16384" width="11.441406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20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19"/>
      <c r="U4" s="119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19"/>
      <c r="U5" s="119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19"/>
      <c r="U6" s="119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19"/>
      <c r="U7" s="119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19"/>
      <c r="U8" s="119"/>
    </row>
    <row r="9" spans="1:27" ht="13.1" x14ac:dyDescent="0.25">
      <c r="A9" s="20"/>
      <c r="B9" s="20"/>
      <c r="C9" s="211" t="s">
        <v>358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  <c r="T9" s="119"/>
      <c r="U9" s="119"/>
    </row>
    <row r="10" spans="1:27" ht="13.1" x14ac:dyDescent="0.25">
      <c r="A10" s="20"/>
      <c r="B10" s="20"/>
      <c r="C10" s="212" t="s">
        <v>415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  <c r="T10" s="119"/>
      <c r="U10" s="119"/>
    </row>
    <row r="11" spans="1:27" ht="13.1" x14ac:dyDescent="0.25">
      <c r="A11" s="20"/>
      <c r="B11" s="20"/>
      <c r="C11" s="122"/>
      <c r="D11" s="122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19"/>
      <c r="U11" s="119"/>
    </row>
    <row r="12" spans="1:27" ht="19.149999999999999" customHeight="1" x14ac:dyDescent="0.25">
      <c r="A12" s="20"/>
      <c r="B12" s="27"/>
      <c r="C12" s="196">
        <v>2022</v>
      </c>
      <c r="D12" s="191">
        <v>2023</v>
      </c>
      <c r="E12" s="9"/>
      <c r="F12" s="195">
        <v>2024</v>
      </c>
      <c r="G12" s="195">
        <v>2024</v>
      </c>
      <c r="H12" s="187">
        <v>2024</v>
      </c>
      <c r="I12" s="195">
        <v>2024</v>
      </c>
      <c r="J12" s="195">
        <v>2024</v>
      </c>
      <c r="K12" s="195">
        <v>2024</v>
      </c>
      <c r="L12" s="213" t="s">
        <v>23</v>
      </c>
      <c r="M12" s="221" t="s">
        <v>416</v>
      </c>
      <c r="N12" s="221" t="s">
        <v>417</v>
      </c>
      <c r="O12" s="26"/>
      <c r="T12" s="119"/>
      <c r="U12" s="119"/>
    </row>
    <row r="13" spans="1:27" ht="18" customHeight="1" x14ac:dyDescent="0.2">
      <c r="A13" s="20"/>
      <c r="B13" s="31"/>
      <c r="C13" s="174" t="s">
        <v>58</v>
      </c>
      <c r="D13" s="174" t="s">
        <v>58</v>
      </c>
      <c r="E13" s="29"/>
      <c r="F13" s="174" t="s">
        <v>53</v>
      </c>
      <c r="G13" s="174" t="s">
        <v>54</v>
      </c>
      <c r="H13" s="174" t="s">
        <v>55</v>
      </c>
      <c r="I13" s="174" t="s">
        <v>56</v>
      </c>
      <c r="J13" s="174" t="s">
        <v>57</v>
      </c>
      <c r="K13" s="174" t="s">
        <v>58</v>
      </c>
      <c r="L13" s="213"/>
      <c r="M13" s="221"/>
      <c r="N13" s="221"/>
      <c r="O13" s="26"/>
      <c r="T13" s="119"/>
      <c r="U13" s="119"/>
    </row>
    <row r="14" spans="1:27" ht="12.8" customHeight="1" x14ac:dyDescent="0.25">
      <c r="A14" s="55" t="s">
        <v>0</v>
      </c>
      <c r="B14" s="20"/>
      <c r="C14" s="168"/>
      <c r="D14" s="140"/>
      <c r="E14" s="140"/>
      <c r="F14" s="140"/>
      <c r="G14" s="140"/>
      <c r="H14" s="140"/>
      <c r="I14" s="140"/>
      <c r="J14" s="140"/>
      <c r="K14" s="140"/>
      <c r="L14" s="56"/>
      <c r="M14" s="56"/>
      <c r="N14" s="56"/>
      <c r="O14" s="125"/>
      <c r="P14" s="56"/>
      <c r="Q14" s="120"/>
      <c r="R14" s="120"/>
      <c r="S14" s="120"/>
      <c r="V14" s="65"/>
    </row>
    <row r="15" spans="1:27" x14ac:dyDescent="0.2">
      <c r="A15" s="126">
        <v>11001</v>
      </c>
      <c r="B15" s="50" t="s">
        <v>201</v>
      </c>
      <c r="C15" s="192">
        <v>5606</v>
      </c>
      <c r="D15" s="192">
        <v>5949</v>
      </c>
      <c r="E15" s="59"/>
      <c r="F15" s="192">
        <v>6521</v>
      </c>
      <c r="G15" s="192">
        <v>6877</v>
      </c>
      <c r="H15" s="192">
        <v>7655</v>
      </c>
      <c r="I15" s="192">
        <v>10096</v>
      </c>
      <c r="J15" s="192">
        <v>8700</v>
      </c>
      <c r="K15" s="192">
        <v>7382</v>
      </c>
      <c r="L15" s="60">
        <v>-15.149425287356323</v>
      </c>
      <c r="M15" s="60">
        <v>24.088082030593384</v>
      </c>
      <c r="N15" s="60">
        <v>6.118444523724591</v>
      </c>
      <c r="O15" s="26"/>
      <c r="Q15" s="119"/>
      <c r="R15" s="141"/>
      <c r="S15" s="119"/>
      <c r="T15" s="121"/>
      <c r="V15" s="111"/>
      <c r="W15" s="73"/>
      <c r="X15" s="73"/>
      <c r="Y15" s="73"/>
      <c r="Z15" s="73"/>
      <c r="AA15" s="73"/>
    </row>
    <row r="16" spans="1:27" x14ac:dyDescent="0.2">
      <c r="A16" s="126">
        <v>11002</v>
      </c>
      <c r="B16" s="21" t="s">
        <v>202</v>
      </c>
      <c r="C16" s="192">
        <v>6257</v>
      </c>
      <c r="D16" s="192">
        <v>6629</v>
      </c>
      <c r="E16" s="59"/>
      <c r="F16" s="192">
        <v>10853</v>
      </c>
      <c r="G16" s="192">
        <v>11140</v>
      </c>
      <c r="H16" s="192">
        <v>11918</v>
      </c>
      <c r="I16" s="192">
        <v>13502</v>
      </c>
      <c r="J16" s="192">
        <v>8541</v>
      </c>
      <c r="K16" s="192">
        <v>5790</v>
      </c>
      <c r="L16" s="60">
        <v>-32.209343168247273</v>
      </c>
      <c r="M16" s="60">
        <v>-12.656509277417399</v>
      </c>
      <c r="N16" s="60">
        <v>5.945341217836031</v>
      </c>
      <c r="O16" s="26"/>
      <c r="Q16" s="119"/>
      <c r="R16" s="141"/>
      <c r="S16" s="119"/>
      <c r="T16" s="121"/>
      <c r="V16" s="111"/>
      <c r="W16" s="73"/>
      <c r="X16" s="73"/>
      <c r="Y16" s="73"/>
      <c r="Z16" s="73"/>
    </row>
    <row r="17" spans="1:81" x14ac:dyDescent="0.2">
      <c r="A17" s="126">
        <v>11003</v>
      </c>
      <c r="B17" s="50" t="s">
        <v>203</v>
      </c>
      <c r="C17" s="192">
        <v>1967</v>
      </c>
      <c r="D17" s="192">
        <v>2876</v>
      </c>
      <c r="E17" s="59"/>
      <c r="F17" s="192">
        <v>3406</v>
      </c>
      <c r="G17" s="192">
        <v>3380</v>
      </c>
      <c r="H17" s="192">
        <v>3457</v>
      </c>
      <c r="I17" s="192">
        <v>3376</v>
      </c>
      <c r="J17" s="192">
        <v>3132</v>
      </c>
      <c r="K17" s="192">
        <v>2873</v>
      </c>
      <c r="L17" s="60">
        <v>-8.2694763729246432</v>
      </c>
      <c r="M17" s="60">
        <v>-0.1043115438108515</v>
      </c>
      <c r="N17" s="60">
        <v>46.212506354855094</v>
      </c>
      <c r="O17" s="26"/>
      <c r="Q17" s="119"/>
      <c r="R17" s="141"/>
      <c r="S17" s="119"/>
      <c r="T17" s="121"/>
      <c r="V17" s="111"/>
      <c r="W17" s="73"/>
      <c r="X17" s="73"/>
      <c r="Y17" s="73"/>
      <c r="Z17" s="73"/>
    </row>
    <row r="18" spans="1:81" x14ac:dyDescent="0.2">
      <c r="A18" s="126">
        <v>11004</v>
      </c>
      <c r="B18" s="50" t="s">
        <v>92</v>
      </c>
      <c r="C18" s="192">
        <v>1917</v>
      </c>
      <c r="D18" s="192">
        <v>2334</v>
      </c>
      <c r="E18" s="59"/>
      <c r="F18" s="192">
        <v>2217</v>
      </c>
      <c r="G18" s="192">
        <v>2266</v>
      </c>
      <c r="H18" s="192">
        <v>2543</v>
      </c>
      <c r="I18" s="192">
        <v>2624</v>
      </c>
      <c r="J18" s="192">
        <v>2811</v>
      </c>
      <c r="K18" s="192">
        <v>2815</v>
      </c>
      <c r="L18" s="60">
        <v>0.14229811454997332</v>
      </c>
      <c r="M18" s="60">
        <v>20.608397600685507</v>
      </c>
      <c r="N18" s="60">
        <v>21.752738654147109</v>
      </c>
      <c r="O18" s="26"/>
      <c r="Q18" s="119"/>
      <c r="R18" s="141"/>
      <c r="S18" s="119"/>
      <c r="T18" s="121"/>
      <c r="V18" s="111"/>
      <c r="W18" s="73"/>
      <c r="X18" s="73"/>
      <c r="Y18" s="73"/>
      <c r="Z18" s="73"/>
    </row>
    <row r="19" spans="1:81" x14ac:dyDescent="0.2">
      <c r="A19" s="126">
        <v>11005</v>
      </c>
      <c r="B19" s="50" t="s">
        <v>204</v>
      </c>
      <c r="C19" s="192">
        <v>1482</v>
      </c>
      <c r="D19" s="192">
        <v>2119</v>
      </c>
      <c r="E19" s="59"/>
      <c r="F19" s="192">
        <v>1842</v>
      </c>
      <c r="G19" s="192">
        <v>1930</v>
      </c>
      <c r="H19" s="192">
        <v>1937</v>
      </c>
      <c r="I19" s="192">
        <v>1920</v>
      </c>
      <c r="J19" s="192">
        <v>1956</v>
      </c>
      <c r="K19" s="192">
        <v>2213</v>
      </c>
      <c r="L19" s="60">
        <v>13.139059304703466</v>
      </c>
      <c r="M19" s="60">
        <v>4.436054742803222</v>
      </c>
      <c r="N19" s="60">
        <v>42.982456140350877</v>
      </c>
      <c r="O19" s="61"/>
      <c r="Q19" s="119"/>
      <c r="R19" s="141"/>
      <c r="S19" s="119"/>
      <c r="T19" s="121"/>
      <c r="V19" s="111"/>
      <c r="W19" s="73"/>
      <c r="X19" s="73"/>
      <c r="Y19" s="73"/>
      <c r="Z19" s="73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6">
        <v>11006</v>
      </c>
      <c r="B20" s="50" t="s">
        <v>205</v>
      </c>
      <c r="C20" s="192">
        <v>6716</v>
      </c>
      <c r="D20" s="192">
        <v>4971</v>
      </c>
      <c r="E20" s="59"/>
      <c r="F20" s="192">
        <v>5130</v>
      </c>
      <c r="G20" s="192">
        <v>5470</v>
      </c>
      <c r="H20" s="192">
        <v>6188</v>
      </c>
      <c r="I20" s="192">
        <v>6778</v>
      </c>
      <c r="J20" s="192">
        <v>6292</v>
      </c>
      <c r="K20" s="192">
        <v>6078</v>
      </c>
      <c r="L20" s="60">
        <v>-3.4011443102352104</v>
      </c>
      <c r="M20" s="60">
        <v>22.269161134580571</v>
      </c>
      <c r="N20" s="60">
        <v>-25.982727814175092</v>
      </c>
      <c r="O20" s="26"/>
      <c r="Q20" s="119"/>
      <c r="R20" s="141"/>
      <c r="S20" s="119"/>
      <c r="T20" s="121"/>
      <c r="V20" s="111"/>
      <c r="W20" s="73"/>
      <c r="X20" s="73"/>
      <c r="Y20" s="73"/>
      <c r="Z20" s="73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6">
        <v>11007</v>
      </c>
      <c r="B21" s="50" t="s">
        <v>206</v>
      </c>
      <c r="C21" s="192">
        <v>10757</v>
      </c>
      <c r="D21" s="192">
        <v>0</v>
      </c>
      <c r="E21" s="59"/>
      <c r="F21" s="192" t="s">
        <v>418</v>
      </c>
      <c r="G21" s="192">
        <v>13523</v>
      </c>
      <c r="H21" s="192">
        <v>13951</v>
      </c>
      <c r="I21" s="192">
        <v>13622</v>
      </c>
      <c r="J21" s="192">
        <v>12370</v>
      </c>
      <c r="K21" s="192">
        <v>12935</v>
      </c>
      <c r="L21" s="60">
        <v>4.5675020210185835</v>
      </c>
      <c r="M21" s="60" t="s">
        <v>403</v>
      </c>
      <c r="N21" s="60" t="s">
        <v>418</v>
      </c>
      <c r="O21" s="26"/>
      <c r="Q21" s="119"/>
      <c r="R21" s="141"/>
      <c r="S21" s="119"/>
      <c r="T21" s="121"/>
      <c r="V21" s="111"/>
      <c r="W21" s="73"/>
      <c r="X21" s="73"/>
      <c r="Y21" s="73"/>
      <c r="Z21" s="73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6">
        <v>11008</v>
      </c>
      <c r="B22" s="50" t="s">
        <v>207</v>
      </c>
      <c r="C22" s="192">
        <v>2725</v>
      </c>
      <c r="D22" s="192">
        <v>2471</v>
      </c>
      <c r="E22" s="59"/>
      <c r="F22" s="192">
        <v>2272</v>
      </c>
      <c r="G22" s="192">
        <v>3011</v>
      </c>
      <c r="H22" s="192">
        <v>3886</v>
      </c>
      <c r="I22" s="192">
        <v>4246</v>
      </c>
      <c r="J22" s="192">
        <v>4763</v>
      </c>
      <c r="K22" s="192">
        <v>3232</v>
      </c>
      <c r="L22" s="60">
        <v>-32.143606970396803</v>
      </c>
      <c r="M22" s="60">
        <v>30.79724807770134</v>
      </c>
      <c r="N22" s="60">
        <v>-9.3211009174311954</v>
      </c>
      <c r="O22" s="26"/>
      <c r="Q22" s="119"/>
      <c r="R22" s="141"/>
      <c r="S22" s="119"/>
      <c r="T22" s="121"/>
      <c r="V22" s="111"/>
      <c r="W22" s="73"/>
      <c r="X22" s="73"/>
      <c r="Y22" s="73"/>
      <c r="Z22" s="73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6">
        <v>11009</v>
      </c>
      <c r="B23" s="50" t="s">
        <v>93</v>
      </c>
      <c r="C23" s="192">
        <v>3856</v>
      </c>
      <c r="D23" s="192">
        <v>5000</v>
      </c>
      <c r="E23" s="59"/>
      <c r="F23" s="192">
        <v>6637</v>
      </c>
      <c r="G23" s="192">
        <v>6419</v>
      </c>
      <c r="H23" s="192">
        <v>5729</v>
      </c>
      <c r="I23" s="192">
        <v>5832</v>
      </c>
      <c r="J23" s="192">
        <v>5788</v>
      </c>
      <c r="K23" s="192">
        <v>5440</v>
      </c>
      <c r="L23" s="60">
        <v>-6.0124395300621956</v>
      </c>
      <c r="M23" s="60">
        <v>8.8000000000000114</v>
      </c>
      <c r="N23" s="60">
        <v>29.668049792531122</v>
      </c>
      <c r="O23" s="26"/>
      <c r="Q23" s="119"/>
      <c r="R23" s="141"/>
      <c r="S23" s="119"/>
      <c r="T23" s="121"/>
      <c r="V23" s="111"/>
      <c r="W23" s="73"/>
      <c r="X23" s="73"/>
      <c r="Y23" s="73"/>
      <c r="Z23" s="73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6">
        <v>11010</v>
      </c>
      <c r="B24" s="50" t="s">
        <v>193</v>
      </c>
      <c r="C24" s="192">
        <v>1920</v>
      </c>
      <c r="D24" s="192">
        <v>1794</v>
      </c>
      <c r="E24" s="59"/>
      <c r="F24" s="192">
        <v>1613</v>
      </c>
      <c r="G24" s="192">
        <v>2115</v>
      </c>
      <c r="H24" s="192">
        <v>2264</v>
      </c>
      <c r="I24" s="192">
        <v>3090</v>
      </c>
      <c r="J24" s="192">
        <v>3238</v>
      </c>
      <c r="K24" s="192">
        <v>3213</v>
      </c>
      <c r="L24" s="60">
        <v>-0.77208153180976069</v>
      </c>
      <c r="M24" s="60">
        <v>79.096989966555185</v>
      </c>
      <c r="N24" s="60">
        <v>-6.5625</v>
      </c>
      <c r="O24" s="26"/>
      <c r="Q24" s="119"/>
      <c r="R24" s="141"/>
      <c r="S24" s="119"/>
      <c r="T24" s="121"/>
      <c r="V24" s="111"/>
      <c r="W24" s="73"/>
      <c r="X24" s="73"/>
      <c r="Y24" s="73"/>
      <c r="Z24" s="73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6">
        <v>11011</v>
      </c>
      <c r="B25" s="50" t="s">
        <v>94</v>
      </c>
      <c r="C25" s="192" t="s">
        <v>418</v>
      </c>
      <c r="D25" s="192" t="s">
        <v>418</v>
      </c>
      <c r="E25" s="59"/>
      <c r="F25" s="192" t="s">
        <v>418</v>
      </c>
      <c r="G25" s="192" t="s">
        <v>418</v>
      </c>
      <c r="H25" s="192" t="s">
        <v>418</v>
      </c>
      <c r="I25" s="192">
        <v>12273</v>
      </c>
      <c r="J25" s="192">
        <v>12353</v>
      </c>
      <c r="K25" s="192">
        <v>15377</v>
      </c>
      <c r="L25" s="60">
        <v>24.479883429126531</v>
      </c>
      <c r="M25" s="60" t="s">
        <v>403</v>
      </c>
      <c r="N25" s="60" t="s">
        <v>403</v>
      </c>
      <c r="O25" s="26"/>
      <c r="Q25" s="119"/>
      <c r="R25" s="141"/>
      <c r="S25" s="119"/>
      <c r="T25" s="121"/>
      <c r="U25" s="119"/>
      <c r="V25" s="111"/>
      <c r="W25" s="73"/>
      <c r="X25" s="73"/>
      <c r="Y25" s="73"/>
      <c r="Z25" s="73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6">
        <v>11012</v>
      </c>
      <c r="B26" s="50" t="s">
        <v>208</v>
      </c>
      <c r="C26" s="192">
        <v>6170</v>
      </c>
      <c r="D26" s="192">
        <v>5125</v>
      </c>
      <c r="E26" s="59"/>
      <c r="F26" s="192">
        <v>7127</v>
      </c>
      <c r="G26" s="192">
        <v>7880</v>
      </c>
      <c r="H26" s="192">
        <v>8043</v>
      </c>
      <c r="I26" s="192">
        <v>8520</v>
      </c>
      <c r="J26" s="192">
        <v>6877</v>
      </c>
      <c r="K26" s="192">
        <v>5387</v>
      </c>
      <c r="L26" s="60">
        <v>-21.666424312927148</v>
      </c>
      <c r="M26" s="60">
        <v>5.1121951219512312</v>
      </c>
      <c r="N26" s="60">
        <v>-16.936790923824958</v>
      </c>
      <c r="O26" s="26"/>
      <c r="Q26" s="119"/>
      <c r="R26" s="141"/>
      <c r="S26" s="119"/>
      <c r="T26" s="121"/>
      <c r="U26" s="119"/>
      <c r="V26" s="111"/>
      <c r="W26" s="73"/>
      <c r="X26" s="73"/>
      <c r="Y26" s="73"/>
      <c r="Z26" s="73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6">
        <v>11014</v>
      </c>
      <c r="B27" s="50" t="s">
        <v>95</v>
      </c>
      <c r="C27" s="192">
        <v>7084</v>
      </c>
      <c r="D27" s="192">
        <v>7253</v>
      </c>
      <c r="E27" s="59"/>
      <c r="F27" s="192">
        <v>7688</v>
      </c>
      <c r="G27" s="192">
        <v>8128</v>
      </c>
      <c r="H27" s="192">
        <v>8733</v>
      </c>
      <c r="I27" s="192">
        <v>8652</v>
      </c>
      <c r="J27" s="192">
        <v>8480</v>
      </c>
      <c r="K27" s="192">
        <v>8377</v>
      </c>
      <c r="L27" s="60">
        <v>-1.2146226415094361</v>
      </c>
      <c r="M27" s="60">
        <v>15.497035709361654</v>
      </c>
      <c r="N27" s="60">
        <v>2.3856578204404286</v>
      </c>
      <c r="O27" s="26"/>
      <c r="Q27" s="119"/>
      <c r="R27" s="141"/>
      <c r="S27" s="119"/>
      <c r="T27" s="121"/>
      <c r="U27" s="119"/>
      <c r="V27" s="111"/>
      <c r="W27" s="73"/>
      <c r="X27" s="73"/>
      <c r="Y27" s="73"/>
      <c r="Z27" s="73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6">
        <v>11015</v>
      </c>
      <c r="B28" s="50" t="s">
        <v>96</v>
      </c>
      <c r="C28" s="192">
        <v>8143</v>
      </c>
      <c r="D28" s="192">
        <v>7762</v>
      </c>
      <c r="E28" s="59"/>
      <c r="F28" s="192">
        <v>9235</v>
      </c>
      <c r="G28" s="192">
        <v>11111</v>
      </c>
      <c r="H28" s="192">
        <v>7878</v>
      </c>
      <c r="I28" s="192">
        <v>6838</v>
      </c>
      <c r="J28" s="192">
        <v>7928</v>
      </c>
      <c r="K28" s="192">
        <v>10519</v>
      </c>
      <c r="L28" s="60">
        <v>32.681634712411693</v>
      </c>
      <c r="M28" s="60">
        <v>35.519196083483649</v>
      </c>
      <c r="N28" s="60">
        <v>-4.6788652830652211</v>
      </c>
      <c r="O28" s="26"/>
      <c r="Q28" s="119"/>
      <c r="R28" s="141"/>
      <c r="S28" s="119"/>
      <c r="T28" s="121"/>
      <c r="U28" s="119"/>
      <c r="V28" s="111"/>
      <c r="W28" s="73"/>
      <c r="X28" s="73"/>
      <c r="Y28" s="73"/>
      <c r="Z28" s="73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6">
        <v>11016</v>
      </c>
      <c r="B29" s="50" t="s">
        <v>209</v>
      </c>
      <c r="C29" s="192">
        <v>4195</v>
      </c>
      <c r="D29" s="192">
        <v>4318</v>
      </c>
      <c r="E29" s="59"/>
      <c r="F29" s="192">
        <v>4651</v>
      </c>
      <c r="G29" s="192">
        <v>4483</v>
      </c>
      <c r="H29" s="192">
        <v>4553</v>
      </c>
      <c r="I29" s="192">
        <v>4432</v>
      </c>
      <c r="J29" s="192">
        <v>4063</v>
      </c>
      <c r="K29" s="192">
        <v>3700</v>
      </c>
      <c r="L29" s="60">
        <v>-8.9342850110755592</v>
      </c>
      <c r="M29" s="60">
        <v>-14.312181565539603</v>
      </c>
      <c r="N29" s="60">
        <v>2.932061978545903</v>
      </c>
      <c r="O29" s="26"/>
      <c r="Q29" s="119"/>
      <c r="R29" s="141"/>
      <c r="S29" s="119"/>
      <c r="T29" s="121"/>
      <c r="U29" s="119"/>
      <c r="V29" s="111"/>
      <c r="W29" s="73"/>
      <c r="X29" s="73"/>
      <c r="Y29" s="73"/>
      <c r="Z29" s="73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6">
        <v>11017</v>
      </c>
      <c r="B30" s="50" t="s">
        <v>194</v>
      </c>
      <c r="C30" s="192">
        <v>3411</v>
      </c>
      <c r="D30" s="192">
        <v>3330</v>
      </c>
      <c r="E30" s="59"/>
      <c r="F30" s="192">
        <v>3145</v>
      </c>
      <c r="G30" s="192">
        <v>2153</v>
      </c>
      <c r="H30" s="192">
        <v>2571</v>
      </c>
      <c r="I30" s="192">
        <v>3898</v>
      </c>
      <c r="J30" s="192">
        <v>3728</v>
      </c>
      <c r="K30" s="192">
        <v>3404</v>
      </c>
      <c r="L30" s="60">
        <v>-8.6909871244635184</v>
      </c>
      <c r="M30" s="60">
        <v>2.2222222222222143</v>
      </c>
      <c r="N30" s="60">
        <v>-2.3746701846965692</v>
      </c>
      <c r="O30" s="26"/>
      <c r="Q30" s="119"/>
      <c r="R30" s="141"/>
      <c r="S30" s="119"/>
      <c r="T30" s="121"/>
      <c r="U30" s="119"/>
      <c r="V30" s="111"/>
      <c r="W30" s="73"/>
      <c r="X30" s="73"/>
      <c r="Y30" s="73"/>
      <c r="Z30" s="73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6">
        <v>11018</v>
      </c>
      <c r="B31" s="50" t="s">
        <v>210</v>
      </c>
      <c r="C31" s="192">
        <v>2438</v>
      </c>
      <c r="D31" s="192">
        <v>2550</v>
      </c>
      <c r="E31" s="59"/>
      <c r="F31" s="192">
        <v>2108</v>
      </c>
      <c r="G31" s="192">
        <v>3293</v>
      </c>
      <c r="H31" s="192">
        <v>3844</v>
      </c>
      <c r="I31" s="192">
        <v>4409</v>
      </c>
      <c r="J31" s="192">
        <v>3945</v>
      </c>
      <c r="K31" s="192">
        <v>2944</v>
      </c>
      <c r="L31" s="60">
        <v>-25.373891001267424</v>
      </c>
      <c r="M31" s="60">
        <v>15.450980392156865</v>
      </c>
      <c r="N31" s="60">
        <v>4.5939294503691599</v>
      </c>
      <c r="O31" s="26"/>
      <c r="Q31" s="119"/>
      <c r="R31" s="141"/>
      <c r="S31" s="119"/>
      <c r="T31" s="121"/>
      <c r="U31" s="119"/>
      <c r="V31" s="111"/>
      <c r="W31" s="73"/>
      <c r="X31" s="73"/>
      <c r="Y31" s="73"/>
      <c r="Z31" s="73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6">
        <v>11019</v>
      </c>
      <c r="B32" s="50" t="s">
        <v>211</v>
      </c>
      <c r="C32" s="192">
        <v>6402</v>
      </c>
      <c r="D32" s="192" t="s">
        <v>418</v>
      </c>
      <c r="E32" s="59"/>
      <c r="F32" s="192" t="s">
        <v>418</v>
      </c>
      <c r="G32" s="192" t="s">
        <v>418</v>
      </c>
      <c r="H32" s="192" t="s">
        <v>418</v>
      </c>
      <c r="I32" s="192" t="s">
        <v>418</v>
      </c>
      <c r="J32" s="192">
        <v>6198</v>
      </c>
      <c r="K32" s="192">
        <v>5730</v>
      </c>
      <c r="L32" s="60">
        <v>-7.5508228460793845</v>
      </c>
      <c r="M32" s="60" t="s">
        <v>403</v>
      </c>
      <c r="N32" s="60" t="s">
        <v>403</v>
      </c>
      <c r="O32" s="26"/>
      <c r="Q32" s="119"/>
      <c r="R32" s="141"/>
      <c r="S32" s="119"/>
      <c r="T32" s="121"/>
      <c r="U32" s="119"/>
      <c r="V32" s="111"/>
      <c r="W32" s="73"/>
      <c r="X32" s="73"/>
      <c r="Y32" s="73"/>
      <c r="Z32" s="73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6">
        <v>11020</v>
      </c>
      <c r="B33" s="50" t="s">
        <v>212</v>
      </c>
      <c r="C33" s="192">
        <v>9605</v>
      </c>
      <c r="D33" s="192">
        <v>10824</v>
      </c>
      <c r="E33" s="59"/>
      <c r="F33" s="192">
        <v>13214</v>
      </c>
      <c r="G33" s="192">
        <v>15429</v>
      </c>
      <c r="H33" s="192">
        <v>17462</v>
      </c>
      <c r="I33" s="192">
        <v>16267</v>
      </c>
      <c r="J33" s="192">
        <v>15647</v>
      </c>
      <c r="K33" s="192">
        <v>13820</v>
      </c>
      <c r="L33" s="60">
        <v>-11.67635968556273</v>
      </c>
      <c r="M33" s="60">
        <v>27.679231337767931</v>
      </c>
      <c r="N33" s="60">
        <v>12.691306611140035</v>
      </c>
      <c r="O33" s="26"/>
      <c r="Q33" s="119"/>
      <c r="R33" s="141"/>
      <c r="S33" s="119"/>
      <c r="T33" s="121"/>
      <c r="U33" s="119"/>
      <c r="V33" s="111"/>
      <c r="W33" s="73"/>
      <c r="X33" s="73"/>
      <c r="Y33" s="73"/>
      <c r="Z33" s="73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6">
        <v>11021</v>
      </c>
      <c r="B34" s="50" t="s">
        <v>213</v>
      </c>
      <c r="C34" s="192">
        <v>1361</v>
      </c>
      <c r="D34" s="192">
        <v>1345</v>
      </c>
      <c r="E34" s="59"/>
      <c r="F34" s="192" t="s">
        <v>418</v>
      </c>
      <c r="G34" s="192" t="s">
        <v>418</v>
      </c>
      <c r="H34" s="192" t="s">
        <v>418</v>
      </c>
      <c r="I34" s="192">
        <v>2258</v>
      </c>
      <c r="J34" s="192">
        <v>1660</v>
      </c>
      <c r="K34" s="192">
        <v>1334</v>
      </c>
      <c r="L34" s="60">
        <v>-19.638554216867462</v>
      </c>
      <c r="M34" s="60">
        <v>-0.81784386617100324</v>
      </c>
      <c r="N34" s="60">
        <v>-1.1756061719324009</v>
      </c>
      <c r="O34" s="26"/>
      <c r="Q34" s="119"/>
      <c r="R34" s="141"/>
      <c r="S34" s="119"/>
      <c r="T34" s="121"/>
      <c r="U34" s="119"/>
      <c r="V34" s="111"/>
      <c r="W34" s="73"/>
      <c r="X34" s="73"/>
      <c r="Y34" s="73"/>
      <c r="Z34" s="73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6">
        <v>11022</v>
      </c>
      <c r="B35" s="50" t="s">
        <v>214</v>
      </c>
      <c r="C35" s="192">
        <v>1101</v>
      </c>
      <c r="D35" s="192">
        <v>685</v>
      </c>
      <c r="E35" s="59"/>
      <c r="F35" s="192">
        <v>1554</v>
      </c>
      <c r="G35" s="192">
        <v>1617</v>
      </c>
      <c r="H35" s="192">
        <v>2437</v>
      </c>
      <c r="I35" s="192">
        <v>2815</v>
      </c>
      <c r="J35" s="192">
        <v>2083</v>
      </c>
      <c r="K35" s="192">
        <v>1359</v>
      </c>
      <c r="L35" s="60">
        <v>-34.757561209793565</v>
      </c>
      <c r="M35" s="60">
        <v>98.394160583941613</v>
      </c>
      <c r="N35" s="60">
        <v>-37.78383287920073</v>
      </c>
      <c r="O35" s="26"/>
      <c r="Q35" s="119"/>
      <c r="R35" s="141"/>
      <c r="S35" s="119"/>
      <c r="T35" s="121"/>
      <c r="U35" s="119"/>
      <c r="V35" s="111"/>
      <c r="W35" s="73"/>
      <c r="X35" s="73"/>
      <c r="Y35" s="73"/>
      <c r="Z35" s="73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6">
        <v>11023</v>
      </c>
      <c r="B36" s="50" t="s">
        <v>97</v>
      </c>
      <c r="C36" s="192">
        <v>5402</v>
      </c>
      <c r="D36" s="192">
        <v>4894</v>
      </c>
      <c r="E36" s="59"/>
      <c r="F36" s="192">
        <v>4399</v>
      </c>
      <c r="G36" s="192">
        <v>4936</v>
      </c>
      <c r="H36" s="192">
        <v>4496</v>
      </c>
      <c r="I36" s="192">
        <v>5447</v>
      </c>
      <c r="J36" s="192">
        <v>5989</v>
      </c>
      <c r="K36" s="192">
        <v>6087</v>
      </c>
      <c r="L36" s="60">
        <v>1.6363332776757318</v>
      </c>
      <c r="M36" s="60">
        <v>24.376787903555368</v>
      </c>
      <c r="N36" s="60">
        <v>-9.4039244724176285</v>
      </c>
      <c r="O36" s="26"/>
      <c r="Q36" s="119"/>
      <c r="R36" s="141"/>
      <c r="S36" s="119"/>
      <c r="T36" s="121"/>
      <c r="U36" s="119"/>
      <c r="V36" s="111"/>
      <c r="W36" s="73"/>
      <c r="X36" s="73"/>
      <c r="Y36" s="73"/>
      <c r="Z36" s="73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6">
        <v>11024</v>
      </c>
      <c r="B37" s="50" t="s">
        <v>215</v>
      </c>
      <c r="C37" s="192">
        <v>3795</v>
      </c>
      <c r="D37" s="192">
        <v>4787</v>
      </c>
      <c r="E37" s="59"/>
      <c r="F37" s="192">
        <v>3707</v>
      </c>
      <c r="G37" s="192">
        <v>6093</v>
      </c>
      <c r="H37" s="192">
        <v>9295</v>
      </c>
      <c r="I37" s="192">
        <v>9356</v>
      </c>
      <c r="J37" s="192">
        <v>4886</v>
      </c>
      <c r="K37" s="192">
        <v>3850</v>
      </c>
      <c r="L37" s="60">
        <v>-21.203438395415475</v>
      </c>
      <c r="M37" s="60">
        <v>-19.573845832462922</v>
      </c>
      <c r="N37" s="60">
        <v>26.139657444005266</v>
      </c>
      <c r="O37" s="26"/>
      <c r="Q37" s="119"/>
      <c r="R37" s="141"/>
      <c r="S37" s="119"/>
      <c r="T37" s="121"/>
      <c r="U37" s="119"/>
      <c r="V37" s="111"/>
      <c r="W37" s="73"/>
      <c r="X37" s="73"/>
      <c r="Y37" s="73"/>
      <c r="Z37" s="73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6">
        <v>11026</v>
      </c>
      <c r="B38" s="50" t="s">
        <v>216</v>
      </c>
      <c r="C38" s="192" t="s">
        <v>418</v>
      </c>
      <c r="D38" s="192" t="s">
        <v>418</v>
      </c>
      <c r="E38" s="59"/>
      <c r="F38" s="192" t="s">
        <v>418</v>
      </c>
      <c r="G38" s="192" t="s">
        <v>418</v>
      </c>
      <c r="H38" s="192" t="s">
        <v>418</v>
      </c>
      <c r="I38" s="192">
        <v>2821</v>
      </c>
      <c r="J38" s="192" t="s">
        <v>418</v>
      </c>
      <c r="K38" s="192">
        <v>1468</v>
      </c>
      <c r="L38" s="60" t="s">
        <v>418</v>
      </c>
      <c r="M38" s="60" t="s">
        <v>403</v>
      </c>
      <c r="N38" s="60" t="s">
        <v>403</v>
      </c>
      <c r="O38" s="26"/>
      <c r="Q38" s="119"/>
      <c r="R38" s="141"/>
      <c r="S38" s="119"/>
      <c r="T38" s="121"/>
      <c r="U38" s="119"/>
      <c r="V38" s="111"/>
      <c r="W38" s="73"/>
      <c r="X38" s="73"/>
      <c r="Y38" s="73"/>
      <c r="Z38" s="73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6">
        <v>11028</v>
      </c>
      <c r="B39" s="50" t="s">
        <v>195</v>
      </c>
      <c r="C39" s="192">
        <v>5091</v>
      </c>
      <c r="D39" s="192">
        <v>3744</v>
      </c>
      <c r="E39" s="59"/>
      <c r="F39" s="192">
        <v>2762</v>
      </c>
      <c r="G39" s="192">
        <v>3730</v>
      </c>
      <c r="H39" s="192">
        <v>5404</v>
      </c>
      <c r="I39" s="192">
        <v>5631</v>
      </c>
      <c r="J39" s="192">
        <v>4299</v>
      </c>
      <c r="K39" s="192">
        <v>2295</v>
      </c>
      <c r="L39" s="60">
        <v>-46.615491974877877</v>
      </c>
      <c r="M39" s="60">
        <v>-38.701923076923073</v>
      </c>
      <c r="N39" s="60">
        <v>-26.458456098998226</v>
      </c>
      <c r="O39" s="26"/>
      <c r="Q39" s="119"/>
      <c r="R39" s="141"/>
      <c r="S39" s="119"/>
      <c r="T39" s="121"/>
      <c r="U39" s="119"/>
      <c r="V39" s="111"/>
      <c r="W39" s="73"/>
      <c r="X39" s="73"/>
      <c r="Y39" s="73"/>
      <c r="Z39" s="73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6">
        <v>11029</v>
      </c>
      <c r="B40" s="50" t="s">
        <v>98</v>
      </c>
      <c r="C40" s="192">
        <v>4661</v>
      </c>
      <c r="D40" s="192">
        <v>4879</v>
      </c>
      <c r="E40" s="59"/>
      <c r="F40" s="192">
        <v>3584</v>
      </c>
      <c r="G40" s="192">
        <v>3853</v>
      </c>
      <c r="H40" s="192">
        <v>4694</v>
      </c>
      <c r="I40" s="192">
        <v>5741</v>
      </c>
      <c r="J40" s="192">
        <v>6312</v>
      </c>
      <c r="K40" s="192">
        <v>7605</v>
      </c>
      <c r="L40" s="60">
        <v>20.484790874524705</v>
      </c>
      <c r="M40" s="60">
        <v>55.872104939536769</v>
      </c>
      <c r="N40" s="60">
        <v>4.6771079167560572</v>
      </c>
      <c r="O40" s="26"/>
      <c r="Q40" s="119"/>
      <c r="R40" s="141"/>
      <c r="S40" s="119"/>
      <c r="T40" s="121"/>
      <c r="U40" s="119"/>
      <c r="V40" s="111"/>
      <c r="W40" s="73"/>
      <c r="X40" s="73"/>
      <c r="Y40" s="73"/>
      <c r="Z40" s="73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6">
        <v>11030</v>
      </c>
      <c r="B41" s="50" t="s">
        <v>99</v>
      </c>
      <c r="C41" s="192">
        <v>7574</v>
      </c>
      <c r="D41" s="192">
        <v>9539</v>
      </c>
      <c r="E41" s="59"/>
      <c r="F41" s="192">
        <v>8615</v>
      </c>
      <c r="G41" s="192">
        <v>8797</v>
      </c>
      <c r="H41" s="192">
        <v>9127</v>
      </c>
      <c r="I41" s="192">
        <v>8885</v>
      </c>
      <c r="J41" s="192">
        <v>8602</v>
      </c>
      <c r="K41" s="192">
        <v>8464</v>
      </c>
      <c r="L41" s="60">
        <v>-1.6042780748663006</v>
      </c>
      <c r="M41" s="60">
        <v>-11.269525107453617</v>
      </c>
      <c r="N41" s="60">
        <v>25.944019012410877</v>
      </c>
      <c r="O41" s="26"/>
      <c r="Q41" s="119"/>
      <c r="R41" s="141"/>
      <c r="S41" s="119"/>
      <c r="T41" s="121"/>
      <c r="U41" s="119"/>
      <c r="V41" s="111"/>
      <c r="W41" s="73"/>
      <c r="X41" s="73"/>
      <c r="Y41" s="73"/>
      <c r="Z41" s="73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6">
        <v>11031</v>
      </c>
      <c r="B42" s="50" t="s">
        <v>217</v>
      </c>
      <c r="C42" s="192">
        <v>6254</v>
      </c>
      <c r="D42" s="192">
        <v>7988</v>
      </c>
      <c r="E42" s="59"/>
      <c r="F42" s="192">
        <v>8858</v>
      </c>
      <c r="G42" s="192">
        <v>9522</v>
      </c>
      <c r="H42" s="192">
        <v>9127</v>
      </c>
      <c r="I42" s="192">
        <v>7181</v>
      </c>
      <c r="J42" s="192">
        <v>6768</v>
      </c>
      <c r="K42" s="192">
        <v>7568</v>
      </c>
      <c r="L42" s="60">
        <v>11.820330969267133</v>
      </c>
      <c r="M42" s="60">
        <v>-5.2578868302453685</v>
      </c>
      <c r="N42" s="60">
        <v>27.726255196674131</v>
      </c>
      <c r="O42" s="26"/>
      <c r="Q42" s="119"/>
      <c r="R42" s="141"/>
      <c r="S42" s="119"/>
      <c r="T42" s="121"/>
      <c r="U42" s="119"/>
      <c r="V42" s="111"/>
      <c r="W42" s="73"/>
      <c r="X42" s="73"/>
      <c r="Y42" s="73"/>
      <c r="Z42" s="73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6">
        <v>11032</v>
      </c>
      <c r="B43" s="50" t="s">
        <v>100</v>
      </c>
      <c r="C43" s="192">
        <v>7441</v>
      </c>
      <c r="D43" s="192">
        <v>9413</v>
      </c>
      <c r="E43" s="59"/>
      <c r="F43" s="192">
        <v>9549</v>
      </c>
      <c r="G43" s="192">
        <v>9529</v>
      </c>
      <c r="H43" s="192">
        <v>9360</v>
      </c>
      <c r="I43" s="192">
        <v>8903</v>
      </c>
      <c r="J43" s="192">
        <v>8542</v>
      </c>
      <c r="K43" s="192">
        <v>8642</v>
      </c>
      <c r="L43" s="60">
        <v>1.1706860220088942</v>
      </c>
      <c r="M43" s="60">
        <v>-8.1907999575055754</v>
      </c>
      <c r="N43" s="60">
        <v>26.501814272275226</v>
      </c>
      <c r="O43" s="26"/>
      <c r="Q43" s="119"/>
      <c r="R43" s="141"/>
      <c r="S43" s="119"/>
      <c r="T43" s="121"/>
      <c r="U43" s="119"/>
      <c r="V43" s="111"/>
      <c r="W43" s="73"/>
      <c r="X43" s="73"/>
      <c r="Y43" s="73"/>
      <c r="Z43" s="73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6">
        <v>11033</v>
      </c>
      <c r="B44" s="50" t="s">
        <v>218</v>
      </c>
      <c r="C44" s="192">
        <v>3307</v>
      </c>
      <c r="D44" s="192">
        <v>3528</v>
      </c>
      <c r="E44" s="59"/>
      <c r="F44" s="192">
        <v>2800</v>
      </c>
      <c r="G44" s="192">
        <v>4074</v>
      </c>
      <c r="H44" s="192">
        <v>5765</v>
      </c>
      <c r="I44" s="192">
        <v>4908</v>
      </c>
      <c r="J44" s="192">
        <v>4099</v>
      </c>
      <c r="K44" s="192">
        <v>3556</v>
      </c>
      <c r="L44" s="60">
        <v>-13.247133447182236</v>
      </c>
      <c r="M44" s="60">
        <v>0.79365079365078373</v>
      </c>
      <c r="N44" s="60">
        <v>6.6827940731781155</v>
      </c>
      <c r="O44" s="26"/>
      <c r="Q44" s="119"/>
      <c r="R44" s="141"/>
      <c r="S44" s="119"/>
      <c r="T44" s="121"/>
      <c r="U44" s="119"/>
      <c r="V44" s="111"/>
      <c r="W44" s="73"/>
      <c r="X44" s="73"/>
      <c r="Y44" s="73"/>
      <c r="Z44" s="73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6">
        <v>11034</v>
      </c>
      <c r="B45" s="50" t="s">
        <v>219</v>
      </c>
      <c r="C45" s="192">
        <v>2641</v>
      </c>
      <c r="D45" s="192">
        <v>1753</v>
      </c>
      <c r="E45" s="59"/>
      <c r="F45" s="192">
        <v>2350</v>
      </c>
      <c r="G45" s="192">
        <v>1828</v>
      </c>
      <c r="H45" s="192">
        <v>2882</v>
      </c>
      <c r="I45" s="192">
        <v>2202</v>
      </c>
      <c r="J45" s="192">
        <v>2787</v>
      </c>
      <c r="K45" s="192">
        <v>3653</v>
      </c>
      <c r="L45" s="60">
        <v>31.072838177251526</v>
      </c>
      <c r="M45" s="60">
        <v>108.38562464346833</v>
      </c>
      <c r="N45" s="60">
        <v>-33.623627413858387</v>
      </c>
      <c r="O45" s="26"/>
      <c r="Q45" s="119"/>
      <c r="R45" s="141"/>
      <c r="S45" s="119"/>
      <c r="T45" s="121"/>
      <c r="U45" s="119"/>
      <c r="V45" s="111"/>
      <c r="W45" s="73"/>
      <c r="X45" s="73"/>
      <c r="Y45" s="73"/>
      <c r="Z45" s="73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6">
        <v>11035</v>
      </c>
      <c r="B46" s="50" t="s">
        <v>220</v>
      </c>
      <c r="C46" s="192">
        <v>4494</v>
      </c>
      <c r="D46" s="192">
        <v>4753</v>
      </c>
      <c r="E46" s="59"/>
      <c r="F46" s="192">
        <v>5658</v>
      </c>
      <c r="G46" s="192">
        <v>5523</v>
      </c>
      <c r="H46" s="192">
        <v>5652</v>
      </c>
      <c r="I46" s="192">
        <v>7823</v>
      </c>
      <c r="J46" s="192">
        <v>7457</v>
      </c>
      <c r="K46" s="192">
        <v>5837</v>
      </c>
      <c r="L46" s="60">
        <v>-21.724554110231992</v>
      </c>
      <c r="M46" s="60">
        <v>22.806648432568892</v>
      </c>
      <c r="N46" s="60">
        <v>5.7632398753894023</v>
      </c>
      <c r="O46" s="26"/>
      <c r="Q46" s="119"/>
      <c r="R46" s="141"/>
      <c r="S46" s="119"/>
      <c r="T46" s="121"/>
      <c r="U46" s="119"/>
      <c r="V46" s="111"/>
      <c r="W46" s="73"/>
      <c r="X46" s="73"/>
      <c r="Y46" s="73"/>
      <c r="Z46" s="73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6">
        <v>11036</v>
      </c>
      <c r="B47" s="50" t="s">
        <v>197</v>
      </c>
      <c r="C47" s="192">
        <v>2129</v>
      </c>
      <c r="D47" s="192">
        <v>2678</v>
      </c>
      <c r="E47" s="59"/>
      <c r="F47" s="192">
        <v>1958</v>
      </c>
      <c r="G47" s="192">
        <v>2118</v>
      </c>
      <c r="H47" s="192">
        <v>2432</v>
      </c>
      <c r="I47" s="192">
        <v>2379</v>
      </c>
      <c r="J47" s="192">
        <v>1856</v>
      </c>
      <c r="K47" s="192">
        <v>1953</v>
      </c>
      <c r="L47" s="60">
        <v>5.2262931034482705</v>
      </c>
      <c r="M47" s="60">
        <v>-27.072442120985812</v>
      </c>
      <c r="N47" s="60">
        <v>25.786754344762812</v>
      </c>
      <c r="O47" s="26"/>
      <c r="Q47" s="119"/>
      <c r="R47" s="141"/>
      <c r="S47" s="119"/>
      <c r="T47" s="121"/>
      <c r="U47" s="119"/>
      <c r="V47" s="111"/>
      <c r="W47" s="73"/>
      <c r="X47" s="73"/>
      <c r="Y47" s="73"/>
      <c r="Z47" s="73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6">
        <v>11037</v>
      </c>
      <c r="B48" s="50" t="s">
        <v>196</v>
      </c>
      <c r="C48" s="192">
        <v>2129</v>
      </c>
      <c r="D48" s="192">
        <v>2678</v>
      </c>
      <c r="E48" s="59"/>
      <c r="F48" s="192">
        <v>1963</v>
      </c>
      <c r="G48" s="192">
        <v>2120</v>
      </c>
      <c r="H48" s="192">
        <v>2432</v>
      </c>
      <c r="I48" s="192">
        <v>2380</v>
      </c>
      <c r="J48" s="192">
        <v>1856</v>
      </c>
      <c r="K48" s="192">
        <v>1953</v>
      </c>
      <c r="L48" s="60">
        <v>5.2262931034482705</v>
      </c>
      <c r="M48" s="60">
        <v>-27.072442120985812</v>
      </c>
      <c r="N48" s="60">
        <v>25.786754344762812</v>
      </c>
      <c r="O48" s="26"/>
      <c r="Q48" s="119"/>
      <c r="R48" s="141"/>
      <c r="S48" s="119"/>
      <c r="T48" s="121"/>
      <c r="U48" s="119"/>
      <c r="V48" s="111"/>
      <c r="W48" s="73"/>
      <c r="X48" s="73"/>
      <c r="Y48" s="73"/>
      <c r="Z48" s="73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6">
        <v>11040</v>
      </c>
      <c r="B49" s="50" t="s">
        <v>101</v>
      </c>
      <c r="C49" s="192">
        <v>2856</v>
      </c>
      <c r="D49" s="192">
        <v>2881</v>
      </c>
      <c r="E49" s="59"/>
      <c r="F49" s="192">
        <v>2346</v>
      </c>
      <c r="G49" s="192">
        <v>2530</v>
      </c>
      <c r="H49" s="192">
        <v>2477</v>
      </c>
      <c r="I49" s="192">
        <v>2410</v>
      </c>
      <c r="J49" s="192">
        <v>2433</v>
      </c>
      <c r="K49" s="192">
        <v>3350</v>
      </c>
      <c r="L49" s="60">
        <v>37.690094533497756</v>
      </c>
      <c r="M49" s="60">
        <v>16.279069767441868</v>
      </c>
      <c r="N49" s="60">
        <v>0.87535014005601397</v>
      </c>
      <c r="O49" s="26"/>
      <c r="Q49" s="119"/>
      <c r="R49" s="141"/>
      <c r="S49" s="119"/>
      <c r="T49" s="121"/>
      <c r="U49" s="119"/>
      <c r="V49" s="111"/>
      <c r="W49" s="73"/>
      <c r="X49" s="73"/>
      <c r="Y49" s="73"/>
      <c r="Z49" s="73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6">
        <v>11041</v>
      </c>
      <c r="B50" s="50" t="s">
        <v>102</v>
      </c>
      <c r="C50" s="192">
        <v>1888</v>
      </c>
      <c r="D50" s="192">
        <v>2387</v>
      </c>
      <c r="E50" s="59"/>
      <c r="F50" s="192">
        <v>1775</v>
      </c>
      <c r="G50" s="192">
        <v>1694</v>
      </c>
      <c r="H50" s="192">
        <v>1536</v>
      </c>
      <c r="I50" s="192">
        <v>1776</v>
      </c>
      <c r="J50" s="192">
        <v>2116</v>
      </c>
      <c r="K50" s="192">
        <v>2077</v>
      </c>
      <c r="L50" s="60">
        <v>-1.8431001890359227</v>
      </c>
      <c r="M50" s="60">
        <v>-12.987012987012989</v>
      </c>
      <c r="N50" s="60">
        <v>26.430084745762713</v>
      </c>
      <c r="O50" s="26"/>
      <c r="Q50" s="119"/>
      <c r="R50" s="141"/>
      <c r="S50" s="119"/>
      <c r="T50" s="121"/>
      <c r="U50" s="119"/>
      <c r="V50" s="111"/>
      <c r="W50" s="73"/>
      <c r="X50" s="73"/>
      <c r="Y50" s="73"/>
      <c r="Z50" s="73"/>
    </row>
    <row r="51" spans="1:81" x14ac:dyDescent="0.2">
      <c r="A51" s="126">
        <v>11042</v>
      </c>
      <c r="B51" s="50" t="s">
        <v>221</v>
      </c>
      <c r="C51" s="192">
        <v>2185</v>
      </c>
      <c r="D51" s="192">
        <v>2425</v>
      </c>
      <c r="E51" s="59"/>
      <c r="F51" s="192">
        <v>2886</v>
      </c>
      <c r="G51" s="192">
        <v>2861</v>
      </c>
      <c r="H51" s="192">
        <v>2100</v>
      </c>
      <c r="I51" s="192">
        <v>2291</v>
      </c>
      <c r="J51" s="192">
        <v>2128</v>
      </c>
      <c r="K51" s="192">
        <v>2433</v>
      </c>
      <c r="L51" s="60">
        <v>14.332706766917298</v>
      </c>
      <c r="M51" s="60">
        <v>0.32989690721649367</v>
      </c>
      <c r="N51" s="60">
        <v>10.983981693363859</v>
      </c>
      <c r="O51" s="26"/>
      <c r="Q51" s="119"/>
      <c r="R51" s="141"/>
      <c r="S51" s="119"/>
      <c r="T51" s="121"/>
      <c r="U51" s="119"/>
      <c r="V51" s="111"/>
      <c r="W51" s="73"/>
      <c r="X51" s="73"/>
      <c r="Y51" s="73"/>
      <c r="Z51" s="73"/>
    </row>
    <row r="52" spans="1:81" x14ac:dyDescent="0.2">
      <c r="A52" s="126">
        <v>11043</v>
      </c>
      <c r="B52" s="50" t="s">
        <v>222</v>
      </c>
      <c r="C52" s="192">
        <v>6313</v>
      </c>
      <c r="D52" s="192">
        <v>8077</v>
      </c>
      <c r="E52" s="59"/>
      <c r="F52" s="192">
        <v>8455</v>
      </c>
      <c r="G52" s="192">
        <v>8712</v>
      </c>
      <c r="H52" s="192">
        <v>7266</v>
      </c>
      <c r="I52" s="192">
        <v>6220</v>
      </c>
      <c r="J52" s="192">
        <v>6063</v>
      </c>
      <c r="K52" s="192">
        <v>6620</v>
      </c>
      <c r="L52" s="60">
        <v>9.1868711858815715</v>
      </c>
      <c r="M52" s="60">
        <v>-18.038875820230288</v>
      </c>
      <c r="N52" s="60">
        <v>27.942341200696987</v>
      </c>
      <c r="O52" s="26"/>
      <c r="Q52" s="119"/>
      <c r="R52" s="141"/>
      <c r="S52" s="119"/>
      <c r="T52" s="121"/>
      <c r="U52" s="119"/>
      <c r="V52" s="111"/>
      <c r="W52" s="73"/>
      <c r="X52" s="73"/>
      <c r="Y52" s="73"/>
      <c r="Z52" s="73"/>
    </row>
    <row r="53" spans="1:81" x14ac:dyDescent="0.2">
      <c r="A53" s="126">
        <v>11044</v>
      </c>
      <c r="B53" s="50" t="s">
        <v>223</v>
      </c>
      <c r="C53" s="192">
        <v>2610</v>
      </c>
      <c r="D53" s="192">
        <v>1871</v>
      </c>
      <c r="E53" s="59"/>
      <c r="F53" s="192">
        <v>6530</v>
      </c>
      <c r="G53" s="192">
        <v>5430</v>
      </c>
      <c r="H53" s="192">
        <v>2427</v>
      </c>
      <c r="I53" s="192">
        <v>1815</v>
      </c>
      <c r="J53" s="192">
        <v>1784</v>
      </c>
      <c r="K53" s="192">
        <v>2055</v>
      </c>
      <c r="L53" s="60">
        <v>15.190582959641262</v>
      </c>
      <c r="M53" s="60">
        <v>9.8343132014965278</v>
      </c>
      <c r="N53" s="60">
        <v>-28.314176245210732</v>
      </c>
      <c r="O53" s="26"/>
      <c r="Q53" s="119"/>
      <c r="R53" s="141"/>
      <c r="S53" s="119"/>
      <c r="T53" s="121"/>
      <c r="U53" s="119"/>
      <c r="V53" s="111"/>
      <c r="W53" s="73"/>
      <c r="X53" s="73"/>
      <c r="Y53" s="73"/>
      <c r="Z53" s="73"/>
    </row>
    <row r="54" spans="1:81" x14ac:dyDescent="0.2">
      <c r="A54" s="126">
        <v>11045</v>
      </c>
      <c r="B54" s="50" t="s">
        <v>104</v>
      </c>
      <c r="C54" s="192">
        <v>1551</v>
      </c>
      <c r="D54" s="192">
        <v>2040</v>
      </c>
      <c r="E54" s="59"/>
      <c r="F54" s="192">
        <v>3912</v>
      </c>
      <c r="G54" s="192">
        <v>3479</v>
      </c>
      <c r="H54" s="192">
        <v>4097</v>
      </c>
      <c r="I54" s="192">
        <v>3181</v>
      </c>
      <c r="J54" s="192">
        <v>2684</v>
      </c>
      <c r="K54" s="192">
        <v>2264</v>
      </c>
      <c r="L54" s="60">
        <v>-15.648286140089425</v>
      </c>
      <c r="M54" s="60">
        <v>10.980392156862749</v>
      </c>
      <c r="N54" s="60">
        <v>31.528046421663447</v>
      </c>
      <c r="O54" s="26"/>
      <c r="Q54" s="119"/>
      <c r="R54" s="141"/>
      <c r="S54" s="119"/>
      <c r="T54" s="121"/>
      <c r="U54" s="119"/>
      <c r="V54" s="111"/>
      <c r="W54" s="73"/>
      <c r="X54" s="73"/>
      <c r="Y54" s="73"/>
      <c r="Z54" s="73"/>
    </row>
    <row r="55" spans="1:81" x14ac:dyDescent="0.2">
      <c r="A55" s="126">
        <v>11046</v>
      </c>
      <c r="B55" s="50" t="s">
        <v>103</v>
      </c>
      <c r="C55" s="192">
        <v>1421</v>
      </c>
      <c r="D55" s="192">
        <v>1741</v>
      </c>
      <c r="E55" s="59"/>
      <c r="F55" s="192">
        <v>2857</v>
      </c>
      <c r="G55" s="192">
        <v>2611</v>
      </c>
      <c r="H55" s="192">
        <v>2901</v>
      </c>
      <c r="I55" s="192">
        <v>2207</v>
      </c>
      <c r="J55" s="192">
        <v>2691</v>
      </c>
      <c r="K55" s="192">
        <v>2957</v>
      </c>
      <c r="L55" s="60">
        <v>9.8848011891490017</v>
      </c>
      <c r="M55" s="60">
        <v>69.844916714531877</v>
      </c>
      <c r="N55" s="60">
        <v>22.519352568613655</v>
      </c>
      <c r="O55" s="26"/>
      <c r="Q55" s="119"/>
      <c r="R55" s="141"/>
      <c r="S55" s="119"/>
      <c r="T55" s="121"/>
      <c r="U55" s="119"/>
      <c r="V55" s="111"/>
      <c r="W55" s="73"/>
      <c r="X55" s="73"/>
      <c r="Y55" s="73"/>
      <c r="Z55" s="73"/>
    </row>
    <row r="56" spans="1:81" x14ac:dyDescent="0.2">
      <c r="A56" s="126">
        <v>11047</v>
      </c>
      <c r="B56" s="50" t="s">
        <v>105</v>
      </c>
      <c r="C56" s="192">
        <v>10473</v>
      </c>
      <c r="D56" s="192" t="s">
        <v>418</v>
      </c>
      <c r="E56" s="59"/>
      <c r="F56" s="192" t="s">
        <v>418</v>
      </c>
      <c r="G56" s="192" t="s">
        <v>418</v>
      </c>
      <c r="H56" s="192" t="s">
        <v>418</v>
      </c>
      <c r="I56" s="192" t="s">
        <v>418</v>
      </c>
      <c r="J56" s="192">
        <v>8606</v>
      </c>
      <c r="K56" s="192">
        <v>11830</v>
      </c>
      <c r="L56" s="60">
        <v>37.462235649546813</v>
      </c>
      <c r="M56" s="60" t="s">
        <v>403</v>
      </c>
      <c r="N56" s="60" t="s">
        <v>403</v>
      </c>
      <c r="O56" s="26"/>
      <c r="Q56" s="119"/>
      <c r="R56" s="141"/>
      <c r="S56" s="119"/>
      <c r="T56" s="119"/>
      <c r="U56" s="119"/>
      <c r="V56" s="111"/>
      <c r="W56" s="73"/>
      <c r="X56" s="73"/>
      <c r="Y56" s="73"/>
      <c r="Z56" s="73"/>
    </row>
    <row r="57" spans="1:81" x14ac:dyDescent="0.2">
      <c r="A57" s="126">
        <v>11048</v>
      </c>
      <c r="B57" s="50" t="s">
        <v>224</v>
      </c>
      <c r="C57" s="192">
        <v>4521</v>
      </c>
      <c r="D57" s="192">
        <v>4765</v>
      </c>
      <c r="E57" s="59"/>
      <c r="F57" s="192">
        <v>4762</v>
      </c>
      <c r="G57" s="192">
        <v>5206</v>
      </c>
      <c r="H57" s="192">
        <v>6097</v>
      </c>
      <c r="I57" s="192">
        <v>3863</v>
      </c>
      <c r="J57" s="192">
        <v>2778</v>
      </c>
      <c r="K57" s="192">
        <v>4037</v>
      </c>
      <c r="L57" s="60">
        <v>45.320374370050388</v>
      </c>
      <c r="M57" s="60">
        <v>-15.27806925498426</v>
      </c>
      <c r="N57" s="60">
        <v>5.3970360539703535</v>
      </c>
      <c r="O57" s="26"/>
      <c r="Q57" s="119"/>
      <c r="R57" s="141"/>
      <c r="S57" s="119"/>
      <c r="T57" s="119"/>
      <c r="U57" s="119"/>
      <c r="V57" s="111"/>
      <c r="W57" s="73"/>
      <c r="X57" s="73"/>
      <c r="Y57" s="73"/>
      <c r="Z57" s="73"/>
    </row>
    <row r="58" spans="1:81" x14ac:dyDescent="0.2">
      <c r="A58" s="126">
        <v>11049</v>
      </c>
      <c r="B58" s="50" t="s">
        <v>225</v>
      </c>
      <c r="C58" s="192">
        <v>2609</v>
      </c>
      <c r="D58" s="192">
        <v>3857</v>
      </c>
      <c r="E58" s="59"/>
      <c r="F58" s="192">
        <v>1873</v>
      </c>
      <c r="G58" s="192">
        <v>2367</v>
      </c>
      <c r="H58" s="192">
        <v>2698</v>
      </c>
      <c r="I58" s="192">
        <v>3340</v>
      </c>
      <c r="J58" s="192">
        <v>3301</v>
      </c>
      <c r="K58" s="192">
        <v>3610</v>
      </c>
      <c r="L58" s="60">
        <v>9.3607997576492039</v>
      </c>
      <c r="M58" s="60">
        <v>-6.403940886699516</v>
      </c>
      <c r="N58" s="60">
        <v>47.834419317746267</v>
      </c>
      <c r="O58" s="26"/>
      <c r="Q58" s="119"/>
      <c r="R58" s="141"/>
      <c r="S58" s="119"/>
      <c r="T58" s="119"/>
      <c r="U58" s="119"/>
      <c r="V58" s="111"/>
      <c r="W58" s="73"/>
      <c r="X58" s="73"/>
      <c r="Y58" s="73"/>
      <c r="Z58" s="73"/>
    </row>
    <row r="59" spans="1:81" x14ac:dyDescent="0.2">
      <c r="A59" s="126">
        <v>11051</v>
      </c>
      <c r="B59" s="50" t="s">
        <v>198</v>
      </c>
      <c r="C59" s="192">
        <v>12474</v>
      </c>
      <c r="D59" s="192">
        <v>15440</v>
      </c>
      <c r="E59" s="59"/>
      <c r="F59" s="192">
        <v>15861</v>
      </c>
      <c r="G59" s="192">
        <v>16132</v>
      </c>
      <c r="H59" s="192">
        <v>19056</v>
      </c>
      <c r="I59" s="192">
        <v>18471</v>
      </c>
      <c r="J59" s="192">
        <v>14817</v>
      </c>
      <c r="K59" s="192">
        <v>15330</v>
      </c>
      <c r="L59" s="60">
        <v>3.4622393197003305</v>
      </c>
      <c r="M59" s="60">
        <v>-0.71243523316061896</v>
      </c>
      <c r="N59" s="60">
        <v>23.777457110790451</v>
      </c>
      <c r="O59" s="26"/>
      <c r="Q59" s="119"/>
      <c r="R59" s="141"/>
      <c r="S59" s="119"/>
      <c r="T59" s="119"/>
      <c r="U59" s="119"/>
      <c r="V59" s="111"/>
      <c r="W59" s="73"/>
      <c r="X59" s="73"/>
      <c r="Y59" s="73"/>
      <c r="Z59" s="73"/>
    </row>
    <row r="60" spans="1:81" x14ac:dyDescent="0.2">
      <c r="A60" s="126">
        <v>11052</v>
      </c>
      <c r="B60" s="50" t="s">
        <v>199</v>
      </c>
      <c r="C60" s="192">
        <v>4742</v>
      </c>
      <c r="D60" s="192">
        <v>4530</v>
      </c>
      <c r="E60" s="59"/>
      <c r="F60" s="192">
        <v>5567</v>
      </c>
      <c r="G60" s="192">
        <v>6461</v>
      </c>
      <c r="H60" s="192">
        <v>5336</v>
      </c>
      <c r="I60" s="192">
        <v>5176</v>
      </c>
      <c r="J60" s="192">
        <v>4870</v>
      </c>
      <c r="K60" s="192">
        <v>4361</v>
      </c>
      <c r="L60" s="60">
        <v>-10.451745379876797</v>
      </c>
      <c r="M60" s="60">
        <v>-3.730684326710815</v>
      </c>
      <c r="N60" s="60">
        <v>-4.4706874736398134</v>
      </c>
      <c r="O60" s="26"/>
      <c r="Q60" s="119"/>
      <c r="R60" s="141"/>
      <c r="S60" s="119"/>
      <c r="T60" s="119"/>
      <c r="U60" s="119"/>
      <c r="V60" s="111"/>
      <c r="W60" s="73"/>
      <c r="X60" s="73"/>
      <c r="Y60" s="73"/>
      <c r="Z60" s="73"/>
    </row>
    <row r="61" spans="1:81" x14ac:dyDescent="0.2">
      <c r="A61" s="126">
        <v>11053</v>
      </c>
      <c r="B61" s="50" t="s">
        <v>200</v>
      </c>
      <c r="C61" s="192">
        <v>6292</v>
      </c>
      <c r="D61" s="192">
        <v>7367</v>
      </c>
      <c r="E61" s="59"/>
      <c r="F61" s="192">
        <v>8847</v>
      </c>
      <c r="G61" s="192">
        <v>7160</v>
      </c>
      <c r="H61" s="192">
        <v>7006</v>
      </c>
      <c r="I61" s="192">
        <v>7740</v>
      </c>
      <c r="J61" s="192">
        <v>8187</v>
      </c>
      <c r="K61" s="192">
        <v>8406</v>
      </c>
      <c r="L61" s="60">
        <v>2.6749725174056493</v>
      </c>
      <c r="M61" s="60">
        <v>14.103434233745077</v>
      </c>
      <c r="N61" s="60">
        <v>17.085187539732999</v>
      </c>
      <c r="O61" s="26"/>
      <c r="Q61" s="119"/>
      <c r="R61" s="141"/>
      <c r="S61" s="119"/>
      <c r="T61" s="119"/>
      <c r="U61" s="119"/>
      <c r="V61" s="111"/>
      <c r="W61" s="73"/>
      <c r="X61" s="73"/>
      <c r="Y61" s="73"/>
      <c r="Z61" s="73"/>
    </row>
    <row r="62" spans="1:81" x14ac:dyDescent="0.2">
      <c r="A62" s="126">
        <v>11054</v>
      </c>
      <c r="B62" s="50" t="s">
        <v>226</v>
      </c>
      <c r="C62" s="192">
        <v>7059</v>
      </c>
      <c r="D62" s="192">
        <v>8426</v>
      </c>
      <c r="E62" s="59"/>
      <c r="F62" s="192">
        <v>10036</v>
      </c>
      <c r="G62" s="192">
        <v>8884</v>
      </c>
      <c r="H62" s="192">
        <v>9636</v>
      </c>
      <c r="I62" s="192">
        <v>9129</v>
      </c>
      <c r="J62" s="192">
        <v>8914</v>
      </c>
      <c r="K62" s="192">
        <v>8155</v>
      </c>
      <c r="L62" s="60">
        <v>-8.5146959838456269</v>
      </c>
      <c r="M62" s="60">
        <v>-3.2162354616662725</v>
      </c>
      <c r="N62" s="60">
        <v>19.36534919960333</v>
      </c>
      <c r="O62" s="26"/>
      <c r="Q62" s="119"/>
      <c r="R62" s="141"/>
    </row>
    <row r="63" spans="1:81" x14ac:dyDescent="0.2">
      <c r="A63" s="123"/>
      <c r="B63" s="124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6" t="s">
        <v>355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6" t="s">
        <v>366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5">
    <mergeCell ref="C9:N9"/>
    <mergeCell ref="N12:N13"/>
    <mergeCell ref="L12:L13"/>
    <mergeCell ref="M12:M13"/>
    <mergeCell ref="C10:N10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showGridLines="0" zoomScaleNormal="100" workbookViewId="0"/>
  </sheetViews>
  <sheetFormatPr baseColWidth="10" defaultColWidth="11.5546875" defaultRowHeight="12.45" x14ac:dyDescent="0.2"/>
  <cols>
    <col min="1" max="1" width="2.6640625" style="21" customWidth="1"/>
    <col min="2" max="2" width="26.5546875" style="21" customWidth="1"/>
    <col min="3" max="4" width="11" style="21" customWidth="1"/>
    <col min="5" max="5" width="2.21875" style="21" customWidth="1"/>
    <col min="6" max="6" width="11" style="21" customWidth="1"/>
    <col min="7" max="7" width="10.88671875" style="21" customWidth="1"/>
    <col min="8" max="8" width="11" style="21" customWidth="1"/>
    <col min="9" max="9" width="12" style="21" customWidth="1"/>
    <col min="10" max="10" width="12.44140625" style="21" customWidth="1"/>
    <col min="11" max="11" width="11.5546875" style="21" customWidth="1"/>
    <col min="12" max="12" width="10.21875" style="21" customWidth="1"/>
    <col min="13" max="13" width="10.6640625" style="21" customWidth="1"/>
    <col min="14" max="14" width="10.44140625" style="21" customWidth="1"/>
    <col min="15" max="15" width="1.6640625" style="21" customWidth="1"/>
    <col min="16" max="91" width="11.5546875" style="20"/>
    <col min="92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0"/>
    </row>
    <row r="9" spans="1:26" ht="15.05" customHeight="1" x14ac:dyDescent="0.25">
      <c r="B9" s="131"/>
      <c r="C9" s="211" t="s">
        <v>359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132"/>
      <c r="R9" s="119"/>
      <c r="S9" s="119"/>
    </row>
    <row r="10" spans="1:26" ht="13.1" x14ac:dyDescent="0.25">
      <c r="A10" s="20"/>
      <c r="B10" s="20"/>
      <c r="C10" s="212" t="s">
        <v>415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  <c r="R10" s="119"/>
      <c r="S10" s="119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9"/>
      <c r="S11" s="119"/>
    </row>
    <row r="12" spans="1:26" ht="19.149999999999999" customHeight="1" x14ac:dyDescent="0.25">
      <c r="A12" s="20"/>
      <c r="B12" s="27"/>
      <c r="C12" s="54">
        <v>2022</v>
      </c>
      <c r="D12" s="30">
        <v>2023</v>
      </c>
      <c r="E12" s="9"/>
      <c r="F12" s="190">
        <v>2024</v>
      </c>
      <c r="G12" s="190">
        <v>2024</v>
      </c>
      <c r="H12" s="187">
        <v>2024</v>
      </c>
      <c r="I12" s="190">
        <v>2024</v>
      </c>
      <c r="J12" s="190">
        <v>2024</v>
      </c>
      <c r="K12" s="190">
        <v>2024</v>
      </c>
      <c r="L12" s="213" t="s">
        <v>23</v>
      </c>
      <c r="M12" s="221" t="s">
        <v>416</v>
      </c>
      <c r="N12" s="221" t="s">
        <v>417</v>
      </c>
      <c r="O12" s="26"/>
      <c r="R12" s="119"/>
      <c r="S12" s="119"/>
    </row>
    <row r="13" spans="1:26" ht="13.1" x14ac:dyDescent="0.2">
      <c r="A13" s="20"/>
      <c r="B13" s="31"/>
      <c r="C13" s="174" t="s">
        <v>58</v>
      </c>
      <c r="D13" s="174" t="s">
        <v>58</v>
      </c>
      <c r="E13" s="29"/>
      <c r="F13" s="174" t="s">
        <v>53</v>
      </c>
      <c r="G13" s="174" t="s">
        <v>54</v>
      </c>
      <c r="H13" s="174" t="s">
        <v>55</v>
      </c>
      <c r="I13" s="174" t="s">
        <v>56</v>
      </c>
      <c r="J13" s="174" t="s">
        <v>57</v>
      </c>
      <c r="K13" s="174" t="s">
        <v>58</v>
      </c>
      <c r="L13" s="213"/>
      <c r="M13" s="221"/>
      <c r="N13" s="221"/>
      <c r="O13" s="26"/>
      <c r="R13" s="119"/>
      <c r="S13" s="119"/>
    </row>
    <row r="14" spans="1:26" ht="13.1" x14ac:dyDescent="0.25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19"/>
      <c r="S14" s="119"/>
    </row>
    <row r="15" spans="1:26" x14ac:dyDescent="0.2">
      <c r="A15" s="126">
        <v>31001</v>
      </c>
      <c r="B15" s="57" t="s">
        <v>106</v>
      </c>
      <c r="C15" s="58">
        <v>1229</v>
      </c>
      <c r="D15" s="58">
        <v>472</v>
      </c>
      <c r="E15" s="59"/>
      <c r="F15" s="58">
        <v>607</v>
      </c>
      <c r="G15" s="58">
        <v>666</v>
      </c>
      <c r="H15" s="58">
        <v>548</v>
      </c>
      <c r="I15" s="58">
        <v>449</v>
      </c>
      <c r="J15" s="58">
        <v>401</v>
      </c>
      <c r="K15" s="58">
        <v>677</v>
      </c>
      <c r="L15" s="60">
        <v>68.827930174563591</v>
      </c>
      <c r="M15" s="60">
        <v>43.432203389830512</v>
      </c>
      <c r="N15" s="60">
        <v>-61.594792514239231</v>
      </c>
      <c r="O15" s="26"/>
      <c r="Q15" s="113"/>
      <c r="R15" s="119"/>
      <c r="S15" s="119"/>
      <c r="T15" s="113"/>
      <c r="U15" s="113"/>
      <c r="V15" s="121"/>
      <c r="W15" s="121"/>
      <c r="X15" s="121"/>
      <c r="Y15" s="121"/>
      <c r="Z15" s="121"/>
    </row>
    <row r="16" spans="1:26" x14ac:dyDescent="0.2">
      <c r="A16" s="126">
        <v>31002</v>
      </c>
      <c r="B16" s="57" t="s">
        <v>107</v>
      </c>
      <c r="C16" s="58">
        <v>2001</v>
      </c>
      <c r="D16" s="58">
        <v>1442</v>
      </c>
      <c r="E16" s="59"/>
      <c r="F16" s="58">
        <v>1938</v>
      </c>
      <c r="G16" s="58">
        <v>1671</v>
      </c>
      <c r="H16" s="58">
        <v>1521</v>
      </c>
      <c r="I16" s="58">
        <v>1578</v>
      </c>
      <c r="J16" s="58">
        <v>1604</v>
      </c>
      <c r="K16" s="58">
        <v>1731</v>
      </c>
      <c r="L16" s="60">
        <v>7.9177057356608405</v>
      </c>
      <c r="M16" s="60">
        <v>20.041608876560325</v>
      </c>
      <c r="N16" s="60">
        <v>-27.936031984007993</v>
      </c>
      <c r="O16" s="26"/>
      <c r="Q16" s="113"/>
      <c r="R16" s="119"/>
      <c r="S16" s="119"/>
      <c r="T16" s="113"/>
      <c r="U16" s="113"/>
      <c r="V16" s="121"/>
      <c r="W16" s="121"/>
      <c r="X16" s="121"/>
      <c r="Y16" s="121"/>
      <c r="Z16" s="121"/>
    </row>
    <row r="17" spans="1:26" x14ac:dyDescent="0.2">
      <c r="A17" s="126">
        <v>31003</v>
      </c>
      <c r="B17" s="57" t="s">
        <v>227</v>
      </c>
      <c r="C17" s="58">
        <v>1322</v>
      </c>
      <c r="D17" s="58">
        <v>1331</v>
      </c>
      <c r="E17" s="59"/>
      <c r="F17" s="58">
        <v>2202</v>
      </c>
      <c r="G17" s="58">
        <v>2071</v>
      </c>
      <c r="H17" s="58">
        <v>1855</v>
      </c>
      <c r="I17" s="58">
        <v>1268</v>
      </c>
      <c r="J17" s="58">
        <v>987</v>
      </c>
      <c r="K17" s="58">
        <v>950</v>
      </c>
      <c r="L17" s="60">
        <v>-3.7487335359675744</v>
      </c>
      <c r="M17" s="60">
        <v>-28.62509391435011</v>
      </c>
      <c r="N17" s="60">
        <v>0.68078668683813071</v>
      </c>
      <c r="O17" s="26"/>
      <c r="Q17" s="113"/>
      <c r="R17" s="119"/>
      <c r="S17" s="119"/>
      <c r="T17" s="113"/>
      <c r="U17" s="113"/>
      <c r="V17" s="121"/>
      <c r="W17" s="121"/>
      <c r="X17" s="121"/>
      <c r="Y17" s="121"/>
      <c r="Z17" s="121"/>
    </row>
    <row r="18" spans="1:26" x14ac:dyDescent="0.2">
      <c r="A18" s="126">
        <v>31004</v>
      </c>
      <c r="B18" s="57" t="s">
        <v>228</v>
      </c>
      <c r="C18" s="58">
        <v>14645</v>
      </c>
      <c r="D18" s="58">
        <v>12659</v>
      </c>
      <c r="E18" s="59"/>
      <c r="F18" s="58">
        <v>15088</v>
      </c>
      <c r="G18" s="58">
        <v>14549</v>
      </c>
      <c r="H18" s="58">
        <v>15187</v>
      </c>
      <c r="I18" s="58">
        <v>17377</v>
      </c>
      <c r="J18" s="58">
        <v>17761</v>
      </c>
      <c r="K18" s="58">
        <v>17525</v>
      </c>
      <c r="L18" s="60">
        <v>-1.3287540115984431</v>
      </c>
      <c r="M18" s="60">
        <v>38.439055217631733</v>
      </c>
      <c r="N18" s="60">
        <v>-13.560942301126666</v>
      </c>
      <c r="O18" s="61"/>
      <c r="Q18" s="113"/>
      <c r="R18" s="119"/>
      <c r="S18" s="119"/>
      <c r="T18" s="113"/>
      <c r="U18" s="113"/>
      <c r="V18" s="121"/>
      <c r="W18" s="121"/>
      <c r="X18" s="121"/>
      <c r="Y18" s="121"/>
      <c r="Z18" s="121"/>
    </row>
    <row r="19" spans="1:26" x14ac:dyDescent="0.2">
      <c r="A19" s="126">
        <v>31005</v>
      </c>
      <c r="B19" s="57" t="s">
        <v>229</v>
      </c>
      <c r="C19" s="58">
        <v>7480</v>
      </c>
      <c r="D19" s="58">
        <v>8914</v>
      </c>
      <c r="E19" s="59"/>
      <c r="F19" s="58">
        <v>8500</v>
      </c>
      <c r="G19" s="58">
        <v>8315</v>
      </c>
      <c r="H19" s="58">
        <v>8729</v>
      </c>
      <c r="I19" s="58">
        <v>9360</v>
      </c>
      <c r="J19" s="58">
        <v>9951</v>
      </c>
      <c r="K19" s="58">
        <v>9295</v>
      </c>
      <c r="L19" s="60">
        <v>-6.5923022811777754</v>
      </c>
      <c r="M19" s="60">
        <v>4.2741754543414778</v>
      </c>
      <c r="N19" s="60">
        <v>19.1711229946524</v>
      </c>
      <c r="O19" s="26"/>
      <c r="Q19" s="113"/>
      <c r="R19" s="113"/>
      <c r="S19" s="113"/>
      <c r="T19" s="113"/>
      <c r="U19" s="113"/>
      <c r="V19" s="121"/>
      <c r="W19" s="121"/>
      <c r="X19" s="121"/>
      <c r="Y19" s="121"/>
      <c r="Z19" s="121"/>
    </row>
    <row r="20" spans="1:26" x14ac:dyDescent="0.2">
      <c r="A20" s="126">
        <v>31006</v>
      </c>
      <c r="B20" s="57" t="s">
        <v>108</v>
      </c>
      <c r="C20" s="58">
        <v>1044</v>
      </c>
      <c r="D20" s="58">
        <v>734</v>
      </c>
      <c r="E20" s="59"/>
      <c r="F20" s="58">
        <v>859</v>
      </c>
      <c r="G20" s="58">
        <v>1398</v>
      </c>
      <c r="H20" s="58">
        <v>645</v>
      </c>
      <c r="I20" s="58">
        <v>449</v>
      </c>
      <c r="J20" s="58">
        <v>512</v>
      </c>
      <c r="K20" s="58">
        <v>477</v>
      </c>
      <c r="L20" s="60">
        <v>-6.8359375</v>
      </c>
      <c r="M20" s="60">
        <v>-35.013623978201636</v>
      </c>
      <c r="N20" s="60">
        <v>-29.693486590038308</v>
      </c>
      <c r="O20" s="26"/>
      <c r="Q20" s="113"/>
      <c r="R20" s="113"/>
      <c r="S20" s="113"/>
      <c r="T20" s="113"/>
      <c r="U20" s="113"/>
      <c r="V20" s="121"/>
      <c r="W20" s="121"/>
      <c r="X20" s="121"/>
      <c r="Y20" s="121"/>
      <c r="Z20" s="121"/>
    </row>
    <row r="21" spans="1:26" x14ac:dyDescent="0.2">
      <c r="A21" s="126">
        <v>31007</v>
      </c>
      <c r="B21" s="57" t="s">
        <v>230</v>
      </c>
      <c r="C21" s="58">
        <v>6678</v>
      </c>
      <c r="D21" s="58">
        <v>7073</v>
      </c>
      <c r="E21" s="59"/>
      <c r="F21" s="58">
        <v>5469</v>
      </c>
      <c r="G21" s="58">
        <v>5538</v>
      </c>
      <c r="H21" s="58">
        <v>4742</v>
      </c>
      <c r="I21" s="58">
        <v>5889</v>
      </c>
      <c r="J21" s="58">
        <v>8825</v>
      </c>
      <c r="K21" s="58">
        <v>7162</v>
      </c>
      <c r="L21" s="60">
        <v>-18.844192634560908</v>
      </c>
      <c r="M21" s="60">
        <v>1.2583062349780905</v>
      </c>
      <c r="N21" s="60">
        <v>5.9149445941898859</v>
      </c>
      <c r="O21" s="26"/>
      <c r="Q21" s="113"/>
      <c r="R21" s="113"/>
      <c r="S21" s="113"/>
      <c r="T21" s="113"/>
      <c r="U21" s="113"/>
      <c r="V21" s="121"/>
      <c r="W21" s="121"/>
      <c r="X21" s="121"/>
      <c r="Y21" s="121"/>
      <c r="Z21" s="121"/>
    </row>
    <row r="22" spans="1:26" x14ac:dyDescent="0.2">
      <c r="A22" s="126">
        <v>31008</v>
      </c>
      <c r="B22" s="57" t="s">
        <v>231</v>
      </c>
      <c r="C22" s="58">
        <v>5092</v>
      </c>
      <c r="D22" s="58" t="s">
        <v>403</v>
      </c>
      <c r="E22" s="59"/>
      <c r="F22" s="58" t="s">
        <v>403</v>
      </c>
      <c r="G22" s="58">
        <v>4248</v>
      </c>
      <c r="H22" s="58">
        <v>4002</v>
      </c>
      <c r="I22" s="58">
        <v>5210</v>
      </c>
      <c r="J22" s="58">
        <v>7329</v>
      </c>
      <c r="K22" s="58">
        <v>6461</v>
      </c>
      <c r="L22" s="60">
        <v>-11.843361986628464</v>
      </c>
      <c r="M22" s="60" t="s">
        <v>418</v>
      </c>
      <c r="N22" s="60" t="s">
        <v>418</v>
      </c>
      <c r="O22" s="26"/>
      <c r="Q22" s="113"/>
      <c r="R22" s="113"/>
      <c r="S22" s="113"/>
      <c r="T22" s="113"/>
      <c r="U22" s="113"/>
      <c r="V22" s="121"/>
      <c r="W22" s="121"/>
      <c r="X22" s="121"/>
      <c r="Y22" s="121"/>
      <c r="Z22" s="121"/>
    </row>
    <row r="23" spans="1:26" x14ac:dyDescent="0.2">
      <c r="A23" s="126">
        <v>31009</v>
      </c>
      <c r="B23" s="57" t="s">
        <v>158</v>
      </c>
      <c r="C23" s="58">
        <v>3869</v>
      </c>
      <c r="D23" s="58">
        <v>2877</v>
      </c>
      <c r="E23" s="59"/>
      <c r="F23" s="58">
        <v>5282</v>
      </c>
      <c r="G23" s="58">
        <v>7103</v>
      </c>
      <c r="H23" s="58">
        <v>6439</v>
      </c>
      <c r="I23" s="58">
        <v>3316</v>
      </c>
      <c r="J23" s="58">
        <v>2898</v>
      </c>
      <c r="K23" s="58">
        <v>6672</v>
      </c>
      <c r="L23" s="60">
        <v>130.22774327122156</v>
      </c>
      <c r="M23" s="60">
        <v>131.9082377476538</v>
      </c>
      <c r="N23" s="60">
        <v>-25.639700180925306</v>
      </c>
      <c r="O23" s="26"/>
      <c r="Q23" s="113"/>
      <c r="R23" s="113"/>
      <c r="S23" s="113"/>
      <c r="T23" s="113"/>
      <c r="U23" s="113"/>
      <c r="V23" s="121"/>
      <c r="W23" s="121"/>
      <c r="X23" s="121"/>
      <c r="Y23" s="121"/>
      <c r="Z23" s="121"/>
    </row>
    <row r="24" spans="1:26" x14ac:dyDescent="0.2">
      <c r="A24" s="126">
        <v>31010</v>
      </c>
      <c r="B24" s="57" t="s">
        <v>232</v>
      </c>
      <c r="C24" s="58">
        <v>5362</v>
      </c>
      <c r="D24" s="58">
        <v>5560</v>
      </c>
      <c r="E24" s="59"/>
      <c r="F24" s="58">
        <v>6574</v>
      </c>
      <c r="G24" s="58">
        <v>6619</v>
      </c>
      <c r="H24" s="58">
        <v>6709</v>
      </c>
      <c r="I24" s="58">
        <v>6303</v>
      </c>
      <c r="J24" s="58">
        <v>6765</v>
      </c>
      <c r="K24" s="58">
        <v>6788</v>
      </c>
      <c r="L24" s="60">
        <v>0.33998521803400017</v>
      </c>
      <c r="M24" s="60">
        <v>22.086330935251809</v>
      </c>
      <c r="N24" s="60">
        <v>3.6926519955240655</v>
      </c>
      <c r="O24" s="26"/>
      <c r="Q24" s="113"/>
      <c r="R24" s="113"/>
      <c r="S24" s="113"/>
      <c r="T24" s="113"/>
      <c r="U24" s="113"/>
      <c r="V24" s="121"/>
      <c r="W24" s="121"/>
      <c r="X24" s="121"/>
      <c r="Y24" s="121"/>
      <c r="Z24" s="121"/>
    </row>
    <row r="25" spans="1:26" x14ac:dyDescent="0.2">
      <c r="A25" s="126">
        <v>31011</v>
      </c>
      <c r="B25" s="57" t="s">
        <v>233</v>
      </c>
      <c r="C25" s="58">
        <v>1801</v>
      </c>
      <c r="D25" s="58">
        <v>0</v>
      </c>
      <c r="E25" s="59"/>
      <c r="F25" s="58">
        <v>1323</v>
      </c>
      <c r="G25" s="58">
        <v>924</v>
      </c>
      <c r="H25" s="58">
        <v>650</v>
      </c>
      <c r="I25" s="58">
        <v>636</v>
      </c>
      <c r="J25" s="58">
        <v>987</v>
      </c>
      <c r="K25" s="58">
        <v>1015</v>
      </c>
      <c r="L25" s="60">
        <v>2.8368794326241176</v>
      </c>
      <c r="M25" s="60" t="s">
        <v>418</v>
      </c>
      <c r="N25" s="60" t="s">
        <v>418</v>
      </c>
      <c r="O25" s="26"/>
      <c r="Q25" s="113"/>
      <c r="R25" s="113"/>
      <c r="S25" s="113"/>
      <c r="T25" s="113"/>
      <c r="U25" s="113"/>
      <c r="V25" s="121"/>
      <c r="W25" s="121"/>
      <c r="X25" s="121"/>
      <c r="Y25" s="121"/>
      <c r="Z25" s="121"/>
    </row>
    <row r="26" spans="1:26" x14ac:dyDescent="0.2">
      <c r="A26" s="126">
        <v>31012</v>
      </c>
      <c r="B26" s="57" t="s">
        <v>110</v>
      </c>
      <c r="C26" s="58">
        <v>1113</v>
      </c>
      <c r="D26" s="58">
        <v>645</v>
      </c>
      <c r="E26" s="59"/>
      <c r="F26" s="58">
        <v>553</v>
      </c>
      <c r="G26" s="58">
        <v>971</v>
      </c>
      <c r="H26" s="58">
        <v>729</v>
      </c>
      <c r="I26" s="58">
        <v>932</v>
      </c>
      <c r="J26" s="58">
        <v>1329</v>
      </c>
      <c r="K26" s="58">
        <v>1188</v>
      </c>
      <c r="L26" s="60">
        <v>-10.609480812641081</v>
      </c>
      <c r="M26" s="60">
        <v>84.186046511627907</v>
      </c>
      <c r="N26" s="60">
        <v>-42.048517520215633</v>
      </c>
      <c r="O26" s="26"/>
      <c r="Q26" s="113"/>
      <c r="R26" s="113"/>
      <c r="S26" s="113"/>
      <c r="T26" s="113"/>
      <c r="U26" s="113"/>
      <c r="V26" s="121"/>
      <c r="W26" s="121"/>
      <c r="X26" s="121"/>
      <c r="Y26" s="121"/>
      <c r="Z26" s="121"/>
    </row>
    <row r="27" spans="1:26" x14ac:dyDescent="0.2">
      <c r="A27" s="126">
        <v>31013</v>
      </c>
      <c r="B27" s="57" t="s">
        <v>109</v>
      </c>
      <c r="C27" s="58">
        <v>1451</v>
      </c>
      <c r="D27" s="58">
        <v>1061</v>
      </c>
      <c r="E27" s="59"/>
      <c r="F27" s="58">
        <v>1229</v>
      </c>
      <c r="G27" s="58">
        <v>1160</v>
      </c>
      <c r="H27" s="58">
        <v>956</v>
      </c>
      <c r="I27" s="58">
        <v>1078</v>
      </c>
      <c r="J27" s="58">
        <v>1641</v>
      </c>
      <c r="K27" s="58">
        <v>3635</v>
      </c>
      <c r="L27" s="60">
        <v>121.51127361365019</v>
      </c>
      <c r="M27" s="60">
        <v>242.60131950989634</v>
      </c>
      <c r="N27" s="60">
        <v>-26.878015161957268</v>
      </c>
      <c r="O27" s="26"/>
      <c r="Q27" s="113"/>
      <c r="R27" s="113"/>
      <c r="S27" s="113"/>
      <c r="T27" s="113"/>
      <c r="U27" s="113"/>
      <c r="V27" s="121"/>
      <c r="W27" s="121"/>
      <c r="X27" s="121"/>
      <c r="Y27" s="121"/>
      <c r="Z27" s="121"/>
    </row>
    <row r="28" spans="1:26" x14ac:dyDescent="0.2">
      <c r="A28" s="126">
        <v>31014</v>
      </c>
      <c r="B28" s="57" t="s">
        <v>111</v>
      </c>
      <c r="C28" s="58">
        <v>1606</v>
      </c>
      <c r="D28" s="58">
        <v>3918</v>
      </c>
      <c r="E28" s="59"/>
      <c r="F28" s="58">
        <v>1837</v>
      </c>
      <c r="G28" s="58">
        <v>2631</v>
      </c>
      <c r="H28" s="58">
        <v>3481</v>
      </c>
      <c r="I28" s="58">
        <v>3673</v>
      </c>
      <c r="J28" s="58">
        <v>3723</v>
      </c>
      <c r="K28" s="58">
        <v>3643</v>
      </c>
      <c r="L28" s="60">
        <v>-2.1488047273704014</v>
      </c>
      <c r="M28" s="60">
        <v>-7.0188871873404839</v>
      </c>
      <c r="N28" s="60">
        <v>143.96014943960148</v>
      </c>
      <c r="O28" s="26"/>
      <c r="Q28" s="113"/>
      <c r="R28" s="113"/>
      <c r="S28" s="113"/>
      <c r="T28" s="113"/>
      <c r="U28" s="113"/>
      <c r="V28" s="121"/>
      <c r="W28" s="121"/>
      <c r="X28" s="121"/>
      <c r="Y28" s="121"/>
      <c r="Z28" s="121"/>
    </row>
    <row r="29" spans="1:26" x14ac:dyDescent="0.2">
      <c r="A29" s="126">
        <v>31016</v>
      </c>
      <c r="B29" s="57" t="s">
        <v>234</v>
      </c>
      <c r="C29" s="58">
        <v>2487</v>
      </c>
      <c r="D29" s="58">
        <v>2644</v>
      </c>
      <c r="E29" s="59"/>
      <c r="F29" s="58">
        <v>2505</v>
      </c>
      <c r="G29" s="58">
        <v>2646</v>
      </c>
      <c r="H29" s="58">
        <v>2630</v>
      </c>
      <c r="I29" s="58">
        <v>2253</v>
      </c>
      <c r="J29" s="58">
        <v>2168</v>
      </c>
      <c r="K29" s="58">
        <v>2086</v>
      </c>
      <c r="L29" s="60">
        <v>-3.7822878228782275</v>
      </c>
      <c r="M29" s="60">
        <v>-21.10438729198184</v>
      </c>
      <c r="N29" s="60">
        <v>6.3128266988339288</v>
      </c>
      <c r="O29" s="26"/>
      <c r="Q29" s="113"/>
      <c r="R29" s="113"/>
      <c r="S29" s="113"/>
      <c r="T29" s="113"/>
      <c r="U29" s="113"/>
      <c r="V29" s="121"/>
      <c r="W29" s="121"/>
      <c r="X29" s="121"/>
      <c r="Y29" s="121"/>
      <c r="Z29" s="121"/>
    </row>
    <row r="30" spans="1:26" x14ac:dyDescent="0.2">
      <c r="A30" s="126">
        <v>31017</v>
      </c>
      <c r="B30" s="57" t="s">
        <v>235</v>
      </c>
      <c r="C30" s="58">
        <v>2954</v>
      </c>
      <c r="D30" s="58">
        <v>3459</v>
      </c>
      <c r="E30" s="59"/>
      <c r="F30" s="58">
        <v>2540</v>
      </c>
      <c r="G30" s="58">
        <v>2406</v>
      </c>
      <c r="H30" s="58">
        <v>2604</v>
      </c>
      <c r="I30" s="58">
        <v>2254</v>
      </c>
      <c r="J30" s="58">
        <v>2491</v>
      </c>
      <c r="K30" s="58">
        <v>2866</v>
      </c>
      <c r="L30" s="60">
        <v>15.054195102368517</v>
      </c>
      <c r="M30" s="60">
        <v>-17.143683145417754</v>
      </c>
      <c r="N30" s="60">
        <v>17.095463777928231</v>
      </c>
      <c r="O30" s="26"/>
      <c r="Q30" s="113"/>
      <c r="R30" s="113"/>
      <c r="S30" s="113"/>
      <c r="T30" s="113"/>
      <c r="U30" s="113"/>
      <c r="V30" s="121"/>
      <c r="W30" s="121"/>
      <c r="X30" s="121"/>
      <c r="Y30" s="121"/>
      <c r="Z30" s="121"/>
    </row>
    <row r="31" spans="1:26" x14ac:dyDescent="0.2">
      <c r="A31" s="126">
        <v>31018</v>
      </c>
      <c r="B31" s="57" t="s">
        <v>236</v>
      </c>
      <c r="C31" s="58">
        <v>1991</v>
      </c>
      <c r="D31" s="58">
        <v>1576</v>
      </c>
      <c r="E31" s="59"/>
      <c r="F31" s="58">
        <v>1467</v>
      </c>
      <c r="G31" s="58">
        <v>1917</v>
      </c>
      <c r="H31" s="58">
        <v>3093</v>
      </c>
      <c r="I31" s="58">
        <v>2891</v>
      </c>
      <c r="J31" s="58">
        <v>2852</v>
      </c>
      <c r="K31" s="58">
        <v>2083</v>
      </c>
      <c r="L31" s="60">
        <v>-26.963534361851337</v>
      </c>
      <c r="M31" s="60">
        <v>32.170050761421322</v>
      </c>
      <c r="N31" s="60">
        <v>-20.843797086891016</v>
      </c>
      <c r="O31" s="26"/>
      <c r="Q31" s="113"/>
      <c r="R31" s="113"/>
      <c r="S31" s="113"/>
      <c r="T31" s="113"/>
      <c r="U31" s="113"/>
      <c r="V31" s="121"/>
      <c r="W31" s="121"/>
      <c r="X31" s="121"/>
      <c r="Y31" s="121"/>
      <c r="Z31" s="121"/>
    </row>
    <row r="32" spans="1:26" x14ac:dyDescent="0.2">
      <c r="A32" s="126">
        <v>31019</v>
      </c>
      <c r="B32" s="57" t="s">
        <v>237</v>
      </c>
      <c r="C32" s="58">
        <v>1512</v>
      </c>
      <c r="D32" s="58">
        <v>1638</v>
      </c>
      <c r="E32" s="59"/>
      <c r="F32" s="58">
        <v>1250</v>
      </c>
      <c r="G32" s="58">
        <v>1657</v>
      </c>
      <c r="H32" s="58">
        <v>2204</v>
      </c>
      <c r="I32" s="58">
        <v>2111</v>
      </c>
      <c r="J32" s="58">
        <v>1957</v>
      </c>
      <c r="K32" s="58">
        <v>1790</v>
      </c>
      <c r="L32" s="60">
        <v>-8.5334695963208969</v>
      </c>
      <c r="M32" s="60">
        <v>9.279609279609268</v>
      </c>
      <c r="N32" s="60">
        <v>8.333333333333325</v>
      </c>
      <c r="O32" s="26"/>
      <c r="Q32" s="113"/>
      <c r="R32" s="113"/>
      <c r="S32" s="113"/>
      <c r="T32" s="113"/>
      <c r="U32" s="113"/>
      <c r="V32" s="121"/>
      <c r="W32" s="121"/>
      <c r="X32" s="121"/>
      <c r="Y32" s="121"/>
      <c r="Z32" s="121"/>
    </row>
    <row r="33" spans="1:26" x14ac:dyDescent="0.2">
      <c r="A33" s="126">
        <v>31020</v>
      </c>
      <c r="B33" s="57" t="s">
        <v>112</v>
      </c>
      <c r="C33" s="58">
        <v>5192</v>
      </c>
      <c r="D33" s="58">
        <v>2357</v>
      </c>
      <c r="E33" s="59"/>
      <c r="F33" s="58">
        <v>2871</v>
      </c>
      <c r="G33" s="58">
        <v>2545</v>
      </c>
      <c r="H33" s="58">
        <v>7817</v>
      </c>
      <c r="I33" s="58">
        <v>4561</v>
      </c>
      <c r="J33" s="58">
        <v>4842</v>
      </c>
      <c r="K33" s="58">
        <v>2726</v>
      </c>
      <c r="L33" s="60">
        <v>-43.70095002065262</v>
      </c>
      <c r="M33" s="60">
        <v>15.655494272380155</v>
      </c>
      <c r="N33" s="60">
        <v>-54.603235747303543</v>
      </c>
      <c r="O33" s="26"/>
      <c r="Q33" s="113"/>
      <c r="R33" s="113"/>
      <c r="S33" s="113"/>
      <c r="T33" s="113"/>
      <c r="U33" s="113"/>
      <c r="V33" s="121"/>
      <c r="W33" s="121"/>
      <c r="X33" s="121"/>
      <c r="Y33" s="121"/>
      <c r="Z33" s="121"/>
    </row>
    <row r="34" spans="1:26" x14ac:dyDescent="0.2">
      <c r="A34" s="126">
        <v>31021</v>
      </c>
      <c r="B34" s="57" t="s">
        <v>238</v>
      </c>
      <c r="C34" s="58">
        <v>2439</v>
      </c>
      <c r="D34" s="58">
        <v>3103</v>
      </c>
      <c r="E34" s="59"/>
      <c r="F34" s="58">
        <v>3331</v>
      </c>
      <c r="G34" s="58">
        <v>3693</v>
      </c>
      <c r="H34" s="58">
        <v>3441</v>
      </c>
      <c r="I34" s="58">
        <v>3452</v>
      </c>
      <c r="J34" s="58">
        <v>3530</v>
      </c>
      <c r="K34" s="58">
        <v>3271</v>
      </c>
      <c r="L34" s="60">
        <v>-7.3371104815864063</v>
      </c>
      <c r="M34" s="60">
        <v>5.4141153722204294</v>
      </c>
      <c r="N34" s="60">
        <v>27.224272242722435</v>
      </c>
      <c r="O34" s="26"/>
      <c r="Q34" s="113"/>
      <c r="R34" s="113"/>
      <c r="S34" s="113"/>
      <c r="T34" s="113"/>
      <c r="U34" s="113"/>
      <c r="V34" s="121"/>
      <c r="W34" s="121"/>
      <c r="X34" s="121"/>
      <c r="Y34" s="121"/>
      <c r="Z34" s="121"/>
    </row>
    <row r="35" spans="1:26" x14ac:dyDescent="0.2">
      <c r="A35" s="126">
        <v>31022</v>
      </c>
      <c r="B35" s="57" t="s">
        <v>113</v>
      </c>
      <c r="C35" s="58">
        <v>3210</v>
      </c>
      <c r="D35" s="58">
        <v>4235</v>
      </c>
      <c r="E35" s="59"/>
      <c r="F35" s="58">
        <v>3577</v>
      </c>
      <c r="G35" s="58">
        <v>2371</v>
      </c>
      <c r="H35" s="58">
        <v>3269</v>
      </c>
      <c r="I35" s="58">
        <v>4615</v>
      </c>
      <c r="J35" s="58">
        <v>4130</v>
      </c>
      <c r="K35" s="58">
        <v>4280</v>
      </c>
      <c r="L35" s="60">
        <v>3.6319612590798966</v>
      </c>
      <c r="M35" s="60">
        <v>1.0625737898465104</v>
      </c>
      <c r="N35" s="60">
        <v>31.931464174454828</v>
      </c>
      <c r="O35" s="26"/>
      <c r="Q35" s="113"/>
      <c r="R35" s="113"/>
      <c r="S35" s="113"/>
      <c r="T35" s="113"/>
      <c r="U35" s="113"/>
      <c r="V35" s="121"/>
      <c r="W35" s="121"/>
      <c r="X35" s="121"/>
      <c r="Y35" s="121"/>
      <c r="Z35" s="121"/>
    </row>
    <row r="36" spans="1:26" x14ac:dyDescent="0.2">
      <c r="A36" s="126">
        <v>31023</v>
      </c>
      <c r="B36" s="57" t="s">
        <v>114</v>
      </c>
      <c r="C36" s="58">
        <v>5750</v>
      </c>
      <c r="D36" s="58">
        <v>1876</v>
      </c>
      <c r="E36" s="59"/>
      <c r="F36" s="58">
        <v>2285</v>
      </c>
      <c r="G36" s="58">
        <v>2217</v>
      </c>
      <c r="H36" s="58">
        <v>5224</v>
      </c>
      <c r="I36" s="58">
        <v>3333</v>
      </c>
      <c r="J36" s="58">
        <v>2276</v>
      </c>
      <c r="K36" s="58">
        <v>1711</v>
      </c>
      <c r="L36" s="60">
        <v>-24.824253075571178</v>
      </c>
      <c r="M36" s="60">
        <v>-8.7953091684434987</v>
      </c>
      <c r="N36" s="60">
        <v>-67.373913043478268</v>
      </c>
      <c r="O36" s="26"/>
      <c r="Q36" s="113"/>
      <c r="R36" s="113"/>
      <c r="S36" s="113"/>
      <c r="T36" s="113"/>
      <c r="U36" s="113"/>
      <c r="V36" s="121"/>
      <c r="W36" s="121"/>
      <c r="X36" s="121"/>
      <c r="Y36" s="121"/>
      <c r="Z36" s="121"/>
    </row>
    <row r="37" spans="1:26" x14ac:dyDescent="0.2">
      <c r="A37" s="126">
        <v>31024</v>
      </c>
      <c r="B37" s="57" t="s">
        <v>239</v>
      </c>
      <c r="C37" s="58">
        <v>5611</v>
      </c>
      <c r="D37" s="58">
        <v>4640</v>
      </c>
      <c r="E37" s="59"/>
      <c r="F37" s="58">
        <v>4663</v>
      </c>
      <c r="G37" s="58">
        <v>4551</v>
      </c>
      <c r="H37" s="58">
        <v>5247</v>
      </c>
      <c r="I37" s="58">
        <v>5766</v>
      </c>
      <c r="J37" s="58">
        <v>7749</v>
      </c>
      <c r="K37" s="58">
        <v>7345</v>
      </c>
      <c r="L37" s="60">
        <v>-5.2135759452832664</v>
      </c>
      <c r="M37" s="60">
        <v>58.297413793103445</v>
      </c>
      <c r="N37" s="60">
        <v>-17.305293174122262</v>
      </c>
      <c r="O37" s="26"/>
      <c r="Q37" s="113"/>
      <c r="R37" s="113"/>
      <c r="S37" s="113"/>
      <c r="T37" s="113"/>
      <c r="U37" s="113"/>
      <c r="V37" s="121"/>
      <c r="W37" s="121"/>
      <c r="X37" s="121"/>
      <c r="Y37" s="121"/>
      <c r="Z37" s="121"/>
    </row>
    <row r="38" spans="1:26" x14ac:dyDescent="0.2">
      <c r="A38" s="126">
        <v>31025</v>
      </c>
      <c r="B38" s="57" t="s">
        <v>240</v>
      </c>
      <c r="C38" s="58">
        <v>2079</v>
      </c>
      <c r="D38" s="58">
        <v>2187</v>
      </c>
      <c r="E38" s="59"/>
      <c r="F38" s="58">
        <v>2190</v>
      </c>
      <c r="G38" s="58">
        <v>2860</v>
      </c>
      <c r="H38" s="58">
        <v>3262</v>
      </c>
      <c r="I38" s="58">
        <v>2853</v>
      </c>
      <c r="J38" s="58">
        <v>3344</v>
      </c>
      <c r="K38" s="58">
        <v>4000</v>
      </c>
      <c r="L38" s="60">
        <v>19.617224880382778</v>
      </c>
      <c r="M38" s="60">
        <v>82.898948331047094</v>
      </c>
      <c r="N38" s="60">
        <v>5.1948051948051965</v>
      </c>
      <c r="O38" s="26"/>
      <c r="Q38" s="113"/>
      <c r="R38" s="113"/>
      <c r="S38" s="113"/>
      <c r="T38" s="113"/>
      <c r="U38" s="113"/>
      <c r="V38" s="121"/>
      <c r="W38" s="121"/>
      <c r="X38" s="121"/>
      <c r="Y38" s="121"/>
      <c r="Z38" s="121"/>
    </row>
    <row r="39" spans="1:26" x14ac:dyDescent="0.2">
      <c r="A39" s="126">
        <v>31026</v>
      </c>
      <c r="B39" s="57" t="s">
        <v>115</v>
      </c>
      <c r="C39" s="58">
        <v>3747</v>
      </c>
      <c r="D39" s="58">
        <v>2129</v>
      </c>
      <c r="E39" s="59"/>
      <c r="F39" s="58">
        <v>3131</v>
      </c>
      <c r="G39" s="58">
        <v>3665</v>
      </c>
      <c r="H39" s="58">
        <v>2428</v>
      </c>
      <c r="I39" s="58">
        <v>2830</v>
      </c>
      <c r="J39" s="58">
        <v>4515</v>
      </c>
      <c r="K39" s="58">
        <v>3572</v>
      </c>
      <c r="L39" s="60">
        <v>-20.885935769656705</v>
      </c>
      <c r="M39" s="60">
        <v>67.778299671207137</v>
      </c>
      <c r="N39" s="60">
        <v>-43.181211635975444</v>
      </c>
      <c r="O39" s="26"/>
      <c r="Q39" s="113"/>
      <c r="R39" s="113"/>
      <c r="S39" s="113"/>
      <c r="T39" s="113"/>
      <c r="U39" s="113"/>
      <c r="V39" s="121"/>
      <c r="W39" s="121"/>
      <c r="X39" s="121"/>
      <c r="Y39" s="121"/>
      <c r="Z39" s="121"/>
    </row>
    <row r="40" spans="1:26" x14ac:dyDescent="0.2">
      <c r="A40" s="126">
        <v>31027</v>
      </c>
      <c r="B40" s="57" t="s">
        <v>241</v>
      </c>
      <c r="C40" s="58">
        <v>2488</v>
      </c>
      <c r="D40" s="58">
        <v>1737</v>
      </c>
      <c r="E40" s="59"/>
      <c r="F40" s="58">
        <v>2604</v>
      </c>
      <c r="G40" s="58">
        <v>3122</v>
      </c>
      <c r="H40" s="58">
        <v>4156</v>
      </c>
      <c r="I40" s="58">
        <v>3757</v>
      </c>
      <c r="J40" s="58">
        <v>3866</v>
      </c>
      <c r="K40" s="58">
        <v>2817</v>
      </c>
      <c r="L40" s="60">
        <v>-27.133988618727368</v>
      </c>
      <c r="M40" s="60">
        <v>62.176165803108809</v>
      </c>
      <c r="N40" s="60">
        <v>-30.184887459807076</v>
      </c>
      <c r="O40" s="26"/>
      <c r="Q40" s="113"/>
      <c r="R40" s="113"/>
      <c r="S40" s="113"/>
      <c r="T40" s="113"/>
      <c r="U40" s="113"/>
      <c r="V40" s="121"/>
      <c r="W40" s="121"/>
      <c r="X40" s="121"/>
      <c r="Y40" s="121"/>
      <c r="Z40" s="121"/>
    </row>
    <row r="41" spans="1:26" x14ac:dyDescent="0.2">
      <c r="A41" s="126">
        <v>31028</v>
      </c>
      <c r="B41" s="57" t="s">
        <v>242</v>
      </c>
      <c r="C41" s="58">
        <v>2670</v>
      </c>
      <c r="D41" s="58">
        <v>2495</v>
      </c>
      <c r="E41" s="59"/>
      <c r="F41" s="58">
        <v>3051</v>
      </c>
      <c r="G41" s="58">
        <v>3046</v>
      </c>
      <c r="H41" s="58">
        <v>3960</v>
      </c>
      <c r="I41" s="58">
        <v>3679</v>
      </c>
      <c r="J41" s="58">
        <v>3909</v>
      </c>
      <c r="K41" s="58">
        <v>3644</v>
      </c>
      <c r="L41" s="60">
        <v>-6.779227423893575</v>
      </c>
      <c r="M41" s="60">
        <v>46.052104208416836</v>
      </c>
      <c r="N41" s="60">
        <v>-6.5543071161048738</v>
      </c>
      <c r="O41" s="26"/>
      <c r="Q41" s="113"/>
      <c r="R41" s="113"/>
      <c r="S41" s="113"/>
      <c r="T41" s="113"/>
      <c r="U41" s="113"/>
      <c r="V41" s="121"/>
      <c r="W41" s="121"/>
      <c r="X41" s="121"/>
      <c r="Y41" s="121"/>
      <c r="Z41" s="121"/>
    </row>
    <row r="42" spans="1:26" x14ac:dyDescent="0.2">
      <c r="A42" s="126">
        <v>31029</v>
      </c>
      <c r="B42" s="57" t="s">
        <v>116</v>
      </c>
      <c r="C42" s="58">
        <v>1857</v>
      </c>
      <c r="D42" s="58">
        <v>1989</v>
      </c>
      <c r="E42" s="59"/>
      <c r="F42" s="58">
        <v>3103</v>
      </c>
      <c r="G42" s="58">
        <v>3200</v>
      </c>
      <c r="H42" s="58">
        <v>2335</v>
      </c>
      <c r="I42" s="58">
        <v>1969</v>
      </c>
      <c r="J42" s="58">
        <v>3603</v>
      </c>
      <c r="K42" s="58">
        <v>3338</v>
      </c>
      <c r="L42" s="60">
        <v>-7.3549819594782129</v>
      </c>
      <c r="M42" s="60">
        <v>67.823026646556059</v>
      </c>
      <c r="N42" s="60">
        <v>7.1082390953150165</v>
      </c>
      <c r="O42" s="26"/>
      <c r="Q42" s="113"/>
      <c r="R42" s="113"/>
      <c r="S42" s="113"/>
      <c r="T42" s="113"/>
      <c r="U42" s="113"/>
      <c r="V42" s="121"/>
      <c r="W42" s="121"/>
      <c r="X42" s="121"/>
      <c r="Y42" s="121"/>
      <c r="Z42" s="121"/>
    </row>
    <row r="43" spans="1:26" x14ac:dyDescent="0.2">
      <c r="A43" s="126">
        <v>31030</v>
      </c>
      <c r="B43" s="57" t="s">
        <v>243</v>
      </c>
      <c r="C43" s="58">
        <v>2680</v>
      </c>
      <c r="D43" s="58">
        <v>1644</v>
      </c>
      <c r="E43" s="59"/>
      <c r="F43" s="58">
        <v>2833</v>
      </c>
      <c r="G43" s="58">
        <v>2538</v>
      </c>
      <c r="H43" s="58">
        <v>3654</v>
      </c>
      <c r="I43" s="58">
        <v>3457</v>
      </c>
      <c r="J43" s="58">
        <v>3945</v>
      </c>
      <c r="K43" s="58">
        <v>5353</v>
      </c>
      <c r="L43" s="60">
        <v>35.690747782002539</v>
      </c>
      <c r="M43" s="60">
        <v>225.6082725060827</v>
      </c>
      <c r="N43" s="60">
        <v>-38.656716417910452</v>
      </c>
      <c r="O43" s="26"/>
      <c r="Q43" s="113"/>
      <c r="R43" s="113"/>
      <c r="S43" s="113"/>
      <c r="T43" s="113"/>
      <c r="U43" s="113"/>
      <c r="V43" s="121"/>
      <c r="W43" s="121"/>
      <c r="X43" s="121"/>
      <c r="Y43" s="121"/>
      <c r="Z43" s="121"/>
    </row>
    <row r="44" spans="1:26" x14ac:dyDescent="0.2">
      <c r="A44" s="126">
        <v>31031</v>
      </c>
      <c r="B44" s="57" t="s">
        <v>244</v>
      </c>
      <c r="C44" s="58">
        <v>13556</v>
      </c>
      <c r="D44" s="58">
        <v>9384</v>
      </c>
      <c r="E44" s="59"/>
      <c r="F44" s="58">
        <v>14604</v>
      </c>
      <c r="G44" s="58">
        <v>7447</v>
      </c>
      <c r="H44" s="58">
        <v>7746</v>
      </c>
      <c r="I44" s="58">
        <v>5864</v>
      </c>
      <c r="J44" s="58">
        <v>5330</v>
      </c>
      <c r="K44" s="58">
        <v>6190</v>
      </c>
      <c r="L44" s="60">
        <v>16.135084427767367</v>
      </c>
      <c r="M44" s="60">
        <v>-34.036658141517471</v>
      </c>
      <c r="N44" s="60">
        <v>-30.776040129831806</v>
      </c>
      <c r="O44" s="26"/>
      <c r="Q44" s="113"/>
      <c r="R44" s="113"/>
      <c r="S44" s="113"/>
      <c r="T44" s="113"/>
      <c r="U44" s="113"/>
      <c r="V44" s="121"/>
      <c r="W44" s="121"/>
      <c r="X44" s="121"/>
      <c r="Y44" s="121"/>
      <c r="Z44" s="121"/>
    </row>
    <row r="45" spans="1:26" x14ac:dyDescent="0.2">
      <c r="A45" s="126">
        <v>31032</v>
      </c>
      <c r="B45" s="57" t="s">
        <v>245</v>
      </c>
      <c r="C45" s="58">
        <v>6138</v>
      </c>
      <c r="D45" s="58">
        <v>2992</v>
      </c>
      <c r="E45" s="59"/>
      <c r="F45" s="58">
        <v>3794</v>
      </c>
      <c r="G45" s="58">
        <v>3291</v>
      </c>
      <c r="H45" s="58">
        <v>3376</v>
      </c>
      <c r="I45" s="58">
        <v>3340</v>
      </c>
      <c r="J45" s="58">
        <v>5268</v>
      </c>
      <c r="K45" s="58">
        <v>6325</v>
      </c>
      <c r="L45" s="60">
        <v>20.064540622627192</v>
      </c>
      <c r="M45" s="60">
        <v>111.39705882352939</v>
      </c>
      <c r="N45" s="60">
        <v>-51.254480286738357</v>
      </c>
      <c r="O45" s="26"/>
      <c r="Q45" s="113"/>
      <c r="R45" s="113"/>
      <c r="S45" s="113"/>
      <c r="T45" s="113"/>
      <c r="U45" s="113"/>
      <c r="V45" s="121"/>
      <c r="W45" s="121"/>
      <c r="X45" s="121"/>
      <c r="Y45" s="121"/>
      <c r="Z45" s="121"/>
    </row>
    <row r="46" spans="1:26" x14ac:dyDescent="0.2">
      <c r="A46" s="126">
        <v>31033</v>
      </c>
      <c r="B46" s="57" t="s">
        <v>246</v>
      </c>
      <c r="C46" s="58">
        <v>3123</v>
      </c>
      <c r="D46" s="58">
        <v>2059</v>
      </c>
      <c r="E46" s="59"/>
      <c r="F46" s="58">
        <v>2503</v>
      </c>
      <c r="G46" s="58">
        <v>4444</v>
      </c>
      <c r="H46" s="58">
        <v>5814</v>
      </c>
      <c r="I46" s="58">
        <v>2103</v>
      </c>
      <c r="J46" s="58">
        <v>1685</v>
      </c>
      <c r="K46" s="58">
        <v>1747</v>
      </c>
      <c r="L46" s="60">
        <v>3.679525222551927</v>
      </c>
      <c r="M46" s="60">
        <v>-15.152986886838271</v>
      </c>
      <c r="N46" s="60">
        <v>-34.069804674992</v>
      </c>
      <c r="O46" s="26"/>
      <c r="Q46" s="113"/>
      <c r="R46" s="113"/>
      <c r="S46" s="113"/>
      <c r="T46" s="113"/>
      <c r="U46" s="113"/>
      <c r="V46" s="121"/>
      <c r="W46" s="121"/>
      <c r="X46" s="121"/>
      <c r="Y46" s="121"/>
      <c r="Z46" s="121"/>
    </row>
    <row r="47" spans="1:26" x14ac:dyDescent="0.2">
      <c r="A47" s="126">
        <v>31034</v>
      </c>
      <c r="B47" s="57" t="s">
        <v>117</v>
      </c>
      <c r="C47" s="58">
        <v>2086</v>
      </c>
      <c r="D47" s="58">
        <v>1055</v>
      </c>
      <c r="E47" s="59"/>
      <c r="F47" s="58">
        <v>1503</v>
      </c>
      <c r="G47" s="58">
        <v>1782</v>
      </c>
      <c r="H47" s="58">
        <v>1741</v>
      </c>
      <c r="I47" s="58">
        <v>1839</v>
      </c>
      <c r="J47" s="58">
        <v>1100</v>
      </c>
      <c r="K47" s="58">
        <v>1051</v>
      </c>
      <c r="L47" s="60">
        <v>-4.454545454545455</v>
      </c>
      <c r="M47" s="60">
        <v>-0.37914691943128354</v>
      </c>
      <c r="N47" s="60">
        <v>-49.424736337488021</v>
      </c>
      <c r="O47" s="26"/>
      <c r="Q47" s="113"/>
      <c r="R47" s="113"/>
      <c r="S47" s="113"/>
      <c r="T47" s="113"/>
      <c r="U47" s="113"/>
      <c r="V47" s="121"/>
      <c r="W47" s="121"/>
      <c r="X47" s="121"/>
      <c r="Y47" s="121"/>
      <c r="Z47" s="121"/>
    </row>
    <row r="48" spans="1:26" x14ac:dyDescent="0.2">
      <c r="A48" s="126">
        <v>31035</v>
      </c>
      <c r="B48" s="57" t="s">
        <v>247</v>
      </c>
      <c r="C48" s="58">
        <v>2048</v>
      </c>
      <c r="D48" s="58">
        <v>1560</v>
      </c>
      <c r="E48" s="59"/>
      <c r="F48" s="58">
        <v>1485</v>
      </c>
      <c r="G48" s="58">
        <v>1364</v>
      </c>
      <c r="H48" s="58">
        <v>1511</v>
      </c>
      <c r="I48" s="58">
        <v>1843</v>
      </c>
      <c r="J48" s="58">
        <v>1371</v>
      </c>
      <c r="K48" s="58">
        <v>1354</v>
      </c>
      <c r="L48" s="60">
        <v>-1.2399708242158969</v>
      </c>
      <c r="M48" s="60">
        <v>-13.205128205128203</v>
      </c>
      <c r="N48" s="60">
        <v>-23.828125</v>
      </c>
      <c r="O48" s="26"/>
      <c r="Q48" s="113"/>
      <c r="R48" s="113"/>
      <c r="S48" s="113"/>
      <c r="T48" s="113"/>
      <c r="U48" s="113"/>
      <c r="V48" s="121"/>
      <c r="W48" s="121"/>
      <c r="X48" s="121"/>
      <c r="Y48" s="121"/>
      <c r="Z48" s="121"/>
    </row>
    <row r="49" spans="1:26" x14ac:dyDescent="0.2">
      <c r="A49" s="126">
        <v>31036</v>
      </c>
      <c r="B49" s="57" t="s">
        <v>248</v>
      </c>
      <c r="C49" s="58">
        <v>836</v>
      </c>
      <c r="D49" s="58">
        <v>785</v>
      </c>
      <c r="E49" s="59"/>
      <c r="F49" s="58">
        <v>1467</v>
      </c>
      <c r="G49" s="58">
        <v>1401</v>
      </c>
      <c r="H49" s="58">
        <v>1371</v>
      </c>
      <c r="I49" s="58">
        <v>2072</v>
      </c>
      <c r="J49" s="58">
        <v>1795</v>
      </c>
      <c r="K49" s="58">
        <v>1258</v>
      </c>
      <c r="L49" s="60">
        <v>-29.916434540389968</v>
      </c>
      <c r="M49" s="60">
        <v>60.254777070063703</v>
      </c>
      <c r="N49" s="60">
        <v>-6.1004784688995173</v>
      </c>
      <c r="O49" s="26"/>
      <c r="Q49" s="113"/>
      <c r="R49" s="113"/>
      <c r="S49" s="113"/>
      <c r="T49" s="113"/>
      <c r="U49" s="113"/>
      <c r="V49" s="121"/>
      <c r="W49" s="121"/>
      <c r="X49" s="121"/>
      <c r="Y49" s="121"/>
      <c r="Z49" s="121"/>
    </row>
    <row r="50" spans="1:26" x14ac:dyDescent="0.2">
      <c r="A50" s="126">
        <v>31037</v>
      </c>
      <c r="B50" s="57" t="s">
        <v>118</v>
      </c>
      <c r="C50" s="58">
        <v>3024</v>
      </c>
      <c r="D50" s="58">
        <v>2168</v>
      </c>
      <c r="E50" s="59"/>
      <c r="F50" s="58">
        <v>3155</v>
      </c>
      <c r="G50" s="58">
        <v>3600</v>
      </c>
      <c r="H50" s="58">
        <v>3394</v>
      </c>
      <c r="I50" s="58">
        <v>3623</v>
      </c>
      <c r="J50" s="58">
        <v>2708</v>
      </c>
      <c r="K50" s="58">
        <v>2208</v>
      </c>
      <c r="L50" s="60">
        <v>-18.463810930576074</v>
      </c>
      <c r="M50" s="60">
        <v>1.8450184501844991</v>
      </c>
      <c r="N50" s="60">
        <v>-28.306878306878303</v>
      </c>
      <c r="O50" s="26"/>
      <c r="Q50" s="113"/>
      <c r="R50" s="113"/>
      <c r="S50" s="113"/>
      <c r="T50" s="113"/>
      <c r="U50" s="113"/>
      <c r="V50" s="121"/>
      <c r="W50" s="121"/>
      <c r="X50" s="121"/>
      <c r="Y50" s="121"/>
      <c r="Z50" s="121"/>
    </row>
    <row r="51" spans="1:26" x14ac:dyDescent="0.2">
      <c r="A51" s="126">
        <v>31038</v>
      </c>
      <c r="B51" s="57" t="s">
        <v>119</v>
      </c>
      <c r="C51" s="58">
        <v>3619</v>
      </c>
      <c r="D51" s="58">
        <v>4050</v>
      </c>
      <c r="E51" s="59"/>
      <c r="F51" s="58">
        <v>3955</v>
      </c>
      <c r="G51" s="58">
        <v>4649</v>
      </c>
      <c r="H51" s="58">
        <v>4318</v>
      </c>
      <c r="I51" s="58">
        <v>4772</v>
      </c>
      <c r="J51" s="58">
        <v>4751</v>
      </c>
      <c r="K51" s="58">
        <v>3015</v>
      </c>
      <c r="L51" s="60">
        <v>-36.539675857714158</v>
      </c>
      <c r="M51" s="60">
        <v>-25.555555555555554</v>
      </c>
      <c r="N51" s="60">
        <v>11.909367228516166</v>
      </c>
      <c r="O51" s="26"/>
      <c r="Q51" s="113"/>
      <c r="R51" s="113"/>
      <c r="S51" s="113"/>
      <c r="T51" s="113"/>
      <c r="U51" s="113"/>
      <c r="V51" s="121"/>
      <c r="W51" s="121"/>
      <c r="X51" s="121"/>
      <c r="Y51" s="121"/>
      <c r="Z51" s="121"/>
    </row>
    <row r="52" spans="1:26" x14ac:dyDescent="0.2">
      <c r="A52" s="126">
        <v>31039</v>
      </c>
      <c r="B52" s="57" t="s">
        <v>120</v>
      </c>
      <c r="C52" s="58">
        <v>2769</v>
      </c>
      <c r="D52" s="58">
        <v>1997</v>
      </c>
      <c r="E52" s="59"/>
      <c r="F52" s="58">
        <v>2293</v>
      </c>
      <c r="G52" s="58">
        <v>3152</v>
      </c>
      <c r="H52" s="58">
        <v>3568</v>
      </c>
      <c r="I52" s="58">
        <v>3093</v>
      </c>
      <c r="J52" s="58">
        <v>2565</v>
      </c>
      <c r="K52" s="58">
        <v>2684</v>
      </c>
      <c r="L52" s="60">
        <v>4.6393762183235765</v>
      </c>
      <c r="M52" s="60">
        <v>34.401602403605416</v>
      </c>
      <c r="N52" s="60">
        <v>-27.880101119537738</v>
      </c>
      <c r="O52" s="26"/>
      <c r="Q52" s="113"/>
      <c r="R52" s="113"/>
      <c r="S52" s="113"/>
      <c r="T52" s="113"/>
      <c r="U52" s="113"/>
      <c r="V52" s="121"/>
      <c r="W52" s="121"/>
      <c r="X52" s="121"/>
      <c r="Y52" s="121"/>
      <c r="Z52" s="121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8" t="s">
        <v>355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6" t="s">
        <v>366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5">
    <mergeCell ref="C9:N9"/>
    <mergeCell ref="C10:N10"/>
    <mergeCell ref="N12:N13"/>
    <mergeCell ref="L12:L13"/>
    <mergeCell ref="M12:M13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showGridLines="0" topLeftCell="A7" zoomScaleNormal="100" workbookViewId="0">
      <pane ySplit="9" topLeftCell="A16" activePane="bottomLeft" state="frozen"/>
      <selection activeCell="A7" sqref="A7"/>
      <selection pane="bottomLeft"/>
    </sheetView>
  </sheetViews>
  <sheetFormatPr baseColWidth="10" defaultColWidth="11.5546875" defaultRowHeight="12.45" x14ac:dyDescent="0.2"/>
  <cols>
    <col min="1" max="1" width="2.6640625" style="21" customWidth="1"/>
    <col min="2" max="2" width="23.5546875" style="21" customWidth="1"/>
    <col min="3" max="4" width="11.44140625" style="21" customWidth="1"/>
    <col min="5" max="5" width="2.21875" style="21" customWidth="1"/>
    <col min="6" max="6" width="11.21875" style="21" customWidth="1"/>
    <col min="7" max="7" width="11" style="21" customWidth="1"/>
    <col min="8" max="8" width="10.88671875" style="21" customWidth="1"/>
    <col min="9" max="10" width="11.6640625" style="21" customWidth="1"/>
    <col min="11" max="11" width="11.109375" style="21" customWidth="1"/>
    <col min="12" max="13" width="10.21875" style="21" customWidth="1"/>
    <col min="14" max="14" width="10.6640625" style="21" customWidth="1"/>
    <col min="15" max="15" width="1.6640625" style="21" customWidth="1"/>
    <col min="16" max="116" width="11.5546875" style="20"/>
    <col min="117" max="16384" width="11.554687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0"/>
    </row>
    <row r="9" spans="1:27" ht="15.75" customHeight="1" x14ac:dyDescent="0.25">
      <c r="A9" s="20"/>
      <c r="B9" s="20"/>
      <c r="C9" s="222" t="s">
        <v>361</v>
      </c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6"/>
      <c r="R9" s="119"/>
      <c r="S9" s="119"/>
    </row>
    <row r="10" spans="1:27" ht="15.05" customHeight="1" x14ac:dyDescent="0.25">
      <c r="A10" s="20"/>
      <c r="C10" s="211" t="s">
        <v>360</v>
      </c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6"/>
      <c r="R10" s="119"/>
      <c r="S10" s="119"/>
    </row>
    <row r="11" spans="1:27" ht="13.1" x14ac:dyDescent="0.25">
      <c r="A11" s="20"/>
      <c r="B11" s="20"/>
      <c r="C11" s="212" t="s">
        <v>415</v>
      </c>
      <c r="D11" s="212"/>
      <c r="E11" s="212"/>
      <c r="F11" s="212"/>
      <c r="G11" s="212"/>
      <c r="H11" s="212"/>
      <c r="I11" s="212"/>
      <c r="J11" s="212"/>
      <c r="K11" s="212"/>
      <c r="L11" s="212"/>
      <c r="M11" s="212"/>
      <c r="N11" s="212"/>
      <c r="O11" s="26"/>
      <c r="R11" s="119"/>
      <c r="S11" s="119"/>
    </row>
    <row r="12" spans="1:27" ht="13.1" x14ac:dyDescent="0.25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9"/>
      <c r="S12" s="119"/>
    </row>
    <row r="13" spans="1:27" ht="19.149999999999999" customHeight="1" x14ac:dyDescent="0.25">
      <c r="A13" s="20"/>
      <c r="B13" s="27"/>
      <c r="C13" s="54">
        <v>2022</v>
      </c>
      <c r="D13" s="30">
        <v>2023</v>
      </c>
      <c r="E13" s="9"/>
      <c r="F13" s="189">
        <v>2024</v>
      </c>
      <c r="G13" s="189">
        <v>2024</v>
      </c>
      <c r="H13" s="188">
        <v>2024</v>
      </c>
      <c r="I13" s="189">
        <v>2024</v>
      </c>
      <c r="J13" s="189">
        <v>2024</v>
      </c>
      <c r="K13" s="189">
        <v>2024</v>
      </c>
      <c r="L13" s="213" t="s">
        <v>23</v>
      </c>
      <c r="M13" s="221" t="s">
        <v>416</v>
      </c>
      <c r="N13" s="221" t="s">
        <v>417</v>
      </c>
      <c r="O13" s="26"/>
      <c r="R13" s="119"/>
      <c r="S13" s="119"/>
    </row>
    <row r="14" spans="1:27" ht="13.1" x14ac:dyDescent="0.2">
      <c r="A14" s="20"/>
      <c r="B14" s="31"/>
      <c r="C14" s="174" t="s">
        <v>58</v>
      </c>
      <c r="D14" s="174" t="s">
        <v>58</v>
      </c>
      <c r="E14" s="29"/>
      <c r="F14" s="174" t="s">
        <v>53</v>
      </c>
      <c r="G14" s="174" t="s">
        <v>54</v>
      </c>
      <c r="H14" s="174" t="s">
        <v>55</v>
      </c>
      <c r="I14" s="174" t="s">
        <v>56</v>
      </c>
      <c r="J14" s="174" t="s">
        <v>57</v>
      </c>
      <c r="K14" s="174" t="s">
        <v>58</v>
      </c>
      <c r="L14" s="213"/>
      <c r="M14" s="221"/>
      <c r="N14" s="221"/>
      <c r="O14" s="26"/>
      <c r="R14" s="119"/>
      <c r="S14" s="119"/>
    </row>
    <row r="15" spans="1:27" ht="13.1" x14ac:dyDescent="0.25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19"/>
      <c r="S15" s="119"/>
    </row>
    <row r="16" spans="1:27" x14ac:dyDescent="0.2">
      <c r="A16" s="126">
        <v>41003</v>
      </c>
      <c r="B16" s="57" t="s">
        <v>249</v>
      </c>
      <c r="C16" s="58">
        <v>8434</v>
      </c>
      <c r="D16" s="58">
        <v>9441.6666666666661</v>
      </c>
      <c r="E16" s="59"/>
      <c r="F16" s="58">
        <v>9567.5</v>
      </c>
      <c r="G16" s="58">
        <v>9564</v>
      </c>
      <c r="H16" s="58">
        <v>9406</v>
      </c>
      <c r="I16" s="58">
        <v>9748</v>
      </c>
      <c r="J16" s="58">
        <v>9607</v>
      </c>
      <c r="K16" s="58">
        <v>9494</v>
      </c>
      <c r="L16" s="60">
        <v>-1.1762256687831818</v>
      </c>
      <c r="M16" s="60">
        <v>0.55428067078553411</v>
      </c>
      <c r="N16" s="60">
        <v>11.947672120780961</v>
      </c>
      <c r="O16" s="26"/>
      <c r="Q16" s="113"/>
      <c r="R16" s="119"/>
      <c r="S16" s="119"/>
      <c r="T16" s="113"/>
      <c r="U16" s="113"/>
      <c r="V16" s="121"/>
      <c r="W16" s="121"/>
      <c r="X16" s="121"/>
      <c r="Y16" s="121"/>
      <c r="Z16" s="121"/>
      <c r="AA16" s="121"/>
    </row>
    <row r="17" spans="1:27" x14ac:dyDescent="0.2">
      <c r="A17" s="126">
        <v>41004</v>
      </c>
      <c r="B17" s="57" t="s">
        <v>250</v>
      </c>
      <c r="C17" s="58">
        <v>8434</v>
      </c>
      <c r="D17" s="58">
        <v>9439</v>
      </c>
      <c r="E17" s="59"/>
      <c r="F17" s="58">
        <v>9567.5</v>
      </c>
      <c r="G17" s="58">
        <v>9573.5</v>
      </c>
      <c r="H17" s="58">
        <v>9406</v>
      </c>
      <c r="I17" s="58">
        <v>9776.3333333333339</v>
      </c>
      <c r="J17" s="58">
        <v>9596.6666666666661</v>
      </c>
      <c r="K17" s="58">
        <v>9495.6666666666661</v>
      </c>
      <c r="L17" s="60">
        <v>-1.0524487669329674</v>
      </c>
      <c r="M17" s="60">
        <v>0.600346081858949</v>
      </c>
      <c r="N17" s="60">
        <v>11.916054066872196</v>
      </c>
      <c r="O17" s="26"/>
      <c r="Q17" s="113"/>
      <c r="R17" s="119"/>
      <c r="S17" s="119"/>
      <c r="T17" s="113"/>
      <c r="U17" s="113"/>
      <c r="V17" s="121"/>
      <c r="W17" s="121"/>
      <c r="X17" s="121"/>
      <c r="Y17" s="121"/>
      <c r="Z17" s="121"/>
      <c r="AA17" s="121"/>
    </row>
    <row r="18" spans="1:27" x14ac:dyDescent="0.2">
      <c r="A18" s="126">
        <v>41007</v>
      </c>
      <c r="B18" s="57" t="s">
        <v>251</v>
      </c>
      <c r="C18" s="58">
        <v>4239.666666666667</v>
      </c>
      <c r="D18" s="58">
        <v>2884.6666666666665</v>
      </c>
      <c r="E18" s="59"/>
      <c r="F18" s="58">
        <v>4723.333333333333</v>
      </c>
      <c r="G18" s="58">
        <v>4541.666666666667</v>
      </c>
      <c r="H18" s="58">
        <v>4503.333333333333</v>
      </c>
      <c r="I18" s="58">
        <v>4440.666666666667</v>
      </c>
      <c r="J18" s="58">
        <v>4392.666666666667</v>
      </c>
      <c r="K18" s="58">
        <v>4371.333333333333</v>
      </c>
      <c r="L18" s="60">
        <v>-0.4856579147063389</v>
      </c>
      <c r="M18" s="60">
        <v>51.536861566905465</v>
      </c>
      <c r="N18" s="60">
        <v>-31.960059753125257</v>
      </c>
      <c r="O18" s="26"/>
      <c r="Q18" s="113"/>
      <c r="R18" s="119"/>
      <c r="S18" s="119"/>
      <c r="T18" s="113"/>
      <c r="U18" s="113"/>
      <c r="V18" s="121"/>
      <c r="W18" s="121"/>
      <c r="X18" s="121"/>
      <c r="Y18" s="121"/>
      <c r="Z18" s="121"/>
      <c r="AA18" s="121"/>
    </row>
    <row r="19" spans="1:27" x14ac:dyDescent="0.2">
      <c r="A19" s="126">
        <v>41008</v>
      </c>
      <c r="B19" s="57" t="s">
        <v>252</v>
      </c>
      <c r="C19" s="58">
        <v>314.5</v>
      </c>
      <c r="D19" s="58">
        <v>370.5</v>
      </c>
      <c r="E19" s="59"/>
      <c r="F19" s="58">
        <v>411</v>
      </c>
      <c r="G19" s="58">
        <v>397</v>
      </c>
      <c r="H19" s="58">
        <v>449.5</v>
      </c>
      <c r="I19" s="58">
        <v>450</v>
      </c>
      <c r="J19" s="58">
        <v>446</v>
      </c>
      <c r="K19" s="58">
        <v>398</v>
      </c>
      <c r="L19" s="60">
        <v>-10.76233183856502</v>
      </c>
      <c r="M19" s="60">
        <v>7.4224021592442568</v>
      </c>
      <c r="N19" s="60">
        <v>17.806041335453095</v>
      </c>
      <c r="O19" s="61"/>
      <c r="Q19" s="113"/>
      <c r="R19" s="113"/>
      <c r="S19" s="113"/>
      <c r="T19" s="113"/>
      <c r="U19" s="113"/>
      <c r="V19" s="121"/>
      <c r="W19" s="121"/>
      <c r="X19" s="121"/>
      <c r="Y19" s="121"/>
      <c r="Z19" s="121"/>
      <c r="AA19" s="121"/>
    </row>
    <row r="20" spans="1:27" x14ac:dyDescent="0.2">
      <c r="A20" s="126">
        <v>41009</v>
      </c>
      <c r="B20" s="57" t="s">
        <v>253</v>
      </c>
      <c r="C20" s="58">
        <v>121701.5</v>
      </c>
      <c r="D20" s="58">
        <v>63804</v>
      </c>
      <c r="E20" s="59"/>
      <c r="F20" s="58">
        <v>125412</v>
      </c>
      <c r="G20" s="58">
        <v>125718</v>
      </c>
      <c r="H20" s="58">
        <v>126304.5</v>
      </c>
      <c r="I20" s="58">
        <v>125722</v>
      </c>
      <c r="J20" s="58">
        <v>124642</v>
      </c>
      <c r="K20" s="58">
        <v>132222.5</v>
      </c>
      <c r="L20" s="60">
        <v>6.0818183276905025</v>
      </c>
      <c r="M20" s="60">
        <v>107.23230518462792</v>
      </c>
      <c r="N20" s="60">
        <v>-47.573365981520354</v>
      </c>
      <c r="O20" s="26"/>
      <c r="Q20" s="113"/>
      <c r="R20" s="113"/>
      <c r="S20" s="113"/>
      <c r="T20" s="113"/>
      <c r="U20" s="113"/>
      <c r="V20" s="121"/>
      <c r="W20" s="121"/>
      <c r="X20" s="121"/>
      <c r="Y20" s="121"/>
      <c r="Z20" s="121"/>
      <c r="AA20" s="121"/>
    </row>
    <row r="21" spans="1:27" x14ac:dyDescent="0.2">
      <c r="A21" s="126">
        <v>41010</v>
      </c>
      <c r="B21" s="57" t="s">
        <v>254</v>
      </c>
      <c r="C21" s="58">
        <v>24072</v>
      </c>
      <c r="D21" s="58">
        <v>33606.75</v>
      </c>
      <c r="E21" s="59"/>
      <c r="F21" s="58">
        <v>32292</v>
      </c>
      <c r="G21" s="58">
        <v>32601</v>
      </c>
      <c r="H21" s="58">
        <v>32411.5</v>
      </c>
      <c r="I21" s="58">
        <v>33789.75</v>
      </c>
      <c r="J21" s="58">
        <v>33945</v>
      </c>
      <c r="K21" s="58">
        <v>34119.75</v>
      </c>
      <c r="L21" s="60">
        <v>0.51480335837383873</v>
      </c>
      <c r="M21" s="60">
        <v>1.526479055546881</v>
      </c>
      <c r="N21" s="60">
        <v>39.609297108673978</v>
      </c>
      <c r="O21" s="26"/>
      <c r="Q21" s="113"/>
      <c r="R21" s="113"/>
      <c r="S21" s="113"/>
      <c r="T21" s="113"/>
      <c r="U21" s="113"/>
      <c r="V21" s="121"/>
      <c r="W21" s="121"/>
      <c r="X21" s="121"/>
      <c r="Y21" s="121"/>
      <c r="Z21" s="121"/>
      <c r="AA21" s="121"/>
    </row>
    <row r="22" spans="1:27" x14ac:dyDescent="0.2">
      <c r="A22" s="126">
        <v>41011</v>
      </c>
      <c r="B22" s="57" t="s">
        <v>121</v>
      </c>
      <c r="C22" s="58">
        <v>13172.5</v>
      </c>
      <c r="D22" s="58">
        <v>17189</v>
      </c>
      <c r="E22" s="59"/>
      <c r="F22" s="58">
        <v>19057</v>
      </c>
      <c r="G22" s="58">
        <v>19660.5</v>
      </c>
      <c r="H22" s="58">
        <v>19805</v>
      </c>
      <c r="I22" s="58">
        <v>21164.75</v>
      </c>
      <c r="J22" s="58">
        <v>22927.5</v>
      </c>
      <c r="K22" s="58">
        <v>26064.75</v>
      </c>
      <c r="L22" s="60">
        <v>13.683349689237811</v>
      </c>
      <c r="M22" s="60">
        <v>51.636220838908599</v>
      </c>
      <c r="N22" s="60">
        <v>30.491554374644146</v>
      </c>
      <c r="O22" s="26"/>
      <c r="Q22" s="113"/>
      <c r="R22" s="113"/>
      <c r="S22" s="113"/>
      <c r="T22" s="113"/>
      <c r="U22" s="113"/>
      <c r="V22" s="121"/>
      <c r="W22" s="121"/>
      <c r="X22" s="121"/>
      <c r="Y22" s="121"/>
      <c r="Z22" s="121"/>
      <c r="AA22" s="121"/>
    </row>
    <row r="23" spans="1:27" x14ac:dyDescent="0.2">
      <c r="A23" s="126">
        <v>41012</v>
      </c>
      <c r="B23" s="57" t="s">
        <v>255</v>
      </c>
      <c r="C23" s="58">
        <v>20885</v>
      </c>
      <c r="D23" s="58">
        <v>27976</v>
      </c>
      <c r="E23" s="59"/>
      <c r="F23" s="58">
        <v>26907</v>
      </c>
      <c r="G23" s="58">
        <v>27706</v>
      </c>
      <c r="H23" s="58">
        <v>28027</v>
      </c>
      <c r="I23" s="58">
        <v>27273</v>
      </c>
      <c r="J23" s="58">
        <v>27488</v>
      </c>
      <c r="K23" s="58">
        <v>27561</v>
      </c>
      <c r="L23" s="60">
        <v>0.26557043073340836</v>
      </c>
      <c r="M23" s="60">
        <v>-1.4834143551615719</v>
      </c>
      <c r="N23" s="60">
        <v>33.95259755805602</v>
      </c>
      <c r="O23" s="26"/>
      <c r="Q23" s="113"/>
      <c r="R23" s="113"/>
      <c r="S23" s="113"/>
      <c r="T23" s="113"/>
      <c r="U23" s="113"/>
      <c r="V23" s="121"/>
      <c r="W23" s="121"/>
      <c r="X23" s="121"/>
      <c r="Y23" s="121"/>
      <c r="Z23" s="121"/>
      <c r="AA23" s="121"/>
    </row>
    <row r="24" spans="1:27" x14ac:dyDescent="0.2">
      <c r="A24" s="126">
        <v>41013</v>
      </c>
      <c r="B24" s="57" t="s">
        <v>256</v>
      </c>
      <c r="C24" s="58">
        <v>14080</v>
      </c>
      <c r="D24" s="58">
        <v>19014</v>
      </c>
      <c r="E24" s="59"/>
      <c r="F24" s="58">
        <v>20776</v>
      </c>
      <c r="G24" s="58">
        <v>22508</v>
      </c>
      <c r="H24" s="58">
        <v>22459</v>
      </c>
      <c r="I24" s="58">
        <v>22910</v>
      </c>
      <c r="J24" s="58">
        <v>21961</v>
      </c>
      <c r="K24" s="58">
        <v>21319</v>
      </c>
      <c r="L24" s="60">
        <v>-2.9233641455307158</v>
      </c>
      <c r="M24" s="60">
        <v>12.122646471021348</v>
      </c>
      <c r="N24" s="60">
        <v>35.042613636363626</v>
      </c>
      <c r="O24" s="26"/>
      <c r="Q24" s="113"/>
      <c r="R24" s="113"/>
      <c r="S24" s="113"/>
      <c r="T24" s="113"/>
      <c r="U24" s="113"/>
      <c r="V24" s="121"/>
      <c r="W24" s="121"/>
      <c r="X24" s="121"/>
      <c r="Y24" s="121"/>
      <c r="Z24" s="121"/>
      <c r="AA24" s="121"/>
    </row>
    <row r="25" spans="1:27" x14ac:dyDescent="0.2">
      <c r="A25" s="126">
        <v>41014</v>
      </c>
      <c r="B25" s="57" t="s">
        <v>257</v>
      </c>
      <c r="C25" s="58">
        <v>13308</v>
      </c>
      <c r="D25" s="58">
        <v>13730.5</v>
      </c>
      <c r="E25" s="59"/>
      <c r="F25" s="58">
        <v>15060</v>
      </c>
      <c r="G25" s="58">
        <v>15172.5</v>
      </c>
      <c r="H25" s="58">
        <v>15089</v>
      </c>
      <c r="I25" s="58">
        <v>17733.666666666668</v>
      </c>
      <c r="J25" s="58">
        <v>18260</v>
      </c>
      <c r="K25" s="58">
        <v>15709.5</v>
      </c>
      <c r="L25" s="60">
        <v>-13.967688937568457</v>
      </c>
      <c r="M25" s="60">
        <v>14.413167765194279</v>
      </c>
      <c r="N25" s="60">
        <v>3.1747820859633347</v>
      </c>
      <c r="O25" s="26"/>
      <c r="Q25" s="113"/>
      <c r="R25" s="113"/>
      <c r="S25" s="113"/>
      <c r="T25" s="113"/>
      <c r="U25" s="113"/>
      <c r="V25" s="121"/>
      <c r="W25" s="121"/>
      <c r="X25" s="121"/>
      <c r="Y25" s="121"/>
      <c r="Z25" s="121"/>
      <c r="AA25" s="121"/>
    </row>
    <row r="26" spans="1:27" x14ac:dyDescent="0.2">
      <c r="A26" s="126">
        <v>41015</v>
      </c>
      <c r="B26" s="57" t="s">
        <v>258</v>
      </c>
      <c r="C26" s="58">
        <v>21104</v>
      </c>
      <c r="D26" s="58">
        <v>35138</v>
      </c>
      <c r="E26" s="59"/>
      <c r="F26" s="58">
        <v>41201.5</v>
      </c>
      <c r="G26" s="58">
        <v>40256</v>
      </c>
      <c r="H26" s="58">
        <v>40866</v>
      </c>
      <c r="I26" s="58">
        <v>41117</v>
      </c>
      <c r="J26" s="58">
        <v>40291</v>
      </c>
      <c r="K26" s="58">
        <v>40727</v>
      </c>
      <c r="L26" s="60">
        <v>1.0821275222754556</v>
      </c>
      <c r="M26" s="60">
        <v>15.905856907052197</v>
      </c>
      <c r="N26" s="60">
        <v>66.499241849886275</v>
      </c>
      <c r="O26" s="26"/>
      <c r="Q26" s="113"/>
      <c r="R26" s="113"/>
      <c r="S26" s="113"/>
      <c r="T26" s="113"/>
      <c r="U26" s="113"/>
      <c r="V26" s="121"/>
      <c r="W26" s="121"/>
      <c r="X26" s="121"/>
      <c r="Y26" s="121"/>
      <c r="Z26" s="121"/>
      <c r="AA26" s="121"/>
    </row>
    <row r="27" spans="1:27" x14ac:dyDescent="0.2">
      <c r="A27" s="126">
        <v>41016</v>
      </c>
      <c r="B27" s="57" t="s">
        <v>122</v>
      </c>
      <c r="C27" s="58">
        <v>3291.6666666666665</v>
      </c>
      <c r="D27" s="58">
        <v>4222</v>
      </c>
      <c r="E27" s="59"/>
      <c r="F27" s="58">
        <v>3439.3333333333335</v>
      </c>
      <c r="G27" s="58">
        <v>3314.6666666666665</v>
      </c>
      <c r="H27" s="58">
        <v>3256.3333333333335</v>
      </c>
      <c r="I27" s="58">
        <v>3540.25</v>
      </c>
      <c r="J27" s="58">
        <v>3382.5</v>
      </c>
      <c r="K27" s="58">
        <v>3286</v>
      </c>
      <c r="L27" s="60">
        <v>-2.8529194382852952</v>
      </c>
      <c r="M27" s="60">
        <v>-22.169587873045948</v>
      </c>
      <c r="N27" s="60">
        <v>28.263291139240508</v>
      </c>
      <c r="O27" s="26"/>
      <c r="Q27" s="113"/>
      <c r="R27" s="113"/>
      <c r="S27" s="113"/>
      <c r="T27" s="113"/>
      <c r="U27" s="113"/>
      <c r="V27" s="121"/>
      <c r="W27" s="121"/>
      <c r="X27" s="121"/>
      <c r="Y27" s="121"/>
      <c r="Z27" s="121"/>
      <c r="AA27" s="121"/>
    </row>
    <row r="28" spans="1:27" x14ac:dyDescent="0.2">
      <c r="A28" s="126">
        <v>41017</v>
      </c>
      <c r="B28" s="57" t="s">
        <v>259</v>
      </c>
      <c r="C28" s="58">
        <v>3847</v>
      </c>
      <c r="D28" s="58">
        <v>5169.5</v>
      </c>
      <c r="E28" s="59"/>
      <c r="F28" s="58">
        <v>4472</v>
      </c>
      <c r="G28" s="58">
        <v>4314</v>
      </c>
      <c r="H28" s="58">
        <v>4221.333333333333</v>
      </c>
      <c r="I28" s="58">
        <v>4276.5</v>
      </c>
      <c r="J28" s="58">
        <v>4251</v>
      </c>
      <c r="K28" s="58">
        <v>4229.25</v>
      </c>
      <c r="L28" s="60">
        <v>-0.51164431898377272</v>
      </c>
      <c r="M28" s="60">
        <v>-18.188412805880649</v>
      </c>
      <c r="N28" s="60">
        <v>34.37743696386795</v>
      </c>
      <c r="O28" s="26"/>
      <c r="Q28" s="113"/>
      <c r="R28" s="113"/>
      <c r="S28" s="113"/>
      <c r="T28" s="113"/>
      <c r="U28" s="113"/>
      <c r="V28" s="121"/>
      <c r="W28" s="121"/>
      <c r="X28" s="121"/>
      <c r="Y28" s="121"/>
      <c r="Z28" s="121"/>
      <c r="AA28" s="121"/>
    </row>
    <row r="29" spans="1:27" x14ac:dyDescent="0.2">
      <c r="A29" s="126">
        <v>41018</v>
      </c>
      <c r="B29" s="57" t="s">
        <v>260</v>
      </c>
      <c r="C29" s="58">
        <v>25558.333333333332</v>
      </c>
      <c r="D29" s="58">
        <v>34648.333333333336</v>
      </c>
      <c r="E29" s="59"/>
      <c r="F29" s="58">
        <v>37400.333333333336</v>
      </c>
      <c r="G29" s="58">
        <v>38470.333333333336</v>
      </c>
      <c r="H29" s="58">
        <v>38792.333333333336</v>
      </c>
      <c r="I29" s="58">
        <v>39377</v>
      </c>
      <c r="J29" s="58">
        <v>39309.333333333336</v>
      </c>
      <c r="K29" s="58">
        <v>39489.666666666664</v>
      </c>
      <c r="L29" s="60">
        <v>0.45875449426766579</v>
      </c>
      <c r="M29" s="60">
        <v>13.972774063206494</v>
      </c>
      <c r="N29" s="60">
        <v>35.565699380502139</v>
      </c>
      <c r="O29" s="26"/>
      <c r="Q29" s="113"/>
      <c r="R29" s="113"/>
      <c r="S29" s="113"/>
      <c r="T29" s="113"/>
      <c r="U29" s="113"/>
      <c r="V29" s="121"/>
      <c r="W29" s="121"/>
      <c r="X29" s="121"/>
      <c r="Y29" s="121"/>
      <c r="Z29" s="121"/>
      <c r="AA29" s="121"/>
    </row>
    <row r="30" spans="1:27" x14ac:dyDescent="0.2">
      <c r="A30" s="126">
        <v>41019</v>
      </c>
      <c r="B30" s="57" t="s">
        <v>261</v>
      </c>
      <c r="C30" s="58">
        <v>26495</v>
      </c>
      <c r="D30" s="58">
        <v>30406.5</v>
      </c>
      <c r="E30" s="59"/>
      <c r="F30" s="58">
        <v>29974</v>
      </c>
      <c r="G30" s="58">
        <v>30156</v>
      </c>
      <c r="H30" s="58">
        <v>29751</v>
      </c>
      <c r="I30" s="58">
        <v>29340.5</v>
      </c>
      <c r="J30" s="58">
        <v>29147.5</v>
      </c>
      <c r="K30" s="58">
        <v>29458.5</v>
      </c>
      <c r="L30" s="60">
        <v>1.0669868770906588</v>
      </c>
      <c r="M30" s="60">
        <v>-3.1177544275072799</v>
      </c>
      <c r="N30" s="60">
        <v>14.763162860917145</v>
      </c>
      <c r="O30" s="26"/>
      <c r="Q30" s="113"/>
      <c r="R30" s="113"/>
      <c r="S30" s="113"/>
      <c r="T30" s="113"/>
      <c r="U30" s="113"/>
      <c r="V30" s="121"/>
      <c r="W30" s="121"/>
      <c r="X30" s="121"/>
      <c r="Y30" s="121"/>
      <c r="Z30" s="121"/>
      <c r="AA30" s="121"/>
    </row>
    <row r="31" spans="1:27" x14ac:dyDescent="0.2">
      <c r="A31" s="126">
        <v>41020</v>
      </c>
      <c r="B31" s="57" t="s">
        <v>124</v>
      </c>
      <c r="C31" s="58">
        <v>9416.25</v>
      </c>
      <c r="D31" s="58">
        <v>8608.25</v>
      </c>
      <c r="E31" s="59"/>
      <c r="F31" s="58">
        <v>7419.5</v>
      </c>
      <c r="G31" s="58">
        <v>7069.5</v>
      </c>
      <c r="H31" s="58">
        <v>7197</v>
      </c>
      <c r="I31" s="58">
        <v>6978</v>
      </c>
      <c r="J31" s="58">
        <v>6958.5</v>
      </c>
      <c r="K31" s="58">
        <v>6829</v>
      </c>
      <c r="L31" s="60">
        <v>-1.861033268664225</v>
      </c>
      <c r="M31" s="60">
        <v>-20.669125548166001</v>
      </c>
      <c r="N31" s="60">
        <v>-8.5809106597637079</v>
      </c>
      <c r="O31" s="26"/>
      <c r="Q31" s="113"/>
      <c r="R31" s="113"/>
      <c r="S31" s="113"/>
      <c r="T31" s="113"/>
      <c r="U31" s="113"/>
      <c r="V31" s="121"/>
      <c r="W31" s="121"/>
      <c r="X31" s="121"/>
      <c r="Y31" s="121"/>
      <c r="Z31" s="121"/>
      <c r="AA31" s="121"/>
    </row>
    <row r="32" spans="1:27" x14ac:dyDescent="0.2">
      <c r="A32" s="126">
        <v>41021</v>
      </c>
      <c r="B32" s="57" t="s">
        <v>125</v>
      </c>
      <c r="C32" s="58">
        <v>12263.5</v>
      </c>
      <c r="D32" s="58">
        <v>14648</v>
      </c>
      <c r="E32" s="59"/>
      <c r="F32" s="58">
        <v>14718</v>
      </c>
      <c r="G32" s="58">
        <v>14642</v>
      </c>
      <c r="H32" s="58">
        <v>14549.5</v>
      </c>
      <c r="I32" s="58">
        <v>14986.666666666666</v>
      </c>
      <c r="J32" s="58">
        <v>15114</v>
      </c>
      <c r="K32" s="58">
        <v>14965.333333333334</v>
      </c>
      <c r="L32" s="60">
        <v>-0.98363548145207202</v>
      </c>
      <c r="M32" s="60">
        <v>2.1663935918441624</v>
      </c>
      <c r="N32" s="60">
        <v>19.44387817507236</v>
      </c>
      <c r="O32" s="26"/>
      <c r="Q32" s="113"/>
      <c r="R32" s="113"/>
      <c r="S32" s="113"/>
      <c r="T32" s="113"/>
      <c r="U32" s="113"/>
      <c r="V32" s="121"/>
      <c r="W32" s="121"/>
      <c r="X32" s="121"/>
      <c r="Y32" s="121"/>
      <c r="Z32" s="121"/>
      <c r="AA32" s="121"/>
    </row>
    <row r="33" spans="1:27" x14ac:dyDescent="0.2">
      <c r="A33" s="126">
        <v>41023</v>
      </c>
      <c r="B33" s="57" t="s">
        <v>262</v>
      </c>
      <c r="C33" s="58">
        <v>3234.75</v>
      </c>
      <c r="D33" s="58">
        <v>3295</v>
      </c>
      <c r="E33" s="59"/>
      <c r="F33" s="58">
        <v>3529.25</v>
      </c>
      <c r="G33" s="58">
        <v>3602.75</v>
      </c>
      <c r="H33" s="58">
        <v>3646.25</v>
      </c>
      <c r="I33" s="58">
        <v>3612.5</v>
      </c>
      <c r="J33" s="58">
        <v>3717</v>
      </c>
      <c r="K33" s="58">
        <v>3620.75</v>
      </c>
      <c r="L33" s="60">
        <v>-2.5894538606403006</v>
      </c>
      <c r="M33" s="60">
        <v>9.8861911987860438</v>
      </c>
      <c r="N33" s="60">
        <v>1.8625859803694356</v>
      </c>
      <c r="O33" s="26"/>
      <c r="Q33" s="113"/>
      <c r="R33" s="113"/>
      <c r="S33" s="113"/>
      <c r="T33" s="113"/>
      <c r="U33" s="113"/>
      <c r="V33" s="121"/>
      <c r="W33" s="121"/>
      <c r="X33" s="121"/>
      <c r="Y33" s="121"/>
      <c r="Z33" s="121"/>
      <c r="AA33" s="121"/>
    </row>
    <row r="34" spans="1:27" x14ac:dyDescent="0.2">
      <c r="A34" s="126">
        <v>41024</v>
      </c>
      <c r="B34" s="57" t="s">
        <v>126</v>
      </c>
      <c r="C34" s="58">
        <v>7197.5</v>
      </c>
      <c r="D34" s="58">
        <v>7896.666666666667</v>
      </c>
      <c r="E34" s="59"/>
      <c r="F34" s="58">
        <v>7625.5</v>
      </c>
      <c r="G34" s="58">
        <v>7562</v>
      </c>
      <c r="H34" s="58">
        <v>7529.5</v>
      </c>
      <c r="I34" s="58">
        <v>7806.333333333333</v>
      </c>
      <c r="J34" s="58">
        <v>7975.75</v>
      </c>
      <c r="K34" s="58">
        <v>7933.75</v>
      </c>
      <c r="L34" s="60">
        <v>-0.5265962448672501</v>
      </c>
      <c r="M34" s="60">
        <v>0.46960742929504917</v>
      </c>
      <c r="N34" s="60">
        <v>9.7140210721315299</v>
      </c>
      <c r="O34" s="26"/>
      <c r="Q34" s="113"/>
      <c r="R34" s="113"/>
      <c r="S34" s="113"/>
      <c r="T34" s="113"/>
      <c r="U34" s="113"/>
      <c r="V34" s="121"/>
      <c r="W34" s="121"/>
      <c r="X34" s="121"/>
      <c r="Y34" s="121"/>
      <c r="Z34" s="121"/>
      <c r="AA34" s="121"/>
    </row>
    <row r="35" spans="1:27" x14ac:dyDescent="0.2">
      <c r="A35" s="126">
        <v>41025</v>
      </c>
      <c r="B35" s="57" t="s">
        <v>263</v>
      </c>
      <c r="C35" s="58">
        <v>1576</v>
      </c>
      <c r="D35" s="58">
        <v>2050</v>
      </c>
      <c r="E35" s="59"/>
      <c r="F35" s="58">
        <v>2111.6666666666665</v>
      </c>
      <c r="G35" s="58">
        <v>1998</v>
      </c>
      <c r="H35" s="58">
        <v>1944.3333333333333</v>
      </c>
      <c r="I35" s="58">
        <v>2054</v>
      </c>
      <c r="J35" s="58">
        <v>2036.25</v>
      </c>
      <c r="K35" s="58">
        <v>2065</v>
      </c>
      <c r="L35" s="60">
        <v>1.411909146715784</v>
      </c>
      <c r="M35" s="60">
        <v>0.73170731707317138</v>
      </c>
      <c r="N35" s="60">
        <v>30.076142131979687</v>
      </c>
      <c r="O35" s="26"/>
      <c r="Q35" s="113"/>
      <c r="R35" s="113"/>
      <c r="S35" s="113"/>
      <c r="T35" s="113"/>
      <c r="U35" s="113"/>
      <c r="V35" s="121"/>
      <c r="W35" s="121"/>
      <c r="X35" s="121"/>
      <c r="Y35" s="121"/>
      <c r="Z35" s="121"/>
      <c r="AA35" s="121"/>
    </row>
    <row r="36" spans="1:27" x14ac:dyDescent="0.2">
      <c r="A36" s="126">
        <v>41027</v>
      </c>
      <c r="B36" s="57" t="s">
        <v>264</v>
      </c>
      <c r="C36" s="58">
        <v>14288</v>
      </c>
      <c r="D36" s="58">
        <v>18245.5</v>
      </c>
      <c r="E36" s="59"/>
      <c r="F36" s="58">
        <v>16654.5</v>
      </c>
      <c r="G36" s="58">
        <v>16522</v>
      </c>
      <c r="H36" s="58">
        <v>16524</v>
      </c>
      <c r="I36" s="58">
        <v>16308</v>
      </c>
      <c r="J36" s="58">
        <v>16121</v>
      </c>
      <c r="K36" s="58">
        <v>16128.5</v>
      </c>
      <c r="L36" s="60">
        <v>4.6523168537926374E-2</v>
      </c>
      <c r="M36" s="60">
        <v>-11.602860979419582</v>
      </c>
      <c r="N36" s="60">
        <v>27.698068309070557</v>
      </c>
      <c r="O36" s="26"/>
      <c r="Q36" s="113"/>
      <c r="R36" s="113"/>
      <c r="S36" s="113"/>
      <c r="T36" s="113"/>
      <c r="U36" s="113"/>
      <c r="V36" s="121"/>
      <c r="W36" s="121"/>
      <c r="X36" s="121"/>
      <c r="Y36" s="121"/>
      <c r="Z36" s="121"/>
      <c r="AA36" s="121"/>
    </row>
    <row r="37" spans="1:27" x14ac:dyDescent="0.2">
      <c r="A37" s="126">
        <v>41028</v>
      </c>
      <c r="B37" s="57" t="s">
        <v>265</v>
      </c>
      <c r="C37" s="58">
        <v>46007</v>
      </c>
      <c r="D37" s="58">
        <v>26457.333333333332</v>
      </c>
      <c r="E37" s="59"/>
      <c r="F37" s="58">
        <v>29466</v>
      </c>
      <c r="G37" s="58">
        <v>27836</v>
      </c>
      <c r="H37" s="58">
        <v>29219</v>
      </c>
      <c r="I37" s="58">
        <v>25786.333333333332</v>
      </c>
      <c r="J37" s="58">
        <v>26104.333333333332</v>
      </c>
      <c r="K37" s="58">
        <v>24973.5</v>
      </c>
      <c r="L37" s="60">
        <v>-4.331975534074795</v>
      </c>
      <c r="M37" s="60">
        <v>-5.6084009474373753</v>
      </c>
      <c r="N37" s="60">
        <v>-42.492809065287176</v>
      </c>
      <c r="O37" s="26"/>
      <c r="Q37" s="113"/>
      <c r="R37" s="113"/>
      <c r="S37" s="113"/>
      <c r="T37" s="113"/>
      <c r="U37" s="113"/>
      <c r="V37" s="121"/>
      <c r="W37" s="121"/>
      <c r="X37" s="121"/>
      <c r="Y37" s="121"/>
      <c r="Z37" s="121"/>
      <c r="AA37" s="121"/>
    </row>
    <row r="38" spans="1:27" x14ac:dyDescent="0.2">
      <c r="A38" s="126">
        <v>51001</v>
      </c>
      <c r="B38" s="57" t="s">
        <v>266</v>
      </c>
      <c r="C38" s="58">
        <v>3291.5</v>
      </c>
      <c r="D38" s="58">
        <v>4058.5</v>
      </c>
      <c r="E38" s="59"/>
      <c r="F38" s="58">
        <v>3933</v>
      </c>
      <c r="G38" s="58">
        <v>3939.75</v>
      </c>
      <c r="H38" s="58">
        <v>3955.25</v>
      </c>
      <c r="I38" s="58">
        <v>3954.75</v>
      </c>
      <c r="J38" s="58">
        <v>3952.75</v>
      </c>
      <c r="K38" s="58">
        <v>3968.25</v>
      </c>
      <c r="L38" s="60">
        <v>0.39213205995825007</v>
      </c>
      <c r="M38" s="60">
        <v>-2.2237279783171138</v>
      </c>
      <c r="N38" s="60">
        <v>23.302445693452832</v>
      </c>
      <c r="O38" s="26"/>
      <c r="Q38" s="113"/>
      <c r="R38" s="113"/>
      <c r="S38" s="113"/>
      <c r="T38" s="113"/>
      <c r="U38" s="113"/>
      <c r="V38" s="121"/>
      <c r="W38" s="121"/>
      <c r="X38" s="121"/>
      <c r="Y38" s="121"/>
      <c r="Z38" s="121"/>
      <c r="AA38" s="121"/>
    </row>
    <row r="39" spans="1:27" x14ac:dyDescent="0.2">
      <c r="A39" s="126">
        <v>51002</v>
      </c>
      <c r="B39" s="57" t="s">
        <v>267</v>
      </c>
      <c r="C39" s="58">
        <v>3012</v>
      </c>
      <c r="D39" s="58">
        <v>3896</v>
      </c>
      <c r="E39" s="59"/>
      <c r="F39" s="58">
        <v>3440</v>
      </c>
      <c r="G39" s="58">
        <v>3508</v>
      </c>
      <c r="H39" s="58">
        <v>3468</v>
      </c>
      <c r="I39" s="58">
        <v>3811</v>
      </c>
      <c r="J39" s="58">
        <v>3788.6666666666665</v>
      </c>
      <c r="K39" s="58">
        <v>3778.3333333333335</v>
      </c>
      <c r="L39" s="60">
        <v>-0.27274326939995541</v>
      </c>
      <c r="M39" s="60">
        <v>-3.0201916495550929</v>
      </c>
      <c r="N39" s="60">
        <v>29.349269588313408</v>
      </c>
      <c r="O39" s="26"/>
      <c r="Q39" s="113"/>
      <c r="R39" s="113"/>
      <c r="S39" s="113"/>
      <c r="T39" s="113"/>
      <c r="U39" s="113"/>
      <c r="V39" s="121"/>
      <c r="W39" s="121"/>
      <c r="X39" s="121"/>
      <c r="Y39" s="121"/>
      <c r="Z39" s="121"/>
      <c r="AA39" s="121"/>
    </row>
    <row r="40" spans="1:27" x14ac:dyDescent="0.2">
      <c r="A40" s="126">
        <v>51003</v>
      </c>
      <c r="B40" s="57" t="s">
        <v>268</v>
      </c>
      <c r="C40" s="58">
        <v>4359.333333333333</v>
      </c>
      <c r="D40" s="58">
        <v>4936.333333333333</v>
      </c>
      <c r="E40" s="59"/>
      <c r="F40" s="58">
        <v>4994.5</v>
      </c>
      <c r="G40" s="58">
        <v>4798.5</v>
      </c>
      <c r="H40" s="58">
        <v>4704.5</v>
      </c>
      <c r="I40" s="58">
        <v>4536.666666666667</v>
      </c>
      <c r="J40" s="58">
        <v>4517.666666666667</v>
      </c>
      <c r="K40" s="58">
        <v>4394.333333333333</v>
      </c>
      <c r="L40" s="60">
        <v>-2.7300228731646281</v>
      </c>
      <c r="M40" s="60">
        <v>-10.979809575258292</v>
      </c>
      <c r="N40" s="60">
        <v>13.235968802569209</v>
      </c>
      <c r="O40" s="26"/>
      <c r="Q40" s="113"/>
      <c r="R40" s="113"/>
      <c r="S40" s="113"/>
      <c r="T40" s="113"/>
      <c r="U40" s="113"/>
      <c r="V40" s="121"/>
      <c r="W40" s="121"/>
      <c r="X40" s="121"/>
      <c r="Y40" s="121"/>
      <c r="Z40" s="121"/>
      <c r="AA40" s="121"/>
    </row>
    <row r="41" spans="1:27" x14ac:dyDescent="0.2">
      <c r="A41" s="126">
        <v>51004</v>
      </c>
      <c r="B41" s="57" t="s">
        <v>269</v>
      </c>
      <c r="C41" s="58">
        <v>10554</v>
      </c>
      <c r="D41" s="58">
        <v>15435.5</v>
      </c>
      <c r="E41" s="59"/>
      <c r="F41" s="58">
        <v>10204</v>
      </c>
      <c r="G41" s="58">
        <v>10546.333333333334</v>
      </c>
      <c r="H41" s="58">
        <v>9963.3333333333339</v>
      </c>
      <c r="I41" s="58">
        <v>10324.75</v>
      </c>
      <c r="J41" s="58">
        <v>10490.25</v>
      </c>
      <c r="K41" s="58">
        <v>10674.75</v>
      </c>
      <c r="L41" s="60">
        <v>1.7587760062915514</v>
      </c>
      <c r="M41" s="60">
        <v>-30.842862233163814</v>
      </c>
      <c r="N41" s="60">
        <v>46.252605647147995</v>
      </c>
      <c r="O41" s="26"/>
      <c r="Q41" s="113"/>
      <c r="R41" s="113"/>
      <c r="S41" s="113"/>
      <c r="T41" s="113"/>
      <c r="U41" s="113"/>
      <c r="V41" s="121"/>
      <c r="W41" s="121"/>
      <c r="X41" s="121"/>
      <c r="Y41" s="121"/>
      <c r="Z41" s="121"/>
      <c r="AA41" s="121"/>
    </row>
    <row r="42" spans="1:27" x14ac:dyDescent="0.2">
      <c r="A42" s="126">
        <v>51005</v>
      </c>
      <c r="B42" s="57" t="s">
        <v>270</v>
      </c>
      <c r="C42" s="58">
        <v>12412.333333333334</v>
      </c>
      <c r="D42" s="58">
        <v>13559.25</v>
      </c>
      <c r="E42" s="59"/>
      <c r="F42" s="58">
        <v>10149.5</v>
      </c>
      <c r="G42" s="58">
        <v>10496.666666666666</v>
      </c>
      <c r="H42" s="58">
        <v>10270.333333333334</v>
      </c>
      <c r="I42" s="58">
        <v>10161.5</v>
      </c>
      <c r="J42" s="58">
        <v>10707.5</v>
      </c>
      <c r="K42" s="58">
        <v>10979.25</v>
      </c>
      <c r="L42" s="60">
        <v>2.5379406957739992</v>
      </c>
      <c r="M42" s="60">
        <v>-19.027601084130762</v>
      </c>
      <c r="N42" s="60">
        <v>9.2401374976501813</v>
      </c>
      <c r="O42" s="26"/>
      <c r="Q42" s="113"/>
      <c r="R42" s="113"/>
      <c r="S42" s="113"/>
      <c r="T42" s="113"/>
      <c r="U42" s="113"/>
      <c r="V42" s="121"/>
      <c r="W42" s="121"/>
      <c r="X42" s="121"/>
      <c r="Y42" s="121"/>
      <c r="Z42" s="121"/>
      <c r="AA42" s="121"/>
    </row>
    <row r="43" spans="1:27" x14ac:dyDescent="0.2">
      <c r="A43" s="126">
        <v>51006</v>
      </c>
      <c r="B43" s="57" t="s">
        <v>271</v>
      </c>
      <c r="C43" s="58">
        <v>10217.5</v>
      </c>
      <c r="D43" s="58">
        <v>12733</v>
      </c>
      <c r="E43" s="59"/>
      <c r="F43" s="58" t="s">
        <v>403</v>
      </c>
      <c r="G43" s="58" t="s">
        <v>403</v>
      </c>
      <c r="H43" s="58" t="s">
        <v>403</v>
      </c>
      <c r="I43" s="58">
        <v>8377.3333333333339</v>
      </c>
      <c r="J43" s="58">
        <v>8465</v>
      </c>
      <c r="K43" s="58">
        <v>8656.3333333333339</v>
      </c>
      <c r="L43" s="60">
        <v>2.2602874581610699</v>
      </c>
      <c r="M43" s="60">
        <v>-32.016544935731297</v>
      </c>
      <c r="N43" s="60">
        <v>24.619525324198687</v>
      </c>
      <c r="O43" s="26"/>
      <c r="Q43" s="113"/>
      <c r="R43" s="113"/>
      <c r="S43" s="113"/>
      <c r="T43" s="113"/>
      <c r="U43" s="113"/>
      <c r="V43" s="121"/>
      <c r="W43" s="121"/>
      <c r="X43" s="121"/>
      <c r="Y43" s="121"/>
      <c r="Z43" s="121"/>
      <c r="AA43" s="121"/>
    </row>
    <row r="44" spans="1:27" x14ac:dyDescent="0.2">
      <c r="A44" s="126">
        <v>51007</v>
      </c>
      <c r="B44" s="57" t="s">
        <v>272</v>
      </c>
      <c r="C44" s="58" t="s">
        <v>403</v>
      </c>
      <c r="D44" s="58">
        <v>10800</v>
      </c>
      <c r="E44" s="59"/>
      <c r="F44" s="58" t="s">
        <v>403</v>
      </c>
      <c r="G44" s="58" t="s">
        <v>403</v>
      </c>
      <c r="H44" s="58" t="s">
        <v>403</v>
      </c>
      <c r="I44" s="58">
        <v>7644</v>
      </c>
      <c r="J44" s="58">
        <v>7630</v>
      </c>
      <c r="K44" s="58">
        <v>7861</v>
      </c>
      <c r="L44" s="60">
        <v>3.0275229357798139</v>
      </c>
      <c r="M44" s="60">
        <v>-27.212962962962962</v>
      </c>
      <c r="N44" s="60" t="s">
        <v>418</v>
      </c>
      <c r="O44" s="26"/>
      <c r="Q44" s="113"/>
      <c r="R44" s="113"/>
      <c r="S44" s="113"/>
      <c r="T44" s="113"/>
      <c r="U44" s="113"/>
      <c r="V44" s="121"/>
      <c r="W44" s="121"/>
      <c r="X44" s="121"/>
      <c r="Y44" s="121"/>
      <c r="Z44" s="121"/>
      <c r="AA44" s="121"/>
    </row>
    <row r="45" spans="1:27" x14ac:dyDescent="0.2">
      <c r="A45" s="126">
        <v>51008</v>
      </c>
      <c r="B45" s="57" t="s">
        <v>273</v>
      </c>
      <c r="C45" s="58">
        <v>7587.5</v>
      </c>
      <c r="D45" s="58">
        <v>9641</v>
      </c>
      <c r="E45" s="59"/>
      <c r="F45" s="58">
        <v>10233.5</v>
      </c>
      <c r="G45" s="58">
        <v>10215</v>
      </c>
      <c r="H45" s="58">
        <v>10135.5</v>
      </c>
      <c r="I45" s="58">
        <v>10203.75</v>
      </c>
      <c r="J45" s="58">
        <v>10250.25</v>
      </c>
      <c r="K45" s="58">
        <v>10254.25</v>
      </c>
      <c r="L45" s="60">
        <v>3.9023438452723269E-2</v>
      </c>
      <c r="M45" s="60">
        <v>6.3608546831241508</v>
      </c>
      <c r="N45" s="60">
        <v>27.064250411861622</v>
      </c>
      <c r="O45" s="26"/>
      <c r="Q45" s="113"/>
      <c r="R45" s="113"/>
      <c r="S45" s="113"/>
      <c r="T45" s="113"/>
      <c r="U45" s="113"/>
      <c r="V45" s="121"/>
      <c r="W45" s="121"/>
      <c r="X45" s="121"/>
      <c r="Y45" s="121"/>
      <c r="Z45" s="121"/>
      <c r="AA45" s="121"/>
    </row>
    <row r="46" spans="1:27" x14ac:dyDescent="0.2">
      <c r="A46" s="126">
        <v>51009</v>
      </c>
      <c r="B46" s="57" t="s">
        <v>123</v>
      </c>
      <c r="C46" s="58">
        <v>6433.5</v>
      </c>
      <c r="D46" s="58">
        <v>7100.5</v>
      </c>
      <c r="E46" s="59"/>
      <c r="F46" s="58">
        <v>7071</v>
      </c>
      <c r="G46" s="58">
        <v>7133.5</v>
      </c>
      <c r="H46" s="58">
        <v>7123.5</v>
      </c>
      <c r="I46" s="58">
        <v>7179</v>
      </c>
      <c r="J46" s="58">
        <v>7126.25</v>
      </c>
      <c r="K46" s="58">
        <v>7170</v>
      </c>
      <c r="L46" s="60">
        <v>0.6139273811611945</v>
      </c>
      <c r="M46" s="60">
        <v>0.97880430955565867</v>
      </c>
      <c r="N46" s="60">
        <v>10.367607056811989</v>
      </c>
      <c r="O46" s="26"/>
      <c r="Q46" s="113"/>
      <c r="R46" s="113"/>
      <c r="S46" s="113"/>
      <c r="T46" s="113"/>
      <c r="U46" s="113"/>
      <c r="V46" s="121"/>
      <c r="W46" s="121"/>
      <c r="X46" s="121"/>
      <c r="Y46" s="121"/>
      <c r="Z46" s="121"/>
      <c r="AA46" s="121"/>
    </row>
    <row r="47" spans="1:27" x14ac:dyDescent="0.2">
      <c r="A47" s="126">
        <v>51011</v>
      </c>
      <c r="B47" s="57" t="s">
        <v>274</v>
      </c>
      <c r="C47" s="58">
        <v>2697.6666666666665</v>
      </c>
      <c r="D47" s="58">
        <v>2983</v>
      </c>
      <c r="E47" s="59"/>
      <c r="F47" s="58">
        <v>2448</v>
      </c>
      <c r="G47" s="58">
        <v>2296.3333333333335</v>
      </c>
      <c r="H47" s="58">
        <v>2186.6666666666665</v>
      </c>
      <c r="I47" s="58">
        <v>2150</v>
      </c>
      <c r="J47" s="58">
        <v>2354.6666666666665</v>
      </c>
      <c r="K47" s="58">
        <v>2386.6666666666665</v>
      </c>
      <c r="L47" s="60">
        <v>1.3590033975084959</v>
      </c>
      <c r="M47" s="60">
        <v>-19.991060453681985</v>
      </c>
      <c r="N47" s="60">
        <v>10.577041888051419</v>
      </c>
      <c r="O47" s="26"/>
      <c r="Q47" s="113"/>
      <c r="R47" s="113"/>
      <c r="S47" s="113"/>
      <c r="T47" s="113"/>
      <c r="U47" s="113"/>
      <c r="V47" s="121"/>
      <c r="W47" s="121"/>
      <c r="X47" s="121"/>
      <c r="Y47" s="121"/>
      <c r="Z47" s="121"/>
      <c r="AA47" s="121"/>
    </row>
    <row r="48" spans="1:27" x14ac:dyDescent="0.2">
      <c r="A48" s="126">
        <v>51012</v>
      </c>
      <c r="B48" s="57" t="s">
        <v>275</v>
      </c>
      <c r="C48" s="58">
        <v>4528.5</v>
      </c>
      <c r="D48" s="58">
        <v>5298</v>
      </c>
      <c r="E48" s="59"/>
      <c r="F48" s="58">
        <v>5513.5</v>
      </c>
      <c r="G48" s="58">
        <v>5422.5</v>
      </c>
      <c r="H48" s="58">
        <v>5226.5</v>
      </c>
      <c r="I48" s="58">
        <v>5107.333333333333</v>
      </c>
      <c r="J48" s="58">
        <v>5069.666666666667</v>
      </c>
      <c r="K48" s="58">
        <v>5035.333333333333</v>
      </c>
      <c r="L48" s="60">
        <v>-0.6772305871523554</v>
      </c>
      <c r="M48" s="60">
        <v>-4.9578457279476629</v>
      </c>
      <c r="N48" s="60">
        <v>16.992381583305736</v>
      </c>
      <c r="O48" s="26"/>
      <c r="Q48" s="113"/>
      <c r="W48" s="121"/>
      <c r="X48" s="121"/>
      <c r="Y48" s="121"/>
      <c r="Z48" s="121"/>
      <c r="AA48" s="121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8" t="s">
        <v>355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6" t="s">
        <v>366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6">
    <mergeCell ref="C9:N9"/>
    <mergeCell ref="C10:N10"/>
    <mergeCell ref="N13:N14"/>
    <mergeCell ref="L13:L14"/>
    <mergeCell ref="M13:M14"/>
    <mergeCell ref="C11:N11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546875" defaultRowHeight="12.45" x14ac:dyDescent="0.2"/>
  <cols>
    <col min="1" max="1" width="2.6640625" style="21" customWidth="1"/>
    <col min="2" max="2" width="39.5546875" style="21" bestFit="1" customWidth="1"/>
    <col min="3" max="4" width="10.88671875" style="21" customWidth="1"/>
    <col min="5" max="5" width="2.21875" style="21" customWidth="1"/>
    <col min="6" max="6" width="12.109375" style="21" customWidth="1"/>
    <col min="7" max="7" width="13" style="21" customWidth="1"/>
    <col min="8" max="8" width="11.6640625" style="21" customWidth="1"/>
    <col min="9" max="9" width="11.44140625" style="21" customWidth="1"/>
    <col min="10" max="10" width="11.21875" style="21" customWidth="1"/>
    <col min="11" max="11" width="11.6640625" style="21" customWidth="1"/>
    <col min="12" max="12" width="10.21875" style="21" customWidth="1"/>
    <col min="13" max="14" width="9.88671875" style="21" customWidth="1"/>
    <col min="15" max="15" width="1.6640625" style="21" customWidth="1"/>
    <col min="16" max="93" width="11.5546875" style="20"/>
    <col min="94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20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19"/>
      <c r="S4" s="119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19"/>
      <c r="S5" s="119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19"/>
      <c r="S6" s="119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19"/>
      <c r="S7" s="119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19"/>
      <c r="S8" s="119"/>
    </row>
    <row r="9" spans="1:26" ht="15.75" customHeight="1" x14ac:dyDescent="0.25">
      <c r="A9" s="20"/>
      <c r="B9" s="20"/>
      <c r="C9" s="222" t="s">
        <v>363</v>
      </c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6"/>
      <c r="R9" s="119"/>
      <c r="S9" s="119"/>
    </row>
    <row r="10" spans="1:26" ht="13.1" x14ac:dyDescent="0.25">
      <c r="A10" s="20"/>
      <c r="B10" s="20"/>
      <c r="C10" s="211" t="s">
        <v>362</v>
      </c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6"/>
      <c r="R10" s="119"/>
      <c r="S10" s="119"/>
    </row>
    <row r="11" spans="1:26" ht="13.1" x14ac:dyDescent="0.25">
      <c r="A11" s="20"/>
      <c r="B11" s="20"/>
      <c r="C11" s="212" t="s">
        <v>419</v>
      </c>
      <c r="D11" s="212"/>
      <c r="E11" s="212"/>
      <c r="F11" s="212"/>
      <c r="G11" s="212"/>
      <c r="H11" s="212"/>
      <c r="I11" s="212"/>
      <c r="J11" s="212"/>
      <c r="K11" s="212"/>
      <c r="L11" s="212"/>
      <c r="M11" s="212"/>
      <c r="N11" s="212"/>
      <c r="O11" s="26"/>
      <c r="R11" s="119"/>
      <c r="S11" s="119"/>
    </row>
    <row r="12" spans="1:26" ht="13.1" x14ac:dyDescent="0.25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19"/>
      <c r="S12" s="119"/>
    </row>
    <row r="13" spans="1:26" ht="18" customHeight="1" x14ac:dyDescent="0.25">
      <c r="A13" s="20"/>
      <c r="B13" s="27"/>
      <c r="C13" s="54">
        <v>2022</v>
      </c>
      <c r="D13" s="30">
        <v>2023</v>
      </c>
      <c r="E13" s="9"/>
      <c r="F13" s="190">
        <v>2024</v>
      </c>
      <c r="G13" s="190">
        <v>2024</v>
      </c>
      <c r="H13" s="187">
        <v>2024</v>
      </c>
      <c r="I13" s="190">
        <v>2024</v>
      </c>
      <c r="J13" s="190">
        <v>2024</v>
      </c>
      <c r="K13" s="190">
        <v>2024</v>
      </c>
      <c r="L13" s="213" t="s">
        <v>23</v>
      </c>
      <c r="M13" s="221" t="s">
        <v>416</v>
      </c>
      <c r="N13" s="221" t="s">
        <v>417</v>
      </c>
      <c r="O13" s="26"/>
      <c r="R13" s="119"/>
      <c r="S13" s="119"/>
    </row>
    <row r="14" spans="1:26" ht="13.1" x14ac:dyDescent="0.2">
      <c r="A14" s="20"/>
      <c r="B14" s="31"/>
      <c r="C14" s="174" t="s">
        <v>58</v>
      </c>
      <c r="D14" s="174" t="s">
        <v>58</v>
      </c>
      <c r="E14" s="29"/>
      <c r="F14" s="174" t="s">
        <v>53</v>
      </c>
      <c r="G14" s="174" t="s">
        <v>54</v>
      </c>
      <c r="H14" s="174" t="s">
        <v>55</v>
      </c>
      <c r="I14" s="174" t="s">
        <v>56</v>
      </c>
      <c r="J14" s="174" t="s">
        <v>57</v>
      </c>
      <c r="K14" s="174" t="s">
        <v>58</v>
      </c>
      <c r="L14" s="213"/>
      <c r="M14" s="221"/>
      <c r="N14" s="221"/>
      <c r="O14" s="26"/>
    </row>
    <row r="15" spans="1:26" ht="13.1" x14ac:dyDescent="0.25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12"/>
    </row>
    <row r="16" spans="1:26" x14ac:dyDescent="0.2">
      <c r="A16" s="126">
        <v>71001</v>
      </c>
      <c r="B16" s="57" t="s">
        <v>278</v>
      </c>
      <c r="C16" s="58">
        <v>7303.666666666667</v>
      </c>
      <c r="D16" s="58">
        <v>8742</v>
      </c>
      <c r="E16" s="59"/>
      <c r="F16" s="58">
        <v>8589.5</v>
      </c>
      <c r="G16" s="58">
        <v>8591.5</v>
      </c>
      <c r="H16" s="58">
        <v>8277</v>
      </c>
      <c r="I16" s="58">
        <v>8260.5</v>
      </c>
      <c r="J16" s="58">
        <v>8351.75</v>
      </c>
      <c r="K16" s="58">
        <v>8361</v>
      </c>
      <c r="L16" s="60">
        <v>0.1107552309396187</v>
      </c>
      <c r="M16" s="60">
        <v>-4.3582704186684973</v>
      </c>
      <c r="N16" s="60">
        <v>19.693304732782615</v>
      </c>
      <c r="O16" s="26"/>
      <c r="Q16" s="121"/>
      <c r="V16" s="121"/>
      <c r="W16" s="121"/>
      <c r="X16" s="121"/>
      <c r="Y16" s="121"/>
      <c r="Z16" s="121"/>
    </row>
    <row r="17" spans="1:26" x14ac:dyDescent="0.2">
      <c r="A17" s="126">
        <v>71002</v>
      </c>
      <c r="B17" s="57" t="s">
        <v>279</v>
      </c>
      <c r="C17" s="58">
        <v>9295</v>
      </c>
      <c r="D17" s="58">
        <v>10376.200000000001</v>
      </c>
      <c r="E17" s="59"/>
      <c r="F17" s="58">
        <v>10893.75</v>
      </c>
      <c r="G17" s="58">
        <v>11046</v>
      </c>
      <c r="H17" s="58">
        <v>10763.75</v>
      </c>
      <c r="I17" s="58">
        <v>10615.6</v>
      </c>
      <c r="J17" s="58">
        <v>10673.4</v>
      </c>
      <c r="K17" s="58">
        <v>10728</v>
      </c>
      <c r="L17" s="60">
        <v>0.5115520827477793</v>
      </c>
      <c r="M17" s="60">
        <v>3.390451224918567</v>
      </c>
      <c r="N17" s="60">
        <v>11.632060247444876</v>
      </c>
      <c r="O17" s="26"/>
      <c r="Q17" s="121"/>
      <c r="V17" s="121"/>
      <c r="W17" s="121"/>
      <c r="X17" s="121"/>
      <c r="Y17" s="121"/>
      <c r="Z17" s="121"/>
    </row>
    <row r="18" spans="1:26" x14ac:dyDescent="0.2">
      <c r="A18" s="126">
        <v>71003</v>
      </c>
      <c r="B18" s="57" t="s">
        <v>280</v>
      </c>
      <c r="C18" s="58">
        <v>11384</v>
      </c>
      <c r="D18" s="58">
        <v>12961</v>
      </c>
      <c r="E18" s="59"/>
      <c r="F18" s="58">
        <v>13480</v>
      </c>
      <c r="G18" s="58">
        <v>13280</v>
      </c>
      <c r="H18" s="58">
        <v>13289</v>
      </c>
      <c r="I18" s="58">
        <v>13325</v>
      </c>
      <c r="J18" s="58">
        <v>13244</v>
      </c>
      <c r="K18" s="58">
        <v>13067</v>
      </c>
      <c r="L18" s="60">
        <v>-1.3364542434309845</v>
      </c>
      <c r="M18" s="60">
        <v>0.8178381297739401</v>
      </c>
      <c r="N18" s="60">
        <v>13.852775825720309</v>
      </c>
      <c r="O18" s="26"/>
      <c r="Q18" s="121"/>
      <c r="V18" s="121"/>
      <c r="W18" s="121"/>
      <c r="X18" s="121"/>
      <c r="Y18" s="121"/>
      <c r="Z18" s="121"/>
    </row>
    <row r="19" spans="1:26" x14ac:dyDescent="0.2">
      <c r="A19" s="126">
        <v>71004</v>
      </c>
      <c r="B19" s="57" t="s">
        <v>281</v>
      </c>
      <c r="C19" s="58">
        <v>14720.25</v>
      </c>
      <c r="D19" s="58">
        <v>16723</v>
      </c>
      <c r="E19" s="59"/>
      <c r="F19" s="58">
        <v>16933</v>
      </c>
      <c r="G19" s="58">
        <v>16384.25</v>
      </c>
      <c r="H19" s="58">
        <v>16481.75</v>
      </c>
      <c r="I19" s="58">
        <v>16294.8</v>
      </c>
      <c r="J19" s="58">
        <v>16244.2</v>
      </c>
      <c r="K19" s="58">
        <v>16375.2</v>
      </c>
      <c r="L19" s="60">
        <v>0.80644168380099579</v>
      </c>
      <c r="M19" s="60">
        <v>-2.0797703761286757</v>
      </c>
      <c r="N19" s="60">
        <v>13.605407516856038</v>
      </c>
      <c r="O19" s="61"/>
      <c r="Q19" s="121"/>
      <c r="V19" s="121"/>
      <c r="W19" s="121"/>
      <c r="X19" s="121"/>
      <c r="Y19" s="121"/>
      <c r="Z19" s="121"/>
    </row>
    <row r="20" spans="1:26" x14ac:dyDescent="0.2">
      <c r="A20" s="126">
        <v>71005</v>
      </c>
      <c r="B20" s="57" t="s">
        <v>282</v>
      </c>
      <c r="C20" s="58">
        <v>15674.25</v>
      </c>
      <c r="D20" s="58">
        <v>17594.5</v>
      </c>
      <c r="E20" s="59"/>
      <c r="F20" s="58">
        <v>17923.75</v>
      </c>
      <c r="G20" s="58">
        <v>17209.25</v>
      </c>
      <c r="H20" s="58">
        <v>17485</v>
      </c>
      <c r="I20" s="58">
        <v>17274.599999999999</v>
      </c>
      <c r="J20" s="58">
        <v>17218.400000000001</v>
      </c>
      <c r="K20" s="58">
        <v>17275.2</v>
      </c>
      <c r="L20" s="60">
        <v>0.32987966361566201</v>
      </c>
      <c r="M20" s="60">
        <v>-1.8147716615987908</v>
      </c>
      <c r="N20" s="60">
        <v>12.250984895609029</v>
      </c>
      <c r="O20" s="26"/>
      <c r="Q20" s="121"/>
      <c r="V20" s="121"/>
      <c r="W20" s="121"/>
      <c r="X20" s="121"/>
      <c r="Y20" s="121"/>
      <c r="Z20" s="121"/>
    </row>
    <row r="21" spans="1:26" x14ac:dyDescent="0.2">
      <c r="A21" s="126">
        <v>71006</v>
      </c>
      <c r="B21" s="57" t="s">
        <v>283</v>
      </c>
      <c r="C21" s="58">
        <v>16039</v>
      </c>
      <c r="D21" s="58">
        <v>18082.25</v>
      </c>
      <c r="E21" s="59"/>
      <c r="F21" s="58">
        <v>18304.25</v>
      </c>
      <c r="G21" s="58">
        <v>18061.25</v>
      </c>
      <c r="H21" s="58">
        <v>18333.25</v>
      </c>
      <c r="I21" s="58">
        <v>18279.599999999999</v>
      </c>
      <c r="J21" s="58">
        <v>18317.2</v>
      </c>
      <c r="K21" s="58">
        <v>18468</v>
      </c>
      <c r="L21" s="60">
        <v>0.82326993208567956</v>
      </c>
      <c r="M21" s="60">
        <v>2.133307525335626</v>
      </c>
      <c r="N21" s="60">
        <v>12.739260552403508</v>
      </c>
      <c r="O21" s="26"/>
      <c r="Q21" s="121"/>
      <c r="V21" s="121"/>
      <c r="W21" s="121"/>
      <c r="X21" s="121"/>
      <c r="Y21" s="121"/>
      <c r="Z21" s="121"/>
    </row>
    <row r="22" spans="1:26" x14ac:dyDescent="0.2">
      <c r="A22" s="126">
        <v>71007</v>
      </c>
      <c r="B22" s="57" t="s">
        <v>284</v>
      </c>
      <c r="C22" s="58">
        <v>16386.75</v>
      </c>
      <c r="D22" s="58">
        <v>18717.25</v>
      </c>
      <c r="E22" s="59"/>
      <c r="F22" s="58">
        <v>19108</v>
      </c>
      <c r="G22" s="58">
        <v>18869.25</v>
      </c>
      <c r="H22" s="58">
        <v>18930.5</v>
      </c>
      <c r="I22" s="58">
        <v>18659</v>
      </c>
      <c r="J22" s="58">
        <v>18745.8</v>
      </c>
      <c r="K22" s="58">
        <v>19756.2</v>
      </c>
      <c r="L22" s="60">
        <v>5.3900073616490074</v>
      </c>
      <c r="M22" s="60">
        <v>5.550761997622522</v>
      </c>
      <c r="N22" s="60">
        <v>14.221856072741691</v>
      </c>
      <c r="O22" s="26"/>
      <c r="Q22" s="121"/>
      <c r="V22" s="121"/>
      <c r="W22" s="121"/>
      <c r="X22" s="121"/>
      <c r="Y22" s="121"/>
      <c r="Z22" s="121"/>
    </row>
    <row r="23" spans="1:26" x14ac:dyDescent="0.2">
      <c r="A23" s="126">
        <v>71009</v>
      </c>
      <c r="B23" s="57" t="s">
        <v>285</v>
      </c>
      <c r="C23" s="58">
        <v>18470.5</v>
      </c>
      <c r="D23" s="58">
        <v>20572</v>
      </c>
      <c r="E23" s="59"/>
      <c r="F23" s="58">
        <v>21670.75</v>
      </c>
      <c r="G23" s="58">
        <v>21764.5</v>
      </c>
      <c r="H23" s="58">
        <v>21586</v>
      </c>
      <c r="I23" s="58">
        <v>21571.200000000001</v>
      </c>
      <c r="J23" s="58">
        <v>21524.400000000001</v>
      </c>
      <c r="K23" s="58">
        <v>21669.4</v>
      </c>
      <c r="L23" s="60">
        <v>0.67365408559587614</v>
      </c>
      <c r="M23" s="60">
        <v>5.3344351545790536</v>
      </c>
      <c r="N23" s="60">
        <v>11.37760212230312</v>
      </c>
      <c r="O23" s="26"/>
      <c r="Q23" s="121"/>
      <c r="V23" s="121"/>
      <c r="W23" s="121"/>
      <c r="X23" s="121"/>
      <c r="Y23" s="121"/>
      <c r="Z23" s="121"/>
    </row>
    <row r="24" spans="1:26" x14ac:dyDescent="0.2">
      <c r="A24" s="126">
        <v>71010</v>
      </c>
      <c r="B24" s="57" t="s">
        <v>286</v>
      </c>
      <c r="C24" s="58">
        <v>15005</v>
      </c>
      <c r="D24" s="58">
        <v>16977</v>
      </c>
      <c r="E24" s="59"/>
      <c r="F24" s="58">
        <v>18052</v>
      </c>
      <c r="G24" s="58">
        <v>17623.666666666668</v>
      </c>
      <c r="H24" s="58">
        <v>17491.666666666668</v>
      </c>
      <c r="I24" s="58">
        <v>17374.25</v>
      </c>
      <c r="J24" s="58">
        <v>17303.5</v>
      </c>
      <c r="K24" s="58">
        <v>17370</v>
      </c>
      <c r="L24" s="60">
        <v>0.38431531193110491</v>
      </c>
      <c r="M24" s="60">
        <v>2.3148966248453862</v>
      </c>
      <c r="N24" s="60">
        <v>13.142285904698436</v>
      </c>
      <c r="O24" s="26"/>
      <c r="Q24" s="121"/>
      <c r="V24" s="121"/>
      <c r="W24" s="121"/>
      <c r="X24" s="121"/>
      <c r="Y24" s="121"/>
      <c r="Z24" s="121"/>
    </row>
    <row r="25" spans="1:26" x14ac:dyDescent="0.2">
      <c r="A25" s="126">
        <v>71011</v>
      </c>
      <c r="B25" s="57" t="s">
        <v>287</v>
      </c>
      <c r="C25" s="58">
        <v>16110</v>
      </c>
      <c r="D25" s="58">
        <v>17606.333333333332</v>
      </c>
      <c r="E25" s="59"/>
      <c r="F25" s="58">
        <v>18887.666666666668</v>
      </c>
      <c r="G25" s="58">
        <v>18494</v>
      </c>
      <c r="H25" s="58">
        <v>18466</v>
      </c>
      <c r="I25" s="58">
        <v>18451.75</v>
      </c>
      <c r="J25" s="58">
        <v>18365.75</v>
      </c>
      <c r="K25" s="58">
        <v>18193.75</v>
      </c>
      <c r="L25" s="60">
        <v>-0.93652587016593847</v>
      </c>
      <c r="M25" s="60">
        <v>3.3363941006077535</v>
      </c>
      <c r="N25" s="60">
        <v>9.2882267742602878</v>
      </c>
      <c r="O25" s="26"/>
      <c r="Q25" s="121"/>
      <c r="V25" s="121"/>
      <c r="W25" s="121"/>
      <c r="X25" s="121"/>
      <c r="Y25" s="121"/>
      <c r="Z25" s="121"/>
    </row>
    <row r="26" spans="1:26" x14ac:dyDescent="0.2">
      <c r="A26" s="126">
        <v>71012</v>
      </c>
      <c r="B26" s="57" t="s">
        <v>288</v>
      </c>
      <c r="C26" s="58">
        <v>15767.666666666666</v>
      </c>
      <c r="D26" s="58">
        <v>18519.333333333332</v>
      </c>
      <c r="E26" s="59"/>
      <c r="F26" s="58">
        <v>19694.333333333332</v>
      </c>
      <c r="G26" s="58">
        <v>19296.333333333332</v>
      </c>
      <c r="H26" s="58">
        <v>19733.333333333332</v>
      </c>
      <c r="I26" s="58">
        <v>19881.25</v>
      </c>
      <c r="J26" s="58">
        <v>19936.25</v>
      </c>
      <c r="K26" s="58">
        <v>19916.75</v>
      </c>
      <c r="L26" s="60">
        <v>-9.7811775032918824E-2</v>
      </c>
      <c r="M26" s="60">
        <v>7.5457179884085068</v>
      </c>
      <c r="N26" s="60">
        <v>17.451324440310344</v>
      </c>
      <c r="O26" s="26"/>
      <c r="Q26" s="121"/>
      <c r="V26" s="121"/>
      <c r="W26" s="121"/>
      <c r="X26" s="121"/>
      <c r="Y26" s="121"/>
      <c r="Z26" s="121"/>
    </row>
    <row r="27" spans="1:26" x14ac:dyDescent="0.2">
      <c r="A27" s="126">
        <v>71013</v>
      </c>
      <c r="B27" s="57" t="s">
        <v>289</v>
      </c>
      <c r="C27" s="58">
        <v>12014.333333333334</v>
      </c>
      <c r="D27" s="58">
        <v>14228.333333333334</v>
      </c>
      <c r="E27" s="59"/>
      <c r="F27" s="58">
        <v>15000</v>
      </c>
      <c r="G27" s="58">
        <v>14810.333333333334</v>
      </c>
      <c r="H27" s="58">
        <v>15204</v>
      </c>
      <c r="I27" s="58">
        <v>15871</v>
      </c>
      <c r="J27" s="58">
        <v>15647.25</v>
      </c>
      <c r="K27" s="58">
        <v>15941.5</v>
      </c>
      <c r="L27" s="60">
        <v>1.880522136477647</v>
      </c>
      <c r="M27" s="60">
        <v>12.04052945999765</v>
      </c>
      <c r="N27" s="60">
        <v>18.427988791166115</v>
      </c>
      <c r="O27" s="26"/>
      <c r="Q27" s="121"/>
      <c r="V27" s="121"/>
      <c r="W27" s="121"/>
      <c r="X27" s="121"/>
      <c r="Y27" s="121"/>
      <c r="Z27" s="121"/>
    </row>
    <row r="28" spans="1:26" x14ac:dyDescent="0.2">
      <c r="A28" s="126">
        <v>71014</v>
      </c>
      <c r="B28" s="57" t="s">
        <v>290</v>
      </c>
      <c r="C28" s="58">
        <v>19021</v>
      </c>
      <c r="D28" s="58">
        <v>19633.333333333332</v>
      </c>
      <c r="E28" s="59"/>
      <c r="F28" s="58">
        <v>19732.666666666668</v>
      </c>
      <c r="G28" s="58">
        <v>19737</v>
      </c>
      <c r="H28" s="58">
        <v>19552.333333333332</v>
      </c>
      <c r="I28" s="58">
        <v>19301.5</v>
      </c>
      <c r="J28" s="58">
        <v>19570.75</v>
      </c>
      <c r="K28" s="58">
        <v>19703.25</v>
      </c>
      <c r="L28" s="60">
        <v>0.67703077296474845</v>
      </c>
      <c r="M28" s="60">
        <v>0.35611205432937165</v>
      </c>
      <c r="N28" s="60">
        <v>3.219248900338223</v>
      </c>
      <c r="O28" s="26"/>
      <c r="Q28" s="121"/>
      <c r="V28" s="121"/>
      <c r="W28" s="121"/>
      <c r="X28" s="121"/>
      <c r="Y28" s="121"/>
      <c r="Z28" s="121"/>
    </row>
    <row r="29" spans="1:26" x14ac:dyDescent="0.2">
      <c r="A29" s="126">
        <v>71015</v>
      </c>
      <c r="B29" s="57" t="s">
        <v>291</v>
      </c>
      <c r="C29" s="58">
        <v>22500</v>
      </c>
      <c r="D29" s="58">
        <v>24833</v>
      </c>
      <c r="E29" s="59"/>
      <c r="F29" s="58">
        <v>26050</v>
      </c>
      <c r="G29" s="58">
        <v>25677</v>
      </c>
      <c r="H29" s="58">
        <v>26625</v>
      </c>
      <c r="I29" s="58">
        <v>25725</v>
      </c>
      <c r="J29" s="58">
        <v>25854</v>
      </c>
      <c r="K29" s="58">
        <v>26625</v>
      </c>
      <c r="L29" s="60">
        <v>2.9821304246925084</v>
      </c>
      <c r="M29" s="60">
        <v>7.2162042443522756</v>
      </c>
      <c r="N29" s="60">
        <v>10.368888888888893</v>
      </c>
      <c r="O29" s="26"/>
      <c r="Q29" s="121"/>
      <c r="V29" s="121"/>
      <c r="W29" s="121"/>
      <c r="X29" s="121"/>
      <c r="Y29" s="121"/>
      <c r="Z29" s="121"/>
    </row>
    <row r="30" spans="1:26" x14ac:dyDescent="0.2">
      <c r="A30" s="126">
        <v>71016</v>
      </c>
      <c r="B30" s="57" t="s">
        <v>292</v>
      </c>
      <c r="C30" s="58">
        <v>23379.333333333332</v>
      </c>
      <c r="D30" s="58">
        <v>24849.333333333332</v>
      </c>
      <c r="E30" s="59"/>
      <c r="F30" s="58">
        <v>25731.333333333332</v>
      </c>
      <c r="G30" s="58">
        <v>25109.666666666668</v>
      </c>
      <c r="H30" s="58">
        <v>25639.666666666668</v>
      </c>
      <c r="I30" s="58">
        <v>25409</v>
      </c>
      <c r="J30" s="58">
        <v>25563.5</v>
      </c>
      <c r="K30" s="58">
        <v>25750</v>
      </c>
      <c r="L30" s="60">
        <v>0.72955581199758424</v>
      </c>
      <c r="M30" s="60">
        <v>3.6245103825722991</v>
      </c>
      <c r="N30" s="60">
        <v>6.2876044369671202</v>
      </c>
      <c r="O30" s="26"/>
      <c r="Q30" s="121"/>
      <c r="V30" s="121"/>
      <c r="W30" s="121"/>
      <c r="X30" s="121"/>
      <c r="Y30" s="121"/>
      <c r="Z30" s="121"/>
    </row>
    <row r="31" spans="1:26" x14ac:dyDescent="0.2">
      <c r="A31" s="126">
        <v>71017</v>
      </c>
      <c r="B31" s="57" t="s">
        <v>293</v>
      </c>
      <c r="C31" s="58">
        <v>23379.333333333332</v>
      </c>
      <c r="D31" s="58">
        <v>24922</v>
      </c>
      <c r="E31" s="59"/>
      <c r="F31" s="58">
        <v>25736.666666666668</v>
      </c>
      <c r="G31" s="58">
        <v>25109.666666666668</v>
      </c>
      <c r="H31" s="58">
        <v>25639.666666666668</v>
      </c>
      <c r="I31" s="58">
        <v>25393.25</v>
      </c>
      <c r="J31" s="58">
        <v>25563.5</v>
      </c>
      <c r="K31" s="58">
        <v>25797</v>
      </c>
      <c r="L31" s="60">
        <v>0.91341170027579022</v>
      </c>
      <c r="M31" s="60">
        <v>3.5109541770323327</v>
      </c>
      <c r="N31" s="60">
        <v>6.598420257207227</v>
      </c>
      <c r="O31" s="26"/>
      <c r="Q31" s="121"/>
      <c r="V31" s="121"/>
      <c r="W31" s="121"/>
      <c r="X31" s="121"/>
      <c r="Y31" s="121"/>
      <c r="Z31" s="121"/>
    </row>
    <row r="32" spans="1:26" x14ac:dyDescent="0.2">
      <c r="A32" s="126">
        <v>71018</v>
      </c>
      <c r="B32" s="57" t="s">
        <v>294</v>
      </c>
      <c r="C32" s="58">
        <v>23379.333333333332</v>
      </c>
      <c r="D32" s="58">
        <v>24949.333333333332</v>
      </c>
      <c r="E32" s="59"/>
      <c r="F32" s="58">
        <v>25736.666666666668</v>
      </c>
      <c r="G32" s="58">
        <v>25109.666666666668</v>
      </c>
      <c r="H32" s="58">
        <v>25639.666666666668</v>
      </c>
      <c r="I32" s="58">
        <v>25409</v>
      </c>
      <c r="J32" s="58">
        <v>25563.5</v>
      </c>
      <c r="K32" s="58">
        <v>25797</v>
      </c>
      <c r="L32" s="60">
        <v>0.91341170027579022</v>
      </c>
      <c r="M32" s="60">
        <v>3.3975523728088985</v>
      </c>
      <c r="N32" s="60">
        <v>6.7153326299580929</v>
      </c>
      <c r="O32" s="26"/>
      <c r="Q32" s="121"/>
      <c r="V32" s="121"/>
      <c r="W32" s="121"/>
      <c r="X32" s="121"/>
      <c r="Y32" s="121"/>
      <c r="Z32" s="121"/>
    </row>
    <row r="33" spans="1:26" x14ac:dyDescent="0.2">
      <c r="A33" s="126">
        <v>71019</v>
      </c>
      <c r="B33" s="57" t="s">
        <v>295</v>
      </c>
      <c r="C33" s="58">
        <v>23379.333333333332</v>
      </c>
      <c r="D33" s="58">
        <v>24949.333333333332</v>
      </c>
      <c r="E33" s="59"/>
      <c r="F33" s="58">
        <v>25736.666666666668</v>
      </c>
      <c r="G33" s="58">
        <v>25109.666666666668</v>
      </c>
      <c r="H33" s="58">
        <v>25598</v>
      </c>
      <c r="I33" s="58">
        <v>25409</v>
      </c>
      <c r="J33" s="58">
        <v>25563.5</v>
      </c>
      <c r="K33" s="58">
        <v>25797</v>
      </c>
      <c r="L33" s="60">
        <v>0.91341170027579022</v>
      </c>
      <c r="M33" s="60">
        <v>3.3975523728088985</v>
      </c>
      <c r="N33" s="60">
        <v>6.7153326299580929</v>
      </c>
      <c r="O33" s="26"/>
      <c r="Q33" s="121"/>
      <c r="V33" s="121"/>
      <c r="W33" s="121"/>
      <c r="X33" s="121"/>
      <c r="Y33" s="121"/>
      <c r="Z33" s="121"/>
    </row>
    <row r="34" spans="1:26" x14ac:dyDescent="0.2">
      <c r="A34" s="126">
        <v>71020</v>
      </c>
      <c r="B34" s="57" t="s">
        <v>296</v>
      </c>
      <c r="C34" s="58">
        <v>29896</v>
      </c>
      <c r="D34" s="58">
        <v>30664</v>
      </c>
      <c r="E34" s="59"/>
      <c r="F34" s="58">
        <v>32521</v>
      </c>
      <c r="G34" s="58">
        <v>31647.333333333332</v>
      </c>
      <c r="H34" s="58">
        <v>32208.333333333332</v>
      </c>
      <c r="I34" s="58">
        <v>31985.5</v>
      </c>
      <c r="J34" s="58">
        <v>32064.5</v>
      </c>
      <c r="K34" s="58">
        <v>32380.5</v>
      </c>
      <c r="L34" s="60">
        <v>0.98551357420200159</v>
      </c>
      <c r="M34" s="60">
        <v>5.5977693712496723</v>
      </c>
      <c r="N34" s="60">
        <v>2.5689055392025706</v>
      </c>
      <c r="O34" s="26"/>
      <c r="Q34" s="121"/>
      <c r="V34" s="121"/>
      <c r="W34" s="121"/>
      <c r="X34" s="121"/>
      <c r="Y34" s="121"/>
      <c r="Z34" s="121"/>
    </row>
    <row r="35" spans="1:26" x14ac:dyDescent="0.2">
      <c r="A35" s="126">
        <v>71021</v>
      </c>
      <c r="B35" s="57" t="s">
        <v>297</v>
      </c>
      <c r="C35" s="58">
        <v>19882.666666666668</v>
      </c>
      <c r="D35" s="58">
        <v>19938.333333333332</v>
      </c>
      <c r="E35" s="59"/>
      <c r="F35" s="58">
        <v>20049.333333333332</v>
      </c>
      <c r="G35" s="58">
        <v>19977</v>
      </c>
      <c r="H35" s="58">
        <v>20435.666666666668</v>
      </c>
      <c r="I35" s="58">
        <v>19826.75</v>
      </c>
      <c r="J35" s="58">
        <v>19867.25</v>
      </c>
      <c r="K35" s="58">
        <v>20008</v>
      </c>
      <c r="L35" s="60">
        <v>0.70845235248964133</v>
      </c>
      <c r="M35" s="60">
        <v>0.34941068293907751</v>
      </c>
      <c r="N35" s="60">
        <v>0.279975858369097</v>
      </c>
      <c r="O35" s="26"/>
      <c r="Q35" s="121"/>
      <c r="V35" s="121"/>
      <c r="W35" s="121"/>
      <c r="X35" s="121"/>
      <c r="Y35" s="121"/>
      <c r="Z35" s="121"/>
    </row>
    <row r="36" spans="1:26" x14ac:dyDescent="0.2">
      <c r="A36" s="126">
        <v>71022</v>
      </c>
      <c r="B36" s="57" t="s">
        <v>298</v>
      </c>
      <c r="C36" s="58">
        <v>18699</v>
      </c>
      <c r="D36" s="58">
        <v>20089</v>
      </c>
      <c r="E36" s="59"/>
      <c r="F36" s="58">
        <v>20121.666666666668</v>
      </c>
      <c r="G36" s="58">
        <v>20262.666666666668</v>
      </c>
      <c r="H36" s="58">
        <v>20498.666666666668</v>
      </c>
      <c r="I36" s="58">
        <v>19604.25</v>
      </c>
      <c r="J36" s="58">
        <v>20080</v>
      </c>
      <c r="K36" s="58">
        <v>20101.5</v>
      </c>
      <c r="L36" s="60">
        <v>0.10707171314741082</v>
      </c>
      <c r="M36" s="60">
        <v>6.2223107173076109E-2</v>
      </c>
      <c r="N36" s="60">
        <v>7.4335525963955318</v>
      </c>
      <c r="O36" s="26"/>
      <c r="Q36" s="121"/>
      <c r="V36" s="121"/>
      <c r="W36" s="121"/>
      <c r="X36" s="121"/>
      <c r="Y36" s="121"/>
      <c r="Z36" s="121"/>
    </row>
    <row r="37" spans="1:26" x14ac:dyDescent="0.2">
      <c r="A37" s="126">
        <v>71023</v>
      </c>
      <c r="B37" s="57" t="s">
        <v>299</v>
      </c>
      <c r="C37" s="58">
        <v>21109.333333333332</v>
      </c>
      <c r="D37" s="58">
        <v>21269.333333333332</v>
      </c>
      <c r="E37" s="59"/>
      <c r="F37" s="58">
        <v>22076</v>
      </c>
      <c r="G37" s="58">
        <v>21906.333333333332</v>
      </c>
      <c r="H37" s="58">
        <v>21837</v>
      </c>
      <c r="I37" s="58">
        <v>21700.5</v>
      </c>
      <c r="J37" s="58">
        <v>21888.75</v>
      </c>
      <c r="K37" s="58">
        <v>21961</v>
      </c>
      <c r="L37" s="60">
        <v>0.33007823653703472</v>
      </c>
      <c r="M37" s="60">
        <v>3.2519433299899703</v>
      </c>
      <c r="N37" s="60">
        <v>0.75795856493179325</v>
      </c>
      <c r="O37" s="26"/>
      <c r="Q37" s="121"/>
      <c r="V37" s="121"/>
      <c r="W37" s="121"/>
      <c r="X37" s="121"/>
      <c r="Y37" s="121"/>
      <c r="Z37" s="121"/>
    </row>
    <row r="38" spans="1:26" x14ac:dyDescent="0.2">
      <c r="A38" s="126">
        <v>71024</v>
      </c>
      <c r="B38" s="57" t="s">
        <v>300</v>
      </c>
      <c r="C38" s="58">
        <v>22250</v>
      </c>
      <c r="D38" s="58">
        <v>22792</v>
      </c>
      <c r="E38" s="59"/>
      <c r="F38" s="58">
        <v>24857</v>
      </c>
      <c r="G38" s="58">
        <v>24031</v>
      </c>
      <c r="H38" s="58">
        <v>24925</v>
      </c>
      <c r="I38" s="58">
        <v>24483</v>
      </c>
      <c r="J38" s="58">
        <v>24458</v>
      </c>
      <c r="K38" s="58">
        <v>25250</v>
      </c>
      <c r="L38" s="60">
        <v>3.2382042685419998</v>
      </c>
      <c r="M38" s="60">
        <v>10.784485784485787</v>
      </c>
      <c r="N38" s="60">
        <v>2.4359550561797727</v>
      </c>
      <c r="O38" s="26"/>
      <c r="Q38" s="121"/>
      <c r="V38" s="121"/>
      <c r="W38" s="121"/>
      <c r="X38" s="121"/>
      <c r="Y38" s="121"/>
      <c r="Z38" s="121"/>
    </row>
    <row r="39" spans="1:26" x14ac:dyDescent="0.2">
      <c r="A39" s="126">
        <v>71025</v>
      </c>
      <c r="B39" s="57" t="s">
        <v>301</v>
      </c>
      <c r="C39" s="58">
        <v>42577.666666666664</v>
      </c>
      <c r="D39" s="58">
        <v>40811</v>
      </c>
      <c r="E39" s="59"/>
      <c r="F39" s="58">
        <v>41459.666666666664</v>
      </c>
      <c r="G39" s="58">
        <v>40204.333333333336</v>
      </c>
      <c r="H39" s="58">
        <v>40548.666666666664</v>
      </c>
      <c r="I39" s="58">
        <v>41085.5</v>
      </c>
      <c r="J39" s="58">
        <v>41402</v>
      </c>
      <c r="K39" s="58">
        <v>41844.25</v>
      </c>
      <c r="L39" s="60">
        <v>1.0681851118303554</v>
      </c>
      <c r="M39" s="60">
        <v>2.5317928989733174</v>
      </c>
      <c r="N39" s="60">
        <v>-4.1492801390400231</v>
      </c>
      <c r="O39" s="26"/>
      <c r="Q39" s="121"/>
      <c r="V39" s="121"/>
      <c r="W39" s="121"/>
      <c r="X39" s="121"/>
      <c r="Y39" s="121"/>
      <c r="Z39" s="121"/>
    </row>
    <row r="40" spans="1:26" x14ac:dyDescent="0.2">
      <c r="A40" s="126">
        <v>71026</v>
      </c>
      <c r="B40" s="57" t="s">
        <v>302</v>
      </c>
      <c r="C40" s="58">
        <v>21660.333333333332</v>
      </c>
      <c r="D40" s="58">
        <v>22711</v>
      </c>
      <c r="E40" s="59"/>
      <c r="F40" s="58">
        <v>22905.666666666668</v>
      </c>
      <c r="G40" s="58">
        <v>22063</v>
      </c>
      <c r="H40" s="58">
        <v>22713.333333333332</v>
      </c>
      <c r="I40" s="58">
        <v>22260</v>
      </c>
      <c r="J40" s="58">
        <v>22361.5</v>
      </c>
      <c r="K40" s="58">
        <v>22547.25</v>
      </c>
      <c r="L40" s="60">
        <v>0.8306687834000348</v>
      </c>
      <c r="M40" s="60">
        <v>-0.7210162476333104</v>
      </c>
      <c r="N40" s="60">
        <v>4.850648651144196</v>
      </c>
      <c r="O40" s="26"/>
      <c r="Q40" s="121"/>
      <c r="V40" s="121"/>
      <c r="W40" s="121"/>
      <c r="X40" s="121"/>
      <c r="Y40" s="121"/>
      <c r="Z40" s="121"/>
    </row>
    <row r="41" spans="1:26" x14ac:dyDescent="0.2">
      <c r="A41" s="126">
        <v>71027</v>
      </c>
      <c r="B41" s="57" t="s">
        <v>303</v>
      </c>
      <c r="C41" s="58">
        <v>27146</v>
      </c>
      <c r="D41" s="58">
        <v>28286.333333333332</v>
      </c>
      <c r="E41" s="59"/>
      <c r="F41" s="58">
        <v>29287.333333333332</v>
      </c>
      <c r="G41" s="58">
        <v>28527.333333333332</v>
      </c>
      <c r="H41" s="58">
        <v>29033.666666666668</v>
      </c>
      <c r="I41" s="58">
        <v>28874.25</v>
      </c>
      <c r="J41" s="58">
        <v>28937.5</v>
      </c>
      <c r="K41" s="58">
        <v>28533.25</v>
      </c>
      <c r="L41" s="60">
        <v>-1.3969762419006493</v>
      </c>
      <c r="M41" s="60">
        <v>0.87291860615845707</v>
      </c>
      <c r="N41" s="60">
        <v>4.2007416685085452</v>
      </c>
      <c r="O41" s="26"/>
      <c r="Q41" s="121"/>
      <c r="V41" s="121"/>
      <c r="W41" s="121"/>
      <c r="X41" s="121"/>
      <c r="Y41" s="121"/>
      <c r="Z41" s="121"/>
    </row>
    <row r="42" spans="1:26" x14ac:dyDescent="0.2">
      <c r="A42" s="126">
        <v>71028</v>
      </c>
      <c r="B42" s="57" t="s">
        <v>304</v>
      </c>
      <c r="C42" s="58">
        <v>19132</v>
      </c>
      <c r="D42" s="58">
        <v>19899.666666666668</v>
      </c>
      <c r="E42" s="59"/>
      <c r="F42" s="58">
        <v>19666.666666666668</v>
      </c>
      <c r="G42" s="58">
        <v>19688</v>
      </c>
      <c r="H42" s="58">
        <v>19385.666666666668</v>
      </c>
      <c r="I42" s="58">
        <v>19279.25</v>
      </c>
      <c r="J42" s="58">
        <v>19326</v>
      </c>
      <c r="K42" s="58">
        <v>19791.5</v>
      </c>
      <c r="L42" s="60">
        <v>2.4086722549932826</v>
      </c>
      <c r="M42" s="60">
        <v>-0.54356019363809294</v>
      </c>
      <c r="N42" s="60">
        <v>4.0124747369154612</v>
      </c>
      <c r="O42" s="26"/>
      <c r="Q42" s="121"/>
      <c r="V42" s="121"/>
      <c r="W42" s="121"/>
      <c r="X42" s="121"/>
      <c r="Y42" s="121"/>
      <c r="Z42" s="121"/>
    </row>
    <row r="43" spans="1:26" x14ac:dyDescent="0.2">
      <c r="A43" s="126">
        <v>71029</v>
      </c>
      <c r="B43" s="57" t="s">
        <v>305</v>
      </c>
      <c r="C43" s="58">
        <v>22031</v>
      </c>
      <c r="D43" s="58">
        <v>22083</v>
      </c>
      <c r="E43" s="59"/>
      <c r="F43" s="58">
        <v>24367</v>
      </c>
      <c r="G43" s="58">
        <v>24094</v>
      </c>
      <c r="H43" s="58">
        <v>24021</v>
      </c>
      <c r="I43" s="58">
        <v>23750</v>
      </c>
      <c r="J43" s="58">
        <v>24188</v>
      </c>
      <c r="K43" s="58">
        <v>24688</v>
      </c>
      <c r="L43" s="60">
        <v>2.067140730940964</v>
      </c>
      <c r="M43" s="60">
        <v>11.796404474029787</v>
      </c>
      <c r="N43" s="60">
        <v>0.2360310471608118</v>
      </c>
      <c r="O43" s="26"/>
      <c r="Q43" s="121"/>
      <c r="V43" s="121"/>
      <c r="W43" s="121"/>
      <c r="X43" s="121"/>
      <c r="Y43" s="121"/>
      <c r="Z43" s="121"/>
    </row>
    <row r="44" spans="1:26" x14ac:dyDescent="0.2">
      <c r="A44" s="126">
        <v>71030</v>
      </c>
      <c r="B44" s="57" t="s">
        <v>306</v>
      </c>
      <c r="C44" s="58">
        <v>21979.666666666668</v>
      </c>
      <c r="D44" s="58">
        <v>22098.333333333332</v>
      </c>
      <c r="E44" s="59"/>
      <c r="F44" s="58">
        <v>23062.666666666668</v>
      </c>
      <c r="G44" s="58">
        <v>22727.666666666668</v>
      </c>
      <c r="H44" s="58">
        <v>23257</v>
      </c>
      <c r="I44" s="58">
        <v>22765.75</v>
      </c>
      <c r="J44" s="58">
        <v>22655.75</v>
      </c>
      <c r="K44" s="58">
        <v>22846.5</v>
      </c>
      <c r="L44" s="60">
        <v>0.84194961543979652</v>
      </c>
      <c r="M44" s="60">
        <v>3.3856248585866222</v>
      </c>
      <c r="N44" s="60">
        <v>0.53989293134562022</v>
      </c>
      <c r="O44" s="26"/>
      <c r="Q44" s="121"/>
      <c r="V44" s="121"/>
      <c r="W44" s="121"/>
      <c r="X44" s="121"/>
      <c r="Y44" s="121"/>
      <c r="Z44" s="121"/>
    </row>
    <row r="45" spans="1:26" x14ac:dyDescent="0.2">
      <c r="A45" s="126">
        <v>71031</v>
      </c>
      <c r="B45" s="57" t="s">
        <v>307</v>
      </c>
      <c r="C45" s="58">
        <v>28497.333333333332</v>
      </c>
      <c r="D45" s="58">
        <v>30089</v>
      </c>
      <c r="E45" s="59"/>
      <c r="F45" s="58">
        <v>31467.666666666668</v>
      </c>
      <c r="G45" s="58">
        <v>30917.333333333332</v>
      </c>
      <c r="H45" s="58">
        <v>31444.333333333332</v>
      </c>
      <c r="I45" s="58">
        <v>31625</v>
      </c>
      <c r="J45" s="58">
        <v>31492.75</v>
      </c>
      <c r="K45" s="58">
        <v>31468.75</v>
      </c>
      <c r="L45" s="60">
        <v>-7.620801613069661E-2</v>
      </c>
      <c r="M45" s="60">
        <v>4.5855628302702067</v>
      </c>
      <c r="N45" s="60">
        <v>5.5853179244841566</v>
      </c>
      <c r="O45" s="26"/>
      <c r="Q45" s="121"/>
      <c r="V45" s="121"/>
      <c r="W45" s="121"/>
      <c r="X45" s="121"/>
      <c r="Y45" s="121"/>
      <c r="Z45" s="121"/>
    </row>
    <row r="46" spans="1:26" ht="15.05" customHeight="1" x14ac:dyDescent="0.2">
      <c r="A46" s="126">
        <v>71032</v>
      </c>
      <c r="B46" s="64" t="s">
        <v>308</v>
      </c>
      <c r="C46" s="58">
        <v>22200</v>
      </c>
      <c r="D46" s="58">
        <v>22358</v>
      </c>
      <c r="E46" s="59"/>
      <c r="F46" s="58">
        <v>23057</v>
      </c>
      <c r="G46" s="58">
        <v>23131.333333333332</v>
      </c>
      <c r="H46" s="58">
        <v>23177</v>
      </c>
      <c r="I46" s="58">
        <v>22476.25</v>
      </c>
      <c r="J46" s="58">
        <v>22623.25</v>
      </c>
      <c r="K46" s="58">
        <v>23010.5</v>
      </c>
      <c r="L46" s="60">
        <v>1.7117346093068031</v>
      </c>
      <c r="M46" s="60">
        <v>2.9184184631899202</v>
      </c>
      <c r="N46" s="60">
        <v>0.71171171171171554</v>
      </c>
      <c r="O46" s="26"/>
      <c r="Q46" s="121"/>
      <c r="V46" s="121"/>
      <c r="W46" s="121"/>
      <c r="X46" s="121"/>
      <c r="Y46" s="121"/>
      <c r="Z46" s="121"/>
    </row>
    <row r="47" spans="1:26" x14ac:dyDescent="0.2">
      <c r="A47" s="126">
        <v>71034</v>
      </c>
      <c r="B47" s="57" t="s">
        <v>309</v>
      </c>
      <c r="C47" s="58">
        <v>10228.799999999999</v>
      </c>
      <c r="D47" s="58">
        <v>11885.6</v>
      </c>
      <c r="E47" s="59"/>
      <c r="F47" s="58">
        <v>12564.25</v>
      </c>
      <c r="G47" s="58">
        <v>12281.5</v>
      </c>
      <c r="H47" s="58">
        <v>11869.75</v>
      </c>
      <c r="I47" s="58">
        <v>11507.6</v>
      </c>
      <c r="J47" s="58">
        <v>11905</v>
      </c>
      <c r="K47" s="58">
        <v>11651.2</v>
      </c>
      <c r="L47" s="60">
        <v>-2.1318773624527498</v>
      </c>
      <c r="M47" s="60">
        <v>-1.9721343474456421</v>
      </c>
      <c r="N47" s="60">
        <v>16.197403409979682</v>
      </c>
      <c r="O47" s="26"/>
      <c r="Q47" s="121"/>
      <c r="V47" s="121"/>
      <c r="W47" s="121"/>
      <c r="X47" s="121"/>
      <c r="Y47" s="121"/>
      <c r="Z47" s="121"/>
    </row>
    <row r="48" spans="1:26" x14ac:dyDescent="0.2">
      <c r="A48" s="126">
        <v>71035</v>
      </c>
      <c r="B48" s="57" t="s">
        <v>127</v>
      </c>
      <c r="C48" s="58">
        <v>13319.4</v>
      </c>
      <c r="D48" s="58">
        <v>14703.8</v>
      </c>
      <c r="E48" s="59"/>
      <c r="F48" s="58">
        <v>15739.5</v>
      </c>
      <c r="G48" s="58">
        <v>15651.25</v>
      </c>
      <c r="H48" s="58">
        <v>15297.75</v>
      </c>
      <c r="I48" s="58">
        <v>15013.2</v>
      </c>
      <c r="J48" s="58">
        <v>15214.2</v>
      </c>
      <c r="K48" s="58">
        <v>15180.8</v>
      </c>
      <c r="L48" s="60">
        <v>-0.21953175323053964</v>
      </c>
      <c r="M48" s="60">
        <v>3.2440593588052069</v>
      </c>
      <c r="N48" s="60">
        <v>10.393861585356689</v>
      </c>
      <c r="O48" s="26"/>
      <c r="Q48" s="121"/>
      <c r="V48" s="121"/>
      <c r="W48" s="121"/>
      <c r="X48" s="121"/>
      <c r="Y48" s="121"/>
      <c r="Z48" s="121"/>
    </row>
    <row r="49" spans="1:26" x14ac:dyDescent="0.2">
      <c r="A49" s="126">
        <v>71036</v>
      </c>
      <c r="B49" s="57" t="s">
        <v>310</v>
      </c>
      <c r="C49" s="58">
        <v>8626</v>
      </c>
      <c r="D49" s="58">
        <v>10693.5</v>
      </c>
      <c r="E49" s="59"/>
      <c r="F49" s="58">
        <v>10246.5</v>
      </c>
      <c r="G49" s="58">
        <v>9914.5</v>
      </c>
      <c r="H49" s="58">
        <v>9456</v>
      </c>
      <c r="I49" s="58">
        <v>9455</v>
      </c>
      <c r="J49" s="58">
        <v>9776</v>
      </c>
      <c r="K49" s="58">
        <v>9802</v>
      </c>
      <c r="L49" s="60">
        <v>0.26595744680850686</v>
      </c>
      <c r="M49" s="60">
        <v>-8.3368401365315421</v>
      </c>
      <c r="N49" s="60">
        <v>23.968235566890804</v>
      </c>
      <c r="O49" s="26"/>
      <c r="Q49" s="121"/>
      <c r="V49" s="121"/>
      <c r="W49" s="121"/>
      <c r="X49" s="121"/>
      <c r="Y49" s="121"/>
      <c r="Z49" s="121"/>
    </row>
    <row r="50" spans="1:26" x14ac:dyDescent="0.2">
      <c r="A50" s="128">
        <v>71037</v>
      </c>
      <c r="B50" s="57" t="s">
        <v>311</v>
      </c>
      <c r="C50" s="58">
        <v>10335.799999999999</v>
      </c>
      <c r="D50" s="58">
        <v>11868.25</v>
      </c>
      <c r="E50" s="59"/>
      <c r="F50" s="58">
        <v>12745</v>
      </c>
      <c r="G50" s="58">
        <v>12723</v>
      </c>
      <c r="H50" s="58">
        <v>12028.25</v>
      </c>
      <c r="I50" s="58">
        <v>11948.8</v>
      </c>
      <c r="J50" s="58">
        <v>12212.4</v>
      </c>
      <c r="K50" s="58">
        <v>12078.8</v>
      </c>
      <c r="L50" s="60">
        <v>-1.0939700632144445</v>
      </c>
      <c r="M50" s="60">
        <v>1.7740610452257055</v>
      </c>
      <c r="N50" s="60">
        <v>14.826622032160074</v>
      </c>
      <c r="O50" s="26"/>
      <c r="Q50" s="121"/>
      <c r="V50" s="121"/>
      <c r="W50" s="121"/>
      <c r="X50" s="121"/>
      <c r="Y50" s="121"/>
      <c r="Z50" s="121"/>
    </row>
    <row r="51" spans="1:26" x14ac:dyDescent="0.2">
      <c r="A51" s="126">
        <v>71038</v>
      </c>
      <c r="B51" s="57" t="s">
        <v>312</v>
      </c>
      <c r="C51" s="58">
        <v>10743.6</v>
      </c>
      <c r="D51" s="58">
        <v>12376.6</v>
      </c>
      <c r="E51" s="59"/>
      <c r="F51" s="58">
        <v>13234.75</v>
      </c>
      <c r="G51" s="58">
        <v>13127.75</v>
      </c>
      <c r="H51" s="58">
        <v>12703.25</v>
      </c>
      <c r="I51" s="58">
        <v>12541.8</v>
      </c>
      <c r="J51" s="58">
        <v>12533.6</v>
      </c>
      <c r="K51" s="58">
        <v>12606.4</v>
      </c>
      <c r="L51" s="60">
        <v>0.58083870555944994</v>
      </c>
      <c r="M51" s="60">
        <v>1.856729634956289</v>
      </c>
      <c r="N51" s="60">
        <v>15.199746826017346</v>
      </c>
      <c r="O51" s="26"/>
      <c r="Q51" s="121"/>
      <c r="V51" s="121"/>
      <c r="W51" s="121"/>
      <c r="X51" s="121"/>
      <c r="Y51" s="121"/>
      <c r="Z51" s="121"/>
    </row>
    <row r="52" spans="1:26" x14ac:dyDescent="0.2">
      <c r="A52" s="126">
        <v>71039</v>
      </c>
      <c r="B52" s="57" t="s">
        <v>313</v>
      </c>
      <c r="C52" s="58">
        <v>10213</v>
      </c>
      <c r="D52" s="58">
        <v>11632.4</v>
      </c>
      <c r="E52" s="59"/>
      <c r="F52" s="58">
        <v>12132</v>
      </c>
      <c r="G52" s="58">
        <v>12004</v>
      </c>
      <c r="H52" s="58">
        <v>11836</v>
      </c>
      <c r="I52" s="58">
        <v>11407.6</v>
      </c>
      <c r="J52" s="58">
        <v>11360</v>
      </c>
      <c r="K52" s="58">
        <v>11590</v>
      </c>
      <c r="L52" s="60">
        <v>2.0246478873239493</v>
      </c>
      <c r="M52" s="60">
        <v>-0.36449915752553297</v>
      </c>
      <c r="N52" s="60">
        <v>13.897973171448141</v>
      </c>
      <c r="O52" s="26"/>
      <c r="Q52" s="121"/>
      <c r="V52" s="121"/>
      <c r="W52" s="121"/>
      <c r="X52" s="121"/>
      <c r="Y52" s="121"/>
      <c r="Z52" s="121"/>
    </row>
    <row r="53" spans="1:26" x14ac:dyDescent="0.2">
      <c r="A53" s="126">
        <v>81001</v>
      </c>
      <c r="B53" s="57" t="s">
        <v>314</v>
      </c>
      <c r="C53" s="58">
        <v>27760</v>
      </c>
      <c r="D53" s="58">
        <v>31770.5</v>
      </c>
      <c r="E53" s="59"/>
      <c r="F53" s="58">
        <v>29600</v>
      </c>
      <c r="G53" s="58">
        <v>30708</v>
      </c>
      <c r="H53" s="58">
        <v>30313</v>
      </c>
      <c r="I53" s="58">
        <v>30642</v>
      </c>
      <c r="J53" s="58">
        <v>32612.5</v>
      </c>
      <c r="K53" s="58">
        <v>31730.5</v>
      </c>
      <c r="L53" s="60">
        <v>-2.7044844768110421</v>
      </c>
      <c r="M53" s="60">
        <v>-0.1259029602933559</v>
      </c>
      <c r="N53" s="60">
        <v>14.447046109510087</v>
      </c>
      <c r="O53" s="26"/>
      <c r="Q53" s="121"/>
      <c r="V53" s="121"/>
      <c r="W53" s="121"/>
      <c r="X53" s="121"/>
      <c r="Y53" s="121"/>
      <c r="Z53" s="121"/>
    </row>
    <row r="54" spans="1:26" x14ac:dyDescent="0.2">
      <c r="A54" s="126">
        <v>81002</v>
      </c>
      <c r="B54" s="57" t="s">
        <v>315</v>
      </c>
      <c r="C54" s="58">
        <v>19237</v>
      </c>
      <c r="D54" s="58">
        <v>22276</v>
      </c>
      <c r="E54" s="59"/>
      <c r="F54" s="58">
        <v>19624</v>
      </c>
      <c r="G54" s="58">
        <v>20007</v>
      </c>
      <c r="H54" s="58">
        <v>20100</v>
      </c>
      <c r="I54" s="58">
        <v>26259.333333333332</v>
      </c>
      <c r="J54" s="58">
        <v>25902.333333333332</v>
      </c>
      <c r="K54" s="58">
        <v>26373.666666666668</v>
      </c>
      <c r="L54" s="60">
        <v>1.8196558868570412</v>
      </c>
      <c r="M54" s="60">
        <v>18.394984138385119</v>
      </c>
      <c r="N54" s="60">
        <v>15.797681551177423</v>
      </c>
      <c r="O54" s="26"/>
      <c r="Q54" s="121"/>
      <c r="V54" s="121"/>
      <c r="W54" s="121"/>
      <c r="X54" s="121"/>
      <c r="Y54" s="121"/>
      <c r="Z54" s="121"/>
    </row>
    <row r="55" spans="1:26" x14ac:dyDescent="0.2">
      <c r="A55" s="126">
        <v>81003</v>
      </c>
      <c r="B55" s="57" t="s">
        <v>316</v>
      </c>
      <c r="C55" s="58">
        <v>27681</v>
      </c>
      <c r="D55" s="58">
        <v>9533.5</v>
      </c>
      <c r="E55" s="59"/>
      <c r="F55" s="58" t="s">
        <v>403</v>
      </c>
      <c r="G55" s="58" t="s">
        <v>403</v>
      </c>
      <c r="H55" s="58" t="s">
        <v>403</v>
      </c>
      <c r="I55" s="58">
        <v>22764</v>
      </c>
      <c r="J55" s="58">
        <v>23187</v>
      </c>
      <c r="K55" s="58">
        <v>25020</v>
      </c>
      <c r="L55" s="60">
        <v>7.905291758312849</v>
      </c>
      <c r="M55" s="60">
        <v>162.44296428384121</v>
      </c>
      <c r="N55" s="60">
        <v>-65.559408980889415</v>
      </c>
      <c r="O55" s="26"/>
      <c r="Q55" s="121"/>
      <c r="V55" s="121"/>
      <c r="W55" s="121"/>
      <c r="X55" s="121"/>
      <c r="Y55" s="121"/>
      <c r="Z55" s="121"/>
    </row>
    <row r="56" spans="1:26" x14ac:dyDescent="0.2">
      <c r="A56" s="126">
        <v>81004</v>
      </c>
      <c r="B56" s="57" t="s">
        <v>317</v>
      </c>
      <c r="C56" s="58">
        <v>11128</v>
      </c>
      <c r="D56" s="58" t="s">
        <v>403</v>
      </c>
      <c r="E56" s="59"/>
      <c r="F56" s="58">
        <v>12795</v>
      </c>
      <c r="G56" s="58">
        <v>13440.333333333334</v>
      </c>
      <c r="H56" s="58">
        <v>13092.666666666666</v>
      </c>
      <c r="I56" s="58">
        <v>12489.666666666666</v>
      </c>
      <c r="J56" s="58">
        <v>12102</v>
      </c>
      <c r="K56" s="58">
        <v>11357</v>
      </c>
      <c r="L56" s="60">
        <v>-6.1560072715253655</v>
      </c>
      <c r="M56" s="60" t="s">
        <v>418</v>
      </c>
      <c r="N56" s="60" t="s">
        <v>418</v>
      </c>
      <c r="O56" s="26"/>
      <c r="Q56" s="121"/>
      <c r="V56" s="121"/>
      <c r="W56" s="121"/>
      <c r="X56" s="121"/>
      <c r="Y56" s="121"/>
      <c r="Z56" s="121"/>
    </row>
    <row r="57" spans="1:26" x14ac:dyDescent="0.2">
      <c r="A57" s="126">
        <v>81005</v>
      </c>
      <c r="B57" s="57" t="s">
        <v>318</v>
      </c>
      <c r="C57" s="58">
        <v>13558</v>
      </c>
      <c r="D57" s="58">
        <v>13458</v>
      </c>
      <c r="E57" s="59"/>
      <c r="F57" s="58">
        <v>13626.666666666666</v>
      </c>
      <c r="G57" s="58">
        <v>13234</v>
      </c>
      <c r="H57" s="58">
        <v>13295.333333333334</v>
      </c>
      <c r="I57" s="58">
        <v>13502.666666666666</v>
      </c>
      <c r="J57" s="58">
        <v>13499.333333333334</v>
      </c>
      <c r="K57" s="58">
        <v>13275</v>
      </c>
      <c r="L57" s="60">
        <v>-1.6618104597757921</v>
      </c>
      <c r="M57" s="60">
        <v>-1.3597860008916607</v>
      </c>
      <c r="N57" s="60">
        <v>-0.7375719132615477</v>
      </c>
      <c r="O57" s="26"/>
      <c r="Q57" s="121"/>
      <c r="V57" s="121"/>
      <c r="W57" s="121"/>
      <c r="X57" s="121"/>
      <c r="Y57" s="121"/>
      <c r="Z57" s="121"/>
    </row>
    <row r="58" spans="1:26" x14ac:dyDescent="0.2">
      <c r="A58" s="126">
        <v>81009</v>
      </c>
      <c r="B58" s="57" t="s">
        <v>319</v>
      </c>
      <c r="C58" s="58">
        <v>8667</v>
      </c>
      <c r="D58" s="58">
        <v>11486</v>
      </c>
      <c r="E58" s="59"/>
      <c r="F58" s="58">
        <v>9597</v>
      </c>
      <c r="G58" s="58">
        <v>9608</v>
      </c>
      <c r="H58" s="58">
        <v>9792</v>
      </c>
      <c r="I58" s="58">
        <v>12180</v>
      </c>
      <c r="J58" s="58">
        <v>12081.5</v>
      </c>
      <c r="K58" s="58">
        <v>12185.5</v>
      </c>
      <c r="L58" s="60">
        <v>0.86082026238463172</v>
      </c>
      <c r="M58" s="60">
        <v>6.0900226362528231</v>
      </c>
      <c r="N58" s="60">
        <v>32.525672089535007</v>
      </c>
      <c r="O58" s="26"/>
      <c r="Q58" s="121"/>
      <c r="V58" s="121"/>
      <c r="W58" s="121"/>
      <c r="X58" s="121"/>
      <c r="Y58" s="121"/>
      <c r="Z58" s="121"/>
    </row>
    <row r="59" spans="1:26" x14ac:dyDescent="0.2">
      <c r="A59" s="126">
        <v>81010</v>
      </c>
      <c r="B59" s="57" t="s">
        <v>320</v>
      </c>
      <c r="C59" s="58">
        <v>34354</v>
      </c>
      <c r="D59" s="58">
        <v>32875.333333333336</v>
      </c>
      <c r="E59" s="59"/>
      <c r="F59" s="58">
        <v>34208</v>
      </c>
      <c r="G59" s="58">
        <v>35302</v>
      </c>
      <c r="H59" s="58">
        <v>36656.5</v>
      </c>
      <c r="I59" s="58">
        <v>34589</v>
      </c>
      <c r="J59" s="58">
        <v>35087.666666666664</v>
      </c>
      <c r="K59" s="58">
        <v>32580</v>
      </c>
      <c r="L59" s="60">
        <v>-7.1468607202910706</v>
      </c>
      <c r="M59" s="60">
        <v>-0.89834323606351463</v>
      </c>
      <c r="N59" s="60">
        <v>-4.3042052356833675</v>
      </c>
      <c r="O59" s="26"/>
      <c r="Q59" s="121"/>
      <c r="V59" s="121"/>
      <c r="W59" s="121"/>
      <c r="X59" s="121"/>
      <c r="Y59" s="121"/>
      <c r="Z59" s="121"/>
    </row>
    <row r="60" spans="1:26" x14ac:dyDescent="0.2">
      <c r="A60" s="126">
        <v>81011</v>
      </c>
      <c r="B60" s="57" t="s">
        <v>321</v>
      </c>
      <c r="C60" s="58">
        <v>13303</v>
      </c>
      <c r="D60" s="58">
        <v>14666.666666666666</v>
      </c>
      <c r="E60" s="59"/>
      <c r="F60" s="58">
        <v>15517.5</v>
      </c>
      <c r="G60" s="58">
        <v>16727.5</v>
      </c>
      <c r="H60" s="58">
        <v>16488</v>
      </c>
      <c r="I60" s="58">
        <v>15295.333333333334</v>
      </c>
      <c r="J60" s="58">
        <v>14670.333333333334</v>
      </c>
      <c r="K60" s="58">
        <v>15203</v>
      </c>
      <c r="L60" s="60">
        <v>3.6309104542046278</v>
      </c>
      <c r="M60" s="60">
        <v>3.6568181818181777</v>
      </c>
      <c r="N60" s="60">
        <v>10.250820616903455</v>
      </c>
      <c r="O60" s="26"/>
      <c r="Q60" s="121"/>
      <c r="V60" s="121"/>
      <c r="W60" s="121"/>
      <c r="X60" s="121"/>
      <c r="Y60" s="121"/>
      <c r="Z60" s="121"/>
    </row>
    <row r="61" spans="1:26" x14ac:dyDescent="0.2">
      <c r="A61" s="126">
        <v>81013</v>
      </c>
      <c r="B61" s="57" t="s">
        <v>322</v>
      </c>
      <c r="C61" s="58">
        <v>35167</v>
      </c>
      <c r="D61" s="58">
        <v>0</v>
      </c>
      <c r="E61" s="59"/>
      <c r="F61" s="58">
        <v>35283</v>
      </c>
      <c r="G61" s="58">
        <v>37688</v>
      </c>
      <c r="H61" s="58">
        <v>37188</v>
      </c>
      <c r="I61" s="58">
        <v>34139</v>
      </c>
      <c r="J61" s="58">
        <v>33762.666666666664</v>
      </c>
      <c r="K61" s="58">
        <v>33350.666666666664</v>
      </c>
      <c r="L61" s="60">
        <v>-1.2202827580759856</v>
      </c>
      <c r="M61" s="60" t="s">
        <v>418</v>
      </c>
      <c r="N61" s="60" t="s">
        <v>418</v>
      </c>
      <c r="O61" s="26"/>
      <c r="Q61" s="121"/>
      <c r="V61" s="121"/>
      <c r="W61" s="121"/>
      <c r="X61" s="121"/>
      <c r="Y61" s="121"/>
      <c r="Z61" s="121"/>
    </row>
    <row r="62" spans="1:26" x14ac:dyDescent="0.2">
      <c r="A62" s="126">
        <v>81014</v>
      </c>
      <c r="B62" s="57" t="s">
        <v>323</v>
      </c>
      <c r="C62" s="58">
        <v>29144.5</v>
      </c>
      <c r="D62" s="58">
        <v>34750</v>
      </c>
      <c r="E62" s="59"/>
      <c r="F62" s="58">
        <v>34063</v>
      </c>
      <c r="G62" s="58" t="s">
        <v>403</v>
      </c>
      <c r="H62" s="58">
        <v>0</v>
      </c>
      <c r="I62" s="58">
        <v>25400</v>
      </c>
      <c r="J62" s="58">
        <v>25328</v>
      </c>
      <c r="K62" s="58">
        <v>28972.333333333332</v>
      </c>
      <c r="L62" s="60">
        <v>14.388555485365329</v>
      </c>
      <c r="M62" s="60">
        <v>-16.6263788968825</v>
      </c>
      <c r="N62" s="60">
        <v>19.233474583540634</v>
      </c>
      <c r="O62" s="26"/>
      <c r="Q62" s="121"/>
      <c r="V62" s="121"/>
      <c r="W62" s="121"/>
      <c r="X62" s="121"/>
      <c r="Y62" s="121"/>
      <c r="Z62" s="121"/>
    </row>
    <row r="63" spans="1:26" x14ac:dyDescent="0.2">
      <c r="A63" s="126">
        <v>81016</v>
      </c>
      <c r="B63" s="57" t="s">
        <v>324</v>
      </c>
      <c r="C63" s="58">
        <v>13398</v>
      </c>
      <c r="D63" s="58">
        <v>15646</v>
      </c>
      <c r="E63" s="59"/>
      <c r="F63" s="58">
        <v>15483.5</v>
      </c>
      <c r="G63" s="58">
        <v>15601</v>
      </c>
      <c r="H63" s="58">
        <v>16323</v>
      </c>
      <c r="I63" s="58">
        <v>16887.5</v>
      </c>
      <c r="J63" s="58">
        <v>16443</v>
      </c>
      <c r="K63" s="58">
        <v>16812.5</v>
      </c>
      <c r="L63" s="60">
        <v>2.2471568448579893</v>
      </c>
      <c r="M63" s="60">
        <v>7.4555797008820202</v>
      </c>
      <c r="N63" s="60">
        <v>16.778623675175396</v>
      </c>
      <c r="O63" s="26"/>
      <c r="Q63" s="121"/>
      <c r="V63" s="121"/>
      <c r="W63" s="121"/>
      <c r="X63" s="121"/>
      <c r="Y63" s="121"/>
      <c r="Z63" s="121"/>
    </row>
    <row r="64" spans="1:26" hidden="1" x14ac:dyDescent="0.2">
      <c r="A64" s="126">
        <v>81017</v>
      </c>
      <c r="B64" s="57" t="s">
        <v>325</v>
      </c>
      <c r="C64" s="58" t="s">
        <v>403</v>
      </c>
      <c r="D64" s="58" t="s">
        <v>403</v>
      </c>
      <c r="E64" s="59"/>
      <c r="F64" s="58" t="s">
        <v>403</v>
      </c>
      <c r="G64" s="58" t="s">
        <v>403</v>
      </c>
      <c r="H64" s="58" t="s">
        <v>403</v>
      </c>
      <c r="I64" s="58" t="s">
        <v>403</v>
      </c>
      <c r="J64" s="58">
        <v>70222</v>
      </c>
      <c r="K64" s="58">
        <v>67750</v>
      </c>
      <c r="L64" s="60">
        <v>-3.52026430463388</v>
      </c>
      <c r="M64" s="60" t="s">
        <v>418</v>
      </c>
      <c r="N64" s="60" t="s">
        <v>418</v>
      </c>
      <c r="O64" s="26"/>
      <c r="Q64" s="121"/>
      <c r="V64" s="121"/>
      <c r="W64" s="121"/>
      <c r="X64" s="121"/>
      <c r="Y64" s="121"/>
      <c r="Z64" s="121"/>
    </row>
    <row r="65" spans="1:26" x14ac:dyDescent="0.2">
      <c r="A65" s="126">
        <v>81019</v>
      </c>
      <c r="B65" s="57" t="s">
        <v>326</v>
      </c>
      <c r="C65" s="58">
        <v>45930.5</v>
      </c>
      <c r="D65" s="58">
        <v>54666.5</v>
      </c>
      <c r="E65" s="59"/>
      <c r="F65" s="58">
        <v>53867</v>
      </c>
      <c r="G65" s="58">
        <v>51833</v>
      </c>
      <c r="H65" s="58">
        <v>52458</v>
      </c>
      <c r="I65" s="58">
        <v>54166.5</v>
      </c>
      <c r="J65" s="58">
        <v>52885.5</v>
      </c>
      <c r="K65" s="58">
        <v>52135.5</v>
      </c>
      <c r="L65" s="60">
        <v>-1.4181580962645768</v>
      </c>
      <c r="M65" s="60">
        <v>-4.6298921643053825</v>
      </c>
      <c r="N65" s="60">
        <v>19.020041149127476</v>
      </c>
      <c r="O65" s="26"/>
      <c r="Q65" s="121"/>
      <c r="V65" s="121"/>
      <c r="W65" s="121"/>
      <c r="X65" s="121"/>
      <c r="Y65" s="121"/>
      <c r="Z65" s="121"/>
    </row>
    <row r="66" spans="1:26" x14ac:dyDescent="0.2">
      <c r="A66" s="126">
        <v>81020</v>
      </c>
      <c r="B66" s="57" t="s">
        <v>327</v>
      </c>
      <c r="C66" s="58">
        <v>9053</v>
      </c>
      <c r="D66" s="58">
        <v>9387</v>
      </c>
      <c r="E66" s="59"/>
      <c r="F66" s="58">
        <v>10191</v>
      </c>
      <c r="G66" s="58">
        <v>11883</v>
      </c>
      <c r="H66" s="58">
        <v>11613</v>
      </c>
      <c r="I66" s="58">
        <v>13550</v>
      </c>
      <c r="J66" s="58">
        <v>14311</v>
      </c>
      <c r="K66" s="58">
        <v>14740</v>
      </c>
      <c r="L66" s="60">
        <v>2.997694081475788</v>
      </c>
      <c r="M66" s="60">
        <v>57.025673804197297</v>
      </c>
      <c r="N66" s="60">
        <v>3.6893847343422159</v>
      </c>
      <c r="O66" s="26"/>
      <c r="Q66" s="121"/>
      <c r="V66" s="121"/>
      <c r="W66" s="121"/>
      <c r="X66" s="121"/>
      <c r="Y66" s="121"/>
      <c r="Z66" s="121"/>
    </row>
    <row r="67" spans="1:26" x14ac:dyDescent="0.2">
      <c r="A67" s="126">
        <v>81021</v>
      </c>
      <c r="B67" s="57" t="s">
        <v>328</v>
      </c>
      <c r="C67" s="58">
        <v>12637.5</v>
      </c>
      <c r="D67" s="58">
        <v>15769.666666666666</v>
      </c>
      <c r="E67" s="59"/>
      <c r="F67" s="58">
        <v>15366</v>
      </c>
      <c r="G67" s="58">
        <v>15095</v>
      </c>
      <c r="H67" s="58">
        <v>15377.5</v>
      </c>
      <c r="I67" s="58">
        <v>15413.666666666666</v>
      </c>
      <c r="J67" s="58">
        <v>15285.333333333334</v>
      </c>
      <c r="K67" s="58">
        <v>15236.666666666666</v>
      </c>
      <c r="L67" s="60">
        <v>-0.31838799720865785</v>
      </c>
      <c r="M67" s="60">
        <v>-3.3799065716882626</v>
      </c>
      <c r="N67" s="60">
        <v>24.784701615562142</v>
      </c>
      <c r="O67" s="26"/>
      <c r="Q67" s="121"/>
      <c r="V67" s="121"/>
      <c r="W67" s="121"/>
      <c r="X67" s="121"/>
      <c r="Y67" s="121"/>
      <c r="Z67" s="121"/>
    </row>
    <row r="68" spans="1:26" x14ac:dyDescent="0.2">
      <c r="A68" s="126">
        <v>81022</v>
      </c>
      <c r="B68" s="57" t="s">
        <v>329</v>
      </c>
      <c r="C68" s="58">
        <v>41583</v>
      </c>
      <c r="D68" s="58">
        <v>48333</v>
      </c>
      <c r="E68" s="59"/>
      <c r="F68" s="58">
        <v>42167</v>
      </c>
      <c r="G68" s="58">
        <v>42563</v>
      </c>
      <c r="H68" s="58">
        <v>44063</v>
      </c>
      <c r="I68" s="58">
        <v>46000</v>
      </c>
      <c r="J68" s="58">
        <v>45541.5</v>
      </c>
      <c r="K68" s="58">
        <v>45531.5</v>
      </c>
      <c r="L68" s="60">
        <v>-2.1957994356791577E-2</v>
      </c>
      <c r="M68" s="60">
        <v>-5.7962468706680763</v>
      </c>
      <c r="N68" s="60">
        <v>16.232595050862141</v>
      </c>
      <c r="O68" s="26"/>
      <c r="Q68" s="121"/>
      <c r="V68" s="121"/>
      <c r="W68" s="121"/>
      <c r="X68" s="121"/>
      <c r="Y68" s="121"/>
      <c r="Z68" s="121"/>
    </row>
    <row r="69" spans="1:26" x14ac:dyDescent="0.2">
      <c r="A69" s="126">
        <v>81023</v>
      </c>
      <c r="B69" s="57" t="s">
        <v>330</v>
      </c>
      <c r="C69" s="58">
        <v>8417</v>
      </c>
      <c r="D69" s="58">
        <v>10183</v>
      </c>
      <c r="E69" s="59"/>
      <c r="F69" s="58">
        <v>10792</v>
      </c>
      <c r="G69" s="58">
        <v>10764</v>
      </c>
      <c r="H69" s="58">
        <v>10667</v>
      </c>
      <c r="I69" s="58">
        <v>13017</v>
      </c>
      <c r="J69" s="58">
        <v>12667</v>
      </c>
      <c r="K69" s="58">
        <v>12667</v>
      </c>
      <c r="L69" s="60">
        <v>0</v>
      </c>
      <c r="M69" s="60">
        <v>24.393597171756841</v>
      </c>
      <c r="N69" s="60">
        <v>20.981347273375306</v>
      </c>
      <c r="O69" s="26"/>
      <c r="Q69" s="121"/>
      <c r="V69" s="121"/>
      <c r="W69" s="121"/>
      <c r="X69" s="121"/>
      <c r="Y69" s="121"/>
      <c r="Z69" s="121"/>
    </row>
    <row r="70" spans="1:26" x14ac:dyDescent="0.2">
      <c r="A70" s="126">
        <v>81024</v>
      </c>
      <c r="B70" s="57" t="s">
        <v>331</v>
      </c>
      <c r="C70" s="58">
        <v>51621</v>
      </c>
      <c r="D70" s="58">
        <v>61639</v>
      </c>
      <c r="E70" s="59"/>
      <c r="F70" s="58">
        <v>53642</v>
      </c>
      <c r="G70" s="58">
        <v>54104.5</v>
      </c>
      <c r="H70" s="58">
        <v>53864.5</v>
      </c>
      <c r="I70" s="58">
        <v>51969.333333333336</v>
      </c>
      <c r="J70" s="58">
        <v>52634</v>
      </c>
      <c r="K70" s="58">
        <v>52340.666666666664</v>
      </c>
      <c r="L70" s="60">
        <v>-0.55730769717926565</v>
      </c>
      <c r="M70" s="60">
        <v>-15.085146308884534</v>
      </c>
      <c r="N70" s="60">
        <v>19.406830553456935</v>
      </c>
      <c r="O70" s="26"/>
      <c r="Q70" s="121"/>
      <c r="V70" s="121"/>
      <c r="W70" s="121"/>
      <c r="X70" s="121"/>
      <c r="Y70" s="121"/>
      <c r="Z70" s="121"/>
    </row>
    <row r="71" spans="1:26" x14ac:dyDescent="0.2">
      <c r="A71" s="126">
        <v>81025</v>
      </c>
      <c r="B71" s="57" t="s">
        <v>332</v>
      </c>
      <c r="C71" s="58">
        <v>20733</v>
      </c>
      <c r="D71" s="58">
        <v>14646.333333333334</v>
      </c>
      <c r="E71" s="59"/>
      <c r="F71" s="58">
        <v>21798.333333333332</v>
      </c>
      <c r="G71" s="58">
        <v>21090.333333333332</v>
      </c>
      <c r="H71" s="58">
        <v>20017.333333333332</v>
      </c>
      <c r="I71" s="58">
        <v>20366.666666666668</v>
      </c>
      <c r="J71" s="58">
        <v>19657</v>
      </c>
      <c r="K71" s="58">
        <v>20378.333333333332</v>
      </c>
      <c r="L71" s="60">
        <v>3.6696003120177734</v>
      </c>
      <c r="M71" s="60">
        <v>39.136075013086312</v>
      </c>
      <c r="N71" s="60">
        <v>-29.3573851669641</v>
      </c>
      <c r="O71" s="26"/>
      <c r="Q71" s="121"/>
      <c r="V71" s="121"/>
      <c r="W71" s="121"/>
      <c r="X71" s="121"/>
      <c r="Y71" s="121"/>
      <c r="Z71" s="121"/>
    </row>
    <row r="72" spans="1:26" x14ac:dyDescent="0.2">
      <c r="A72" s="126">
        <v>81026</v>
      </c>
      <c r="B72" s="57" t="s">
        <v>333</v>
      </c>
      <c r="C72" s="58">
        <v>14605</v>
      </c>
      <c r="D72" s="58">
        <v>13280</v>
      </c>
      <c r="E72" s="59"/>
      <c r="F72" s="58">
        <v>11537</v>
      </c>
      <c r="G72" s="58">
        <v>12242</v>
      </c>
      <c r="H72" s="58">
        <v>14767</v>
      </c>
      <c r="I72" s="58">
        <v>17818.5</v>
      </c>
      <c r="J72" s="58">
        <v>17591.5</v>
      </c>
      <c r="K72" s="58">
        <v>17094</v>
      </c>
      <c r="L72" s="60">
        <v>-2.8280703748969627</v>
      </c>
      <c r="M72" s="60">
        <v>28.71987951807229</v>
      </c>
      <c r="N72" s="60">
        <v>-9.0722355357754196</v>
      </c>
      <c r="O72" s="26"/>
      <c r="Q72" s="121"/>
      <c r="V72" s="121"/>
      <c r="W72" s="121"/>
      <c r="X72" s="121"/>
      <c r="Y72" s="121"/>
      <c r="Z72" s="121"/>
    </row>
    <row r="73" spans="1:26" x14ac:dyDescent="0.2">
      <c r="A73" s="126">
        <v>81027</v>
      </c>
      <c r="B73" s="57" t="s">
        <v>334</v>
      </c>
      <c r="C73" s="58">
        <v>18240</v>
      </c>
      <c r="D73" s="58">
        <v>19666.5</v>
      </c>
      <c r="E73" s="59"/>
      <c r="F73" s="58">
        <v>19617</v>
      </c>
      <c r="G73" s="58">
        <v>19250</v>
      </c>
      <c r="H73" s="58">
        <v>19958</v>
      </c>
      <c r="I73" s="58">
        <v>19079.333333333332</v>
      </c>
      <c r="J73" s="58">
        <v>19094.333333333332</v>
      </c>
      <c r="K73" s="58">
        <v>20603</v>
      </c>
      <c r="L73" s="60">
        <v>7.9011224970759297</v>
      </c>
      <c r="M73" s="60">
        <v>4.7619047619047672</v>
      </c>
      <c r="N73" s="60">
        <v>7.8207236842105177</v>
      </c>
      <c r="O73" s="26"/>
      <c r="Q73" s="121"/>
      <c r="V73" s="121"/>
      <c r="W73" s="121"/>
      <c r="X73" s="121"/>
      <c r="Y73" s="121"/>
      <c r="Z73" s="121"/>
    </row>
    <row r="74" spans="1:26" x14ac:dyDescent="0.2">
      <c r="A74" s="126">
        <v>81029</v>
      </c>
      <c r="B74" s="57" t="s">
        <v>335</v>
      </c>
      <c r="C74" s="58">
        <v>18645.333333333332</v>
      </c>
      <c r="D74" s="58">
        <v>22583.333333333332</v>
      </c>
      <c r="E74" s="59"/>
      <c r="F74" s="58">
        <v>20859.666666666668</v>
      </c>
      <c r="G74" s="58">
        <v>21416.666666666668</v>
      </c>
      <c r="H74" s="58">
        <v>21132.333333333332</v>
      </c>
      <c r="I74" s="58">
        <v>21221</v>
      </c>
      <c r="J74" s="58">
        <v>21274.333333333332</v>
      </c>
      <c r="K74" s="58">
        <v>20723.666666666668</v>
      </c>
      <c r="L74" s="60">
        <v>-2.5884085674443225</v>
      </c>
      <c r="M74" s="60">
        <v>-8.2346863468634623</v>
      </c>
      <c r="N74" s="60">
        <v>21.120566361556058</v>
      </c>
      <c r="O74" s="26"/>
      <c r="Q74" s="121"/>
      <c r="V74" s="121"/>
      <c r="W74" s="121"/>
      <c r="X74" s="121"/>
      <c r="Y74" s="121"/>
      <c r="Z74" s="121"/>
    </row>
    <row r="75" spans="1:26" x14ac:dyDescent="0.2">
      <c r="A75" s="51"/>
      <c r="B75" s="98" t="s">
        <v>355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6" t="s">
        <v>366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6">
    <mergeCell ref="C9:N9"/>
    <mergeCell ref="C10:N10"/>
    <mergeCell ref="C11:N11"/>
    <mergeCell ref="L13:L14"/>
    <mergeCell ref="M13:M14"/>
    <mergeCell ref="N13:N14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showGridLines="0" zoomScaleNormal="100" workbookViewId="0">
      <selection activeCell="B13" sqref="B13"/>
    </sheetView>
  </sheetViews>
  <sheetFormatPr baseColWidth="10" defaultColWidth="11.5546875" defaultRowHeight="12.45" x14ac:dyDescent="0.2"/>
  <cols>
    <col min="1" max="1" width="2.6640625" style="21" customWidth="1"/>
    <col min="2" max="2" width="22" style="21" customWidth="1"/>
    <col min="3" max="4" width="11.44140625" style="21" customWidth="1"/>
    <col min="5" max="5" width="2.109375" style="21" customWidth="1"/>
    <col min="6" max="6" width="11.6640625" style="21" customWidth="1"/>
    <col min="7" max="7" width="11" style="21" customWidth="1"/>
    <col min="8" max="8" width="11.109375" style="21" customWidth="1"/>
    <col min="9" max="9" width="11.6640625" style="21" customWidth="1"/>
    <col min="10" max="10" width="10.88671875" style="21" customWidth="1"/>
    <col min="11" max="11" width="11.886718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0"/>
    </row>
    <row r="9" spans="1:26" ht="13.1" x14ac:dyDescent="0.25">
      <c r="A9" s="20"/>
      <c r="B9" s="20"/>
      <c r="C9" s="211" t="s">
        <v>364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  <c r="R9" s="119"/>
      <c r="S9" s="119"/>
    </row>
    <row r="10" spans="1:26" ht="13.1" x14ac:dyDescent="0.25">
      <c r="A10" s="20"/>
      <c r="B10" s="20"/>
      <c r="C10" s="212" t="s">
        <v>415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  <c r="R10" s="119"/>
      <c r="S10" s="119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9"/>
      <c r="S11" s="119"/>
    </row>
    <row r="12" spans="1:26" ht="15.55" customHeight="1" x14ac:dyDescent="0.25">
      <c r="A12" s="20"/>
      <c r="B12" s="27"/>
      <c r="C12" s="54">
        <v>2022</v>
      </c>
      <c r="D12" s="30">
        <v>2023</v>
      </c>
      <c r="E12" s="9"/>
      <c r="F12" s="190">
        <v>2024</v>
      </c>
      <c r="G12" s="190">
        <v>2024</v>
      </c>
      <c r="H12" s="187">
        <v>2024</v>
      </c>
      <c r="I12" s="190">
        <v>2024</v>
      </c>
      <c r="J12" s="190">
        <v>2024</v>
      </c>
      <c r="K12" s="190">
        <v>2024</v>
      </c>
      <c r="L12" s="213" t="s">
        <v>23</v>
      </c>
      <c r="M12" s="221" t="s">
        <v>416</v>
      </c>
      <c r="N12" s="221" t="s">
        <v>417</v>
      </c>
      <c r="O12" s="26"/>
      <c r="R12" s="119"/>
      <c r="S12" s="119"/>
    </row>
    <row r="13" spans="1:26" ht="13.1" x14ac:dyDescent="0.2">
      <c r="A13" s="20"/>
      <c r="B13" s="31"/>
      <c r="C13" s="174" t="s">
        <v>58</v>
      </c>
      <c r="D13" s="174" t="s">
        <v>58</v>
      </c>
      <c r="E13" s="29"/>
      <c r="F13" s="174" t="s">
        <v>53</v>
      </c>
      <c r="G13" s="174" t="s">
        <v>54</v>
      </c>
      <c r="H13" s="174" t="s">
        <v>55</v>
      </c>
      <c r="I13" s="174" t="s">
        <v>56</v>
      </c>
      <c r="J13" s="174" t="s">
        <v>57</v>
      </c>
      <c r="K13" s="174" t="s">
        <v>58</v>
      </c>
      <c r="L13" s="213"/>
      <c r="M13" s="221"/>
      <c r="N13" s="221"/>
      <c r="O13" s="26"/>
      <c r="R13" s="119"/>
      <c r="S13" s="119"/>
    </row>
    <row r="14" spans="1:26" ht="13.1" x14ac:dyDescent="0.25">
      <c r="A14" s="55" t="s">
        <v>4</v>
      </c>
      <c r="C14" s="142"/>
      <c r="D14" s="142"/>
      <c r="E14" s="142"/>
      <c r="F14" s="142"/>
      <c r="G14" s="142"/>
      <c r="H14" s="142"/>
      <c r="I14" s="142"/>
      <c r="J14" s="142"/>
      <c r="K14" s="142"/>
      <c r="L14" s="56"/>
      <c r="M14" s="56"/>
      <c r="N14" s="56"/>
      <c r="O14" s="26"/>
      <c r="R14" s="119"/>
      <c r="S14" s="119"/>
    </row>
    <row r="15" spans="1:26" x14ac:dyDescent="0.2">
      <c r="A15" s="126">
        <v>61001</v>
      </c>
      <c r="B15" s="57" t="s">
        <v>336</v>
      </c>
      <c r="C15" s="58">
        <v>455</v>
      </c>
      <c r="D15" s="58">
        <v>514</v>
      </c>
      <c r="E15" s="59"/>
      <c r="F15" s="58">
        <v>464.66666666666669</v>
      </c>
      <c r="G15" s="58">
        <v>427.66666666666669</v>
      </c>
      <c r="H15" s="58">
        <v>427.66666666666669</v>
      </c>
      <c r="I15" s="58">
        <v>426.33333333333331</v>
      </c>
      <c r="J15" s="58">
        <v>431.33333333333331</v>
      </c>
      <c r="K15" s="58">
        <v>440</v>
      </c>
      <c r="L15" s="60">
        <v>2.0092735703245879</v>
      </c>
      <c r="M15" s="60">
        <v>-14.396887159533078</v>
      </c>
      <c r="N15" s="60">
        <v>12.967032967032965</v>
      </c>
      <c r="O15" s="26"/>
      <c r="Q15" s="121"/>
      <c r="R15" s="119"/>
      <c r="S15" s="119"/>
      <c r="V15" s="121"/>
      <c r="W15" s="121"/>
      <c r="X15" s="121"/>
      <c r="Y15" s="121"/>
      <c r="Z15" s="121"/>
    </row>
    <row r="16" spans="1:26" x14ac:dyDescent="0.2">
      <c r="A16" s="126">
        <v>61002</v>
      </c>
      <c r="B16" s="57" t="s">
        <v>337</v>
      </c>
      <c r="C16" s="58">
        <v>481.33333333333331</v>
      </c>
      <c r="D16" s="58">
        <v>547.33333333333337</v>
      </c>
      <c r="E16" s="59"/>
      <c r="F16" s="58">
        <v>508</v>
      </c>
      <c r="G16" s="58">
        <v>468.66666666666669</v>
      </c>
      <c r="H16" s="58">
        <v>469</v>
      </c>
      <c r="I16" s="58">
        <v>470.33333333333331</v>
      </c>
      <c r="J16" s="58">
        <v>474.33333333333331</v>
      </c>
      <c r="K16" s="58">
        <v>485.33333333333331</v>
      </c>
      <c r="L16" s="60">
        <v>2.3190442726633842</v>
      </c>
      <c r="M16" s="60">
        <v>-11.327649208282587</v>
      </c>
      <c r="N16" s="60">
        <v>13.711911357340734</v>
      </c>
      <c r="O16" s="26"/>
      <c r="Q16" s="121"/>
      <c r="R16" s="119"/>
      <c r="S16" s="119"/>
      <c r="V16" s="121"/>
      <c r="W16" s="121"/>
      <c r="X16" s="121"/>
      <c r="Y16" s="121"/>
      <c r="Z16" s="121"/>
    </row>
    <row r="17" spans="1:26" x14ac:dyDescent="0.2">
      <c r="A17" s="126">
        <v>61003</v>
      </c>
      <c r="B17" s="57" t="s">
        <v>338</v>
      </c>
      <c r="C17" s="58">
        <v>432</v>
      </c>
      <c r="D17" s="58">
        <v>463</v>
      </c>
      <c r="E17" s="59"/>
      <c r="F17" s="58">
        <v>431.33333333333331</v>
      </c>
      <c r="G17" s="58">
        <v>384.66666666666669</v>
      </c>
      <c r="H17" s="58">
        <v>393.33333333333331</v>
      </c>
      <c r="I17" s="58">
        <v>397.33333333333331</v>
      </c>
      <c r="J17" s="58">
        <v>403.66666666666669</v>
      </c>
      <c r="K17" s="58">
        <v>402.66666666666669</v>
      </c>
      <c r="L17" s="60">
        <v>-0.24772914946324942</v>
      </c>
      <c r="M17" s="60">
        <v>-13.030957523398124</v>
      </c>
      <c r="N17" s="60">
        <v>7.17592592592593</v>
      </c>
      <c r="O17" s="26"/>
      <c r="Q17" s="121"/>
      <c r="R17" s="119"/>
      <c r="S17" s="119"/>
      <c r="V17" s="121"/>
      <c r="W17" s="121"/>
      <c r="X17" s="121"/>
      <c r="Y17" s="121"/>
      <c r="Z17" s="121"/>
    </row>
    <row r="18" spans="1:26" x14ac:dyDescent="0.2">
      <c r="A18" s="126">
        <v>61004</v>
      </c>
      <c r="B18" s="57" t="s">
        <v>128</v>
      </c>
      <c r="C18" s="58">
        <v>526.33333333333337</v>
      </c>
      <c r="D18" s="58">
        <v>611.33333333333337</v>
      </c>
      <c r="E18" s="59"/>
      <c r="F18" s="58">
        <v>573.33333333333337</v>
      </c>
      <c r="G18" s="58">
        <v>563.66666666666663</v>
      </c>
      <c r="H18" s="58">
        <v>562.66666666666663</v>
      </c>
      <c r="I18" s="58">
        <v>558</v>
      </c>
      <c r="J18" s="58">
        <v>562</v>
      </c>
      <c r="K18" s="58">
        <v>569.33333333333337</v>
      </c>
      <c r="L18" s="60">
        <v>1.3048635824436605</v>
      </c>
      <c r="M18" s="60">
        <v>-6.8702290076335881</v>
      </c>
      <c r="N18" s="60">
        <v>16.149461684610511</v>
      </c>
      <c r="O18" s="61"/>
      <c r="Q18" s="121"/>
      <c r="R18" s="119"/>
      <c r="S18" s="119"/>
      <c r="V18" s="121"/>
      <c r="W18" s="121"/>
      <c r="X18" s="121"/>
      <c r="Y18" s="121"/>
      <c r="Z18" s="121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55" customHeight="1" x14ac:dyDescent="0.25">
      <c r="A21" s="20"/>
      <c r="B21" s="27"/>
      <c r="C21" s="54">
        <v>2022</v>
      </c>
      <c r="D21" s="30">
        <v>2023</v>
      </c>
      <c r="E21" s="9"/>
      <c r="F21" s="190">
        <v>2024</v>
      </c>
      <c r="G21" s="190">
        <v>2024</v>
      </c>
      <c r="H21" s="187">
        <v>2024</v>
      </c>
      <c r="I21" s="190">
        <v>2024</v>
      </c>
      <c r="J21" s="190">
        <v>2024</v>
      </c>
      <c r="K21" s="190">
        <v>2024</v>
      </c>
      <c r="L21" s="213" t="s">
        <v>23</v>
      </c>
      <c r="M21" s="221" t="s">
        <v>416</v>
      </c>
      <c r="N21" s="221" t="s">
        <v>417</v>
      </c>
      <c r="O21" s="26"/>
    </row>
    <row r="22" spans="1:26" ht="13.1" x14ac:dyDescent="0.2">
      <c r="A22" s="20"/>
      <c r="B22" s="31"/>
      <c r="C22" s="174" t="s">
        <v>58</v>
      </c>
      <c r="D22" s="174" t="s">
        <v>58</v>
      </c>
      <c r="E22" s="29"/>
      <c r="F22" s="174" t="s">
        <v>53</v>
      </c>
      <c r="G22" s="174" t="s">
        <v>54</v>
      </c>
      <c r="H22" s="174" t="s">
        <v>55</v>
      </c>
      <c r="I22" s="174" t="s">
        <v>56</v>
      </c>
      <c r="J22" s="174" t="s">
        <v>57</v>
      </c>
      <c r="K22" s="174" t="s">
        <v>58</v>
      </c>
      <c r="L22" s="213"/>
      <c r="M22" s="221"/>
      <c r="N22" s="221"/>
      <c r="O22" s="26"/>
    </row>
    <row r="23" spans="1:26" ht="13.1" x14ac:dyDescent="0.25">
      <c r="A23" s="55" t="s">
        <v>7</v>
      </c>
      <c r="C23" s="142"/>
      <c r="D23" s="142"/>
      <c r="E23" s="142"/>
      <c r="F23" s="142"/>
      <c r="G23" s="142"/>
      <c r="H23" s="142"/>
      <c r="I23" s="142"/>
      <c r="J23" s="142"/>
      <c r="K23" s="142"/>
      <c r="L23" s="56"/>
      <c r="M23" s="56"/>
      <c r="N23" s="56"/>
      <c r="O23" s="26"/>
    </row>
    <row r="24" spans="1:26" ht="15.55" customHeight="1" x14ac:dyDescent="0.2">
      <c r="A24" s="126">
        <v>61006</v>
      </c>
      <c r="B24" s="57" t="s">
        <v>129</v>
      </c>
      <c r="C24" s="58">
        <v>12857.5</v>
      </c>
      <c r="D24" s="58">
        <v>15559.5</v>
      </c>
      <c r="E24" s="59"/>
      <c r="F24" s="58">
        <v>15517.5</v>
      </c>
      <c r="G24" s="58">
        <v>15744.25</v>
      </c>
      <c r="H24" s="58">
        <v>15541.5</v>
      </c>
      <c r="I24" s="58">
        <v>15778</v>
      </c>
      <c r="J24" s="58">
        <v>15611.5</v>
      </c>
      <c r="K24" s="58">
        <v>15909.5</v>
      </c>
      <c r="L24" s="60">
        <v>1.908849245748323</v>
      </c>
      <c r="M24" s="60">
        <v>2.2494296089206056</v>
      </c>
      <c r="N24" s="60">
        <v>21.014971806338711</v>
      </c>
      <c r="O24" s="26"/>
      <c r="Q24" s="121"/>
      <c r="V24" s="121"/>
      <c r="W24" s="121"/>
      <c r="X24" s="121"/>
      <c r="Y24" s="121"/>
      <c r="Z24" s="121"/>
    </row>
    <row r="25" spans="1:26" x14ac:dyDescent="0.2">
      <c r="A25" s="126">
        <v>61007</v>
      </c>
      <c r="B25" s="57" t="s">
        <v>339</v>
      </c>
      <c r="C25" s="58">
        <v>15570</v>
      </c>
      <c r="D25" s="58">
        <v>18889.75</v>
      </c>
      <c r="E25" s="59"/>
      <c r="F25" s="58">
        <v>22309.25</v>
      </c>
      <c r="G25" s="58">
        <v>20624</v>
      </c>
      <c r="H25" s="58">
        <v>19300.75</v>
      </c>
      <c r="I25" s="58">
        <v>20239.5</v>
      </c>
      <c r="J25" s="58">
        <v>21312.5</v>
      </c>
      <c r="K25" s="58">
        <v>19820.5</v>
      </c>
      <c r="L25" s="60">
        <v>-7.0005865102639291</v>
      </c>
      <c r="M25" s="60">
        <v>4.927275374210871</v>
      </c>
      <c r="N25" s="60">
        <v>21.321451509312773</v>
      </c>
      <c r="O25" s="26"/>
      <c r="Q25" s="121"/>
      <c r="V25" s="121"/>
      <c r="W25" s="121"/>
      <c r="X25" s="121"/>
      <c r="Y25" s="121"/>
      <c r="Z25" s="121"/>
    </row>
    <row r="26" spans="1:26" x14ac:dyDescent="0.2">
      <c r="A26" s="126">
        <v>61008</v>
      </c>
      <c r="B26" s="57" t="s">
        <v>340</v>
      </c>
      <c r="C26" s="58">
        <v>13028.666666666666</v>
      </c>
      <c r="D26" s="58">
        <v>16091.666666666666</v>
      </c>
      <c r="E26" s="59"/>
      <c r="F26" s="58">
        <v>16171.333333333334</v>
      </c>
      <c r="G26" s="58">
        <v>16209</v>
      </c>
      <c r="H26" s="58">
        <v>16014.333333333334</v>
      </c>
      <c r="I26" s="58">
        <v>16143.333333333334</v>
      </c>
      <c r="J26" s="58">
        <v>16248</v>
      </c>
      <c r="K26" s="58">
        <v>16274.333333333334</v>
      </c>
      <c r="L26" s="60">
        <v>0.16207122927951456</v>
      </c>
      <c r="M26" s="60">
        <v>1.135163127912997</v>
      </c>
      <c r="N26" s="60">
        <v>23.509696566545557</v>
      </c>
      <c r="O26" s="26"/>
      <c r="Q26" s="121"/>
      <c r="V26" s="121"/>
      <c r="W26" s="121"/>
      <c r="X26" s="121"/>
      <c r="Y26" s="121"/>
      <c r="Z26" s="121"/>
    </row>
    <row r="27" spans="1:26" x14ac:dyDescent="0.2">
      <c r="A27" s="126">
        <v>61009</v>
      </c>
      <c r="B27" s="57" t="s">
        <v>130</v>
      </c>
      <c r="C27" s="58">
        <v>13754</v>
      </c>
      <c r="D27" s="58">
        <v>15940</v>
      </c>
      <c r="E27" s="59"/>
      <c r="F27" s="58">
        <v>17380.75</v>
      </c>
      <c r="G27" s="58">
        <v>16740.75</v>
      </c>
      <c r="H27" s="58">
        <v>16252.25</v>
      </c>
      <c r="I27" s="58">
        <v>17371.25</v>
      </c>
      <c r="J27" s="58">
        <v>17624.25</v>
      </c>
      <c r="K27" s="58">
        <v>16881</v>
      </c>
      <c r="L27" s="60">
        <v>-4.2172007319460363</v>
      </c>
      <c r="M27" s="60">
        <v>5.9033877038895843</v>
      </c>
      <c r="N27" s="60">
        <v>15.89355823760361</v>
      </c>
      <c r="O27" s="26"/>
      <c r="Q27" s="121"/>
      <c r="V27" s="121"/>
      <c r="W27" s="121"/>
      <c r="X27" s="121"/>
      <c r="Y27" s="121"/>
      <c r="Z27" s="121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21"/>
      <c r="W28" s="121"/>
      <c r="X28" s="121"/>
      <c r="Y28" s="121"/>
      <c r="Z28" s="121"/>
    </row>
    <row r="29" spans="1:26" x14ac:dyDescent="0.2">
      <c r="A29" s="51"/>
      <c r="B29" s="98" t="s">
        <v>355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21"/>
      <c r="W29" s="121"/>
      <c r="X29" s="121"/>
      <c r="Y29" s="121"/>
      <c r="Z29" s="121"/>
    </row>
    <row r="30" spans="1:26" x14ac:dyDescent="0.2">
      <c r="A30" s="20"/>
      <c r="B30" s="96" t="s">
        <v>366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8">
    <mergeCell ref="C10:N10"/>
    <mergeCell ref="C9:N9"/>
    <mergeCell ref="N12:N13"/>
    <mergeCell ref="L21:L22"/>
    <mergeCell ref="M21:M22"/>
    <mergeCell ref="N21:N22"/>
    <mergeCell ref="L12:L13"/>
    <mergeCell ref="M12:M13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showGridLines="0" zoomScaleNormal="100" workbookViewId="0"/>
  </sheetViews>
  <sheetFormatPr baseColWidth="10" defaultColWidth="11.5546875" defaultRowHeight="12.45" x14ac:dyDescent="0.2"/>
  <cols>
    <col min="1" max="1" width="2.6640625" style="21" customWidth="1"/>
    <col min="2" max="2" width="24.44140625" style="21" customWidth="1"/>
    <col min="3" max="3" width="10.88671875" style="21" customWidth="1"/>
    <col min="4" max="4" width="11" style="21" customWidth="1"/>
    <col min="5" max="5" width="2.21875" style="21" customWidth="1"/>
    <col min="6" max="6" width="11.5546875" style="21" customWidth="1"/>
    <col min="7" max="7" width="11.44140625" style="21" customWidth="1"/>
    <col min="8" max="8" width="10.88671875" style="21" customWidth="1"/>
    <col min="9" max="9" width="11.5546875" style="21" customWidth="1"/>
    <col min="10" max="10" width="11" style="21" customWidth="1"/>
    <col min="11" max="11" width="12" style="21" customWidth="1"/>
    <col min="12" max="12" width="10.21875" style="21" customWidth="1"/>
    <col min="13" max="13" width="10.5546875" style="21" customWidth="1"/>
    <col min="14" max="14" width="10.6640625" style="21" customWidth="1"/>
    <col min="15" max="15" width="1.6640625" style="21" customWidth="1"/>
    <col min="16" max="65" width="11.5546875" style="20" customWidth="1"/>
    <col min="66" max="85" width="11.5546875" style="20"/>
    <col min="86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0"/>
    </row>
    <row r="9" spans="1:26" ht="13.1" x14ac:dyDescent="0.25">
      <c r="A9" s="20"/>
      <c r="B9" s="20"/>
      <c r="C9" s="211" t="s">
        <v>365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  <c r="R9" s="119"/>
      <c r="S9" s="119"/>
    </row>
    <row r="10" spans="1:26" ht="13.1" x14ac:dyDescent="0.25">
      <c r="A10" s="20"/>
      <c r="B10" s="20"/>
      <c r="C10" s="212" t="s">
        <v>415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  <c r="R10" s="119"/>
      <c r="S10" s="119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19"/>
      <c r="S11" s="119"/>
    </row>
    <row r="12" spans="1:26" ht="16.2" customHeight="1" x14ac:dyDescent="0.25">
      <c r="A12" s="20"/>
      <c r="B12" s="27"/>
      <c r="C12" s="54">
        <v>2022</v>
      </c>
      <c r="D12" s="30">
        <v>2023</v>
      </c>
      <c r="E12" s="9"/>
      <c r="F12" s="190">
        <v>2024</v>
      </c>
      <c r="G12" s="190">
        <v>2024</v>
      </c>
      <c r="H12" s="187">
        <v>2024</v>
      </c>
      <c r="I12" s="190">
        <v>2024</v>
      </c>
      <c r="J12" s="190">
        <v>2024</v>
      </c>
      <c r="K12" s="190">
        <v>2024</v>
      </c>
      <c r="L12" s="213" t="s">
        <v>23</v>
      </c>
      <c r="M12" s="221" t="s">
        <v>416</v>
      </c>
      <c r="N12" s="221" t="s">
        <v>417</v>
      </c>
      <c r="O12" s="26"/>
      <c r="R12" s="119"/>
      <c r="S12" s="119"/>
    </row>
    <row r="13" spans="1:26" ht="25.55" customHeight="1" x14ac:dyDescent="0.2">
      <c r="A13" s="20"/>
      <c r="B13" s="31"/>
      <c r="C13" s="174" t="s">
        <v>58</v>
      </c>
      <c r="D13" s="174" t="s">
        <v>58</v>
      </c>
      <c r="E13" s="29"/>
      <c r="F13" s="174" t="s">
        <v>53</v>
      </c>
      <c r="G13" s="174" t="s">
        <v>54</v>
      </c>
      <c r="H13" s="174" t="s">
        <v>55</v>
      </c>
      <c r="I13" s="174" t="s">
        <v>56</v>
      </c>
      <c r="J13" s="174" t="s">
        <v>57</v>
      </c>
      <c r="K13" s="174" t="s">
        <v>58</v>
      </c>
      <c r="L13" s="213"/>
      <c r="M13" s="221"/>
      <c r="N13" s="221"/>
      <c r="O13" s="26"/>
      <c r="R13" s="119"/>
      <c r="S13" s="119"/>
    </row>
    <row r="14" spans="1:26" ht="13.1" x14ac:dyDescent="0.25">
      <c r="A14" s="55" t="s">
        <v>20</v>
      </c>
      <c r="C14" s="142"/>
      <c r="D14" s="142"/>
      <c r="E14" s="142"/>
      <c r="F14" s="142"/>
      <c r="G14" s="142"/>
      <c r="H14" s="142"/>
      <c r="I14" s="142"/>
      <c r="J14" s="142"/>
      <c r="K14" s="142"/>
      <c r="L14" s="56"/>
      <c r="M14" s="56"/>
      <c r="N14" s="56"/>
      <c r="O14" s="26"/>
      <c r="R14" s="119"/>
      <c r="S14" s="119"/>
    </row>
    <row r="15" spans="1:26" x14ac:dyDescent="0.2">
      <c r="A15" s="126">
        <v>21001</v>
      </c>
      <c r="B15" s="57" t="s">
        <v>341</v>
      </c>
      <c r="C15" s="58">
        <v>1877</v>
      </c>
      <c r="D15" s="58">
        <v>3211</v>
      </c>
      <c r="E15" s="59"/>
      <c r="F15" s="58">
        <v>2410</v>
      </c>
      <c r="G15" s="58">
        <v>1784</v>
      </c>
      <c r="H15" s="58">
        <v>2250</v>
      </c>
      <c r="I15" s="58">
        <v>2442</v>
      </c>
      <c r="J15" s="58">
        <v>2120</v>
      </c>
      <c r="K15" s="58">
        <v>1602</v>
      </c>
      <c r="L15" s="60">
        <v>-24.433962264150942</v>
      </c>
      <c r="M15" s="60">
        <v>-50.109000311429462</v>
      </c>
      <c r="N15" s="60">
        <v>71.070857751731481</v>
      </c>
      <c r="O15" s="26"/>
      <c r="Q15" s="121"/>
      <c r="R15" s="119"/>
      <c r="S15" s="119"/>
      <c r="V15" s="121"/>
      <c r="W15" s="121"/>
      <c r="X15" s="121"/>
      <c r="Y15" s="121"/>
      <c r="Z15" s="121"/>
    </row>
    <row r="16" spans="1:26" x14ac:dyDescent="0.2">
      <c r="A16" s="126">
        <v>21002</v>
      </c>
      <c r="B16" s="57" t="s">
        <v>342</v>
      </c>
      <c r="C16" s="58">
        <v>2969</v>
      </c>
      <c r="D16" s="58">
        <v>3743</v>
      </c>
      <c r="E16" s="59"/>
      <c r="F16" s="58">
        <v>3761</v>
      </c>
      <c r="G16" s="58">
        <v>3851</v>
      </c>
      <c r="H16" s="58">
        <v>4194</v>
      </c>
      <c r="I16" s="58">
        <v>4502</v>
      </c>
      <c r="J16" s="58">
        <v>7455</v>
      </c>
      <c r="K16" s="58">
        <v>7928</v>
      </c>
      <c r="L16" s="60">
        <v>6.3447350771294486</v>
      </c>
      <c r="M16" s="60">
        <v>111.80870959123696</v>
      </c>
      <c r="N16" s="60">
        <v>26.069383630852137</v>
      </c>
      <c r="O16" s="26"/>
      <c r="Q16" s="121"/>
      <c r="R16" s="119"/>
      <c r="S16" s="119"/>
      <c r="V16" s="121"/>
      <c r="W16" s="121"/>
      <c r="X16" s="121"/>
      <c r="Y16" s="121"/>
      <c r="Z16" s="121"/>
    </row>
    <row r="17" spans="1:26" x14ac:dyDescent="0.2">
      <c r="A17" s="126">
        <v>21003</v>
      </c>
      <c r="B17" s="57" t="s">
        <v>131</v>
      </c>
      <c r="C17" s="58">
        <v>2272</v>
      </c>
      <c r="D17" s="58">
        <v>2973</v>
      </c>
      <c r="E17" s="59"/>
      <c r="F17" s="58">
        <v>3003</v>
      </c>
      <c r="G17" s="58">
        <v>3072</v>
      </c>
      <c r="H17" s="58">
        <v>3385</v>
      </c>
      <c r="I17" s="58">
        <v>3649</v>
      </c>
      <c r="J17" s="58">
        <v>6301</v>
      </c>
      <c r="K17" s="58">
        <v>6698</v>
      </c>
      <c r="L17" s="60">
        <v>6.3005872083796266</v>
      </c>
      <c r="M17" s="60">
        <v>125.29431550622267</v>
      </c>
      <c r="N17" s="60">
        <v>30.853873239436624</v>
      </c>
      <c r="O17" s="26"/>
      <c r="Q17" s="121"/>
      <c r="R17" s="119"/>
      <c r="S17" s="119"/>
      <c r="V17" s="121"/>
      <c r="W17" s="121"/>
      <c r="X17" s="121"/>
      <c r="Y17" s="121"/>
      <c r="Z17" s="121"/>
    </row>
    <row r="18" spans="1:26" x14ac:dyDescent="0.2">
      <c r="A18" s="126">
        <v>21004</v>
      </c>
      <c r="B18" s="57" t="s">
        <v>343</v>
      </c>
      <c r="C18" s="58">
        <v>1381</v>
      </c>
      <c r="D18" s="58">
        <v>1635</v>
      </c>
      <c r="E18" s="59"/>
      <c r="F18" s="58">
        <v>1820</v>
      </c>
      <c r="G18" s="58">
        <v>1669</v>
      </c>
      <c r="H18" s="58">
        <v>1878</v>
      </c>
      <c r="I18" s="58">
        <v>2362</v>
      </c>
      <c r="J18" s="58">
        <v>3235</v>
      </c>
      <c r="K18" s="58">
        <v>3339</v>
      </c>
      <c r="L18" s="60">
        <v>3.2148377125193139</v>
      </c>
      <c r="M18" s="60">
        <v>104.22018348623854</v>
      </c>
      <c r="N18" s="60">
        <v>18.392469225199125</v>
      </c>
      <c r="O18" s="61"/>
      <c r="Q18" s="121"/>
      <c r="R18" s="119"/>
      <c r="S18" s="119"/>
      <c r="V18" s="121"/>
      <c r="W18" s="121"/>
      <c r="X18" s="121"/>
      <c r="Y18" s="121"/>
      <c r="Z18" s="121"/>
    </row>
    <row r="19" spans="1:26" x14ac:dyDescent="0.2">
      <c r="A19" s="126">
        <v>21005</v>
      </c>
      <c r="B19" s="57" t="s">
        <v>344</v>
      </c>
      <c r="C19" s="58">
        <v>1239</v>
      </c>
      <c r="D19" s="58">
        <v>1417</v>
      </c>
      <c r="E19" s="59"/>
      <c r="F19" s="58">
        <v>1702</v>
      </c>
      <c r="G19" s="58">
        <v>1542</v>
      </c>
      <c r="H19" s="58">
        <v>1785</v>
      </c>
      <c r="I19" s="58">
        <v>2057</v>
      </c>
      <c r="J19" s="58">
        <v>2979</v>
      </c>
      <c r="K19" s="58">
        <v>3121</v>
      </c>
      <c r="L19" s="60">
        <v>4.7667002349781828</v>
      </c>
      <c r="M19" s="60">
        <v>120.25405786873678</v>
      </c>
      <c r="N19" s="60"/>
      <c r="O19" s="26"/>
      <c r="Q19" s="121"/>
      <c r="V19" s="121"/>
      <c r="W19" s="121"/>
      <c r="X19" s="121"/>
      <c r="Y19" s="121"/>
      <c r="Z19" s="121"/>
    </row>
    <row r="20" spans="1:26" x14ac:dyDescent="0.2">
      <c r="A20" s="126">
        <v>21006</v>
      </c>
      <c r="B20" s="57" t="s">
        <v>345</v>
      </c>
      <c r="C20" s="58">
        <v>1113</v>
      </c>
      <c r="D20" s="58">
        <v>1362</v>
      </c>
      <c r="E20" s="59"/>
      <c r="F20" s="58">
        <v>1566</v>
      </c>
      <c r="G20" s="58">
        <v>1497</v>
      </c>
      <c r="H20" s="58">
        <v>1714</v>
      </c>
      <c r="I20" s="58">
        <v>2016</v>
      </c>
      <c r="J20" s="58">
        <v>2733</v>
      </c>
      <c r="K20" s="58">
        <v>2798</v>
      </c>
      <c r="L20" s="60">
        <v>2.3783388218075352</v>
      </c>
      <c r="M20" s="60">
        <v>105.43318649045523</v>
      </c>
      <c r="N20" s="60"/>
      <c r="O20" s="26"/>
      <c r="Q20" s="121"/>
      <c r="V20" s="121"/>
      <c r="W20" s="121"/>
      <c r="X20" s="121"/>
      <c r="Y20" s="121"/>
      <c r="Z20" s="121"/>
    </row>
    <row r="21" spans="1:26" x14ac:dyDescent="0.2">
      <c r="A21" s="126">
        <v>21007</v>
      </c>
      <c r="B21" s="57" t="s">
        <v>346</v>
      </c>
      <c r="C21" s="58">
        <v>922</v>
      </c>
      <c r="D21" s="58">
        <v>1319</v>
      </c>
      <c r="E21" s="59"/>
      <c r="F21" s="58">
        <v>1463</v>
      </c>
      <c r="G21" s="58">
        <v>1419</v>
      </c>
      <c r="H21" s="58">
        <v>1661</v>
      </c>
      <c r="I21" s="58">
        <v>1935</v>
      </c>
      <c r="J21" s="58">
        <v>2599</v>
      </c>
      <c r="K21" s="58">
        <v>2635</v>
      </c>
      <c r="L21" s="60">
        <v>1.3851481338976512</v>
      </c>
      <c r="M21" s="60">
        <v>99.772554965883245</v>
      </c>
      <c r="N21" s="60">
        <v>43.058568329717993</v>
      </c>
      <c r="O21" s="26"/>
      <c r="Q21" s="121"/>
      <c r="V21" s="121"/>
      <c r="W21" s="121"/>
      <c r="X21" s="121"/>
      <c r="Y21" s="121"/>
      <c r="Z21" s="121"/>
    </row>
    <row r="22" spans="1:26" x14ac:dyDescent="0.2">
      <c r="A22" s="126">
        <v>21008</v>
      </c>
      <c r="B22" s="57" t="s">
        <v>132</v>
      </c>
      <c r="C22" s="58">
        <v>1868</v>
      </c>
      <c r="D22" s="58">
        <v>3794</v>
      </c>
      <c r="E22" s="59"/>
      <c r="F22" s="58">
        <v>3148</v>
      </c>
      <c r="G22" s="58">
        <v>3169</v>
      </c>
      <c r="H22" s="58">
        <v>3741</v>
      </c>
      <c r="I22" s="58">
        <v>4268</v>
      </c>
      <c r="J22" s="58">
        <v>5383</v>
      </c>
      <c r="K22" s="58">
        <v>5451</v>
      </c>
      <c r="L22" s="60">
        <v>1.2632361136912573</v>
      </c>
      <c r="M22" s="60">
        <v>43.674222456510272</v>
      </c>
      <c r="N22" s="60">
        <v>103.10492505353319</v>
      </c>
      <c r="O22" s="26"/>
      <c r="Q22" s="121"/>
      <c r="V22" s="121"/>
      <c r="W22" s="121"/>
      <c r="X22" s="121"/>
      <c r="Y22" s="121"/>
      <c r="Z22" s="121"/>
    </row>
    <row r="23" spans="1:26" x14ac:dyDescent="0.2">
      <c r="A23" s="126">
        <v>21009</v>
      </c>
      <c r="B23" s="57" t="s">
        <v>347</v>
      </c>
      <c r="C23" s="58">
        <v>1239</v>
      </c>
      <c r="D23" s="58">
        <v>1492</v>
      </c>
      <c r="E23" s="59"/>
      <c r="F23" s="58">
        <v>1712</v>
      </c>
      <c r="G23" s="58">
        <v>1586</v>
      </c>
      <c r="H23" s="58">
        <v>1796</v>
      </c>
      <c r="I23" s="58">
        <v>2252</v>
      </c>
      <c r="J23" s="58">
        <v>3088</v>
      </c>
      <c r="K23" s="58">
        <v>3111</v>
      </c>
      <c r="L23" s="60">
        <v>0.74481865284974358</v>
      </c>
      <c r="M23" s="60">
        <v>108.51206434316354</v>
      </c>
      <c r="N23" s="60">
        <v>20.419693301049225</v>
      </c>
      <c r="O23" s="26"/>
      <c r="Q23" s="121"/>
      <c r="V23" s="121"/>
      <c r="W23" s="121"/>
      <c r="X23" s="121"/>
      <c r="Y23" s="121"/>
      <c r="Z23" s="121"/>
    </row>
    <row r="24" spans="1:26" x14ac:dyDescent="0.2">
      <c r="A24" s="126">
        <v>21011</v>
      </c>
      <c r="B24" s="57" t="s">
        <v>348</v>
      </c>
      <c r="C24" s="58">
        <v>987</v>
      </c>
      <c r="D24" s="58">
        <v>1295</v>
      </c>
      <c r="E24" s="59"/>
      <c r="F24" s="58">
        <v>1424</v>
      </c>
      <c r="G24" s="58">
        <v>1395</v>
      </c>
      <c r="H24" s="58">
        <v>1664</v>
      </c>
      <c r="I24" s="58">
        <v>1956</v>
      </c>
      <c r="J24" s="58">
        <v>2621</v>
      </c>
      <c r="K24" s="58">
        <v>2656</v>
      </c>
      <c r="L24" s="60">
        <v>1.335368180083929</v>
      </c>
      <c r="M24" s="60">
        <v>105.0965250965251</v>
      </c>
      <c r="N24" s="60">
        <v>31.205673758865249</v>
      </c>
      <c r="O24" s="26"/>
      <c r="Q24" s="121"/>
      <c r="V24" s="121"/>
      <c r="W24" s="121"/>
      <c r="X24" s="121"/>
      <c r="Y24" s="121"/>
      <c r="Z24" s="121"/>
    </row>
    <row r="25" spans="1:26" x14ac:dyDescent="0.2">
      <c r="A25" s="126">
        <v>21017</v>
      </c>
      <c r="B25" s="50" t="s">
        <v>133</v>
      </c>
      <c r="C25" s="58">
        <v>3698</v>
      </c>
      <c r="D25" s="58">
        <v>2342</v>
      </c>
      <c r="E25" s="59"/>
      <c r="F25" s="58">
        <v>1874</v>
      </c>
      <c r="G25" s="58">
        <v>1831</v>
      </c>
      <c r="H25" s="58">
        <v>1767</v>
      </c>
      <c r="I25" s="58">
        <v>1688</v>
      </c>
      <c r="J25" s="58">
        <v>1796</v>
      </c>
      <c r="K25" s="58">
        <v>1868</v>
      </c>
      <c r="L25" s="60">
        <v>4.008908685968815</v>
      </c>
      <c r="M25" s="60">
        <v>-20.239111870196414</v>
      </c>
      <c r="N25" s="60">
        <v>-36.668469442942133</v>
      </c>
      <c r="O25" s="26"/>
      <c r="Q25" s="121"/>
      <c r="V25" s="121"/>
      <c r="W25" s="121"/>
      <c r="X25" s="121"/>
      <c r="Y25" s="121"/>
      <c r="Z25" s="121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55" customHeight="1" x14ac:dyDescent="0.25">
      <c r="A28" s="20"/>
      <c r="B28" s="27"/>
      <c r="C28" s="54">
        <v>2022</v>
      </c>
      <c r="D28" s="30">
        <v>2023</v>
      </c>
      <c r="E28" s="9"/>
      <c r="F28" s="190">
        <v>2024</v>
      </c>
      <c r="G28" s="190">
        <v>2024</v>
      </c>
      <c r="H28" s="187">
        <v>2024</v>
      </c>
      <c r="I28" s="190">
        <v>2024</v>
      </c>
      <c r="J28" s="190">
        <v>2024</v>
      </c>
      <c r="K28" s="190">
        <v>2024</v>
      </c>
      <c r="L28" s="213" t="s">
        <v>23</v>
      </c>
      <c r="M28" s="221" t="s">
        <v>416</v>
      </c>
      <c r="N28" s="221" t="s">
        <v>417</v>
      </c>
      <c r="O28" s="26"/>
    </row>
    <row r="29" spans="1:26" ht="13.1" x14ac:dyDescent="0.2">
      <c r="A29" s="20"/>
      <c r="B29" s="31"/>
      <c r="C29" s="174" t="s">
        <v>58</v>
      </c>
      <c r="D29" s="174" t="s">
        <v>58</v>
      </c>
      <c r="E29" s="29"/>
      <c r="F29" s="174" t="s">
        <v>53</v>
      </c>
      <c r="G29" s="174" t="s">
        <v>54</v>
      </c>
      <c r="H29" s="174" t="s">
        <v>55</v>
      </c>
      <c r="I29" s="174" t="s">
        <v>56</v>
      </c>
      <c r="J29" s="174" t="s">
        <v>57</v>
      </c>
      <c r="K29" s="174" t="s">
        <v>58</v>
      </c>
      <c r="L29" s="213"/>
      <c r="M29" s="221"/>
      <c r="N29" s="221"/>
      <c r="O29" s="26"/>
    </row>
    <row r="30" spans="1:26" ht="13.1" x14ac:dyDescent="0.25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6">
        <v>21012</v>
      </c>
      <c r="B31" s="57" t="s">
        <v>349</v>
      </c>
      <c r="C31" s="58">
        <v>1253</v>
      </c>
      <c r="D31" s="58">
        <v>0</v>
      </c>
      <c r="E31" s="59"/>
      <c r="F31" s="58" t="s">
        <v>403</v>
      </c>
      <c r="G31" s="58" t="s">
        <v>403</v>
      </c>
      <c r="H31" s="58" t="s">
        <v>403</v>
      </c>
      <c r="I31" s="58">
        <v>1504</v>
      </c>
      <c r="J31" s="58" t="s">
        <v>403</v>
      </c>
      <c r="K31" s="58" t="s">
        <v>403</v>
      </c>
      <c r="L31" s="60" t="s">
        <v>418</v>
      </c>
      <c r="M31" s="60" t="s">
        <v>418</v>
      </c>
      <c r="N31" s="60">
        <v>-100</v>
      </c>
      <c r="O31" s="26"/>
      <c r="Q31" s="121"/>
      <c r="V31" s="121"/>
      <c r="W31" s="121"/>
      <c r="X31" s="121"/>
      <c r="Y31" s="121"/>
      <c r="Z31" s="121"/>
    </row>
    <row r="32" spans="1:26" x14ac:dyDescent="0.2">
      <c r="A32" s="126">
        <v>21013</v>
      </c>
      <c r="B32" s="57" t="s">
        <v>350</v>
      </c>
      <c r="C32" s="58">
        <v>2721</v>
      </c>
      <c r="D32" s="58">
        <v>3230</v>
      </c>
      <c r="E32" s="59"/>
      <c r="F32" s="58">
        <v>2047</v>
      </c>
      <c r="G32" s="58">
        <v>2447</v>
      </c>
      <c r="H32" s="58">
        <v>2298</v>
      </c>
      <c r="I32" s="58">
        <v>3057</v>
      </c>
      <c r="J32" s="58">
        <v>2923</v>
      </c>
      <c r="K32" s="58">
        <v>2550</v>
      </c>
      <c r="L32" s="60">
        <v>-12.760862127950734</v>
      </c>
      <c r="M32" s="60">
        <v>-21.052631578947366</v>
      </c>
      <c r="N32" s="60">
        <v>18.706357956633603</v>
      </c>
      <c r="O32" s="26"/>
      <c r="Q32" s="121"/>
      <c r="V32" s="121"/>
      <c r="W32" s="121"/>
      <c r="X32" s="121"/>
      <c r="Y32" s="121"/>
      <c r="Z32" s="121"/>
    </row>
    <row r="33" spans="1:26" x14ac:dyDescent="0.2">
      <c r="A33" s="126">
        <v>21014</v>
      </c>
      <c r="B33" s="57" t="s">
        <v>351</v>
      </c>
      <c r="C33" s="58">
        <v>2721</v>
      </c>
      <c r="D33" s="58">
        <v>3230</v>
      </c>
      <c r="E33" s="59"/>
      <c r="F33" s="58">
        <v>2050</v>
      </c>
      <c r="G33" s="58">
        <v>2447</v>
      </c>
      <c r="H33" s="58">
        <v>2298</v>
      </c>
      <c r="I33" s="58">
        <v>3057</v>
      </c>
      <c r="J33" s="58">
        <v>2925</v>
      </c>
      <c r="K33" s="58">
        <v>2550</v>
      </c>
      <c r="L33" s="60">
        <v>-12.820512820512819</v>
      </c>
      <c r="M33" s="60">
        <v>-21.052631578947366</v>
      </c>
      <c r="N33" s="60">
        <v>18.706357956633603</v>
      </c>
      <c r="O33" s="26"/>
      <c r="Q33" s="121"/>
      <c r="V33" s="121"/>
      <c r="W33" s="121"/>
      <c r="X33" s="121"/>
      <c r="Y33" s="121"/>
      <c r="Z33" s="121"/>
    </row>
    <row r="34" spans="1:26" x14ac:dyDescent="0.2">
      <c r="A34" s="126">
        <v>21016</v>
      </c>
      <c r="B34" s="57" t="s">
        <v>352</v>
      </c>
      <c r="C34" s="58">
        <v>3216</v>
      </c>
      <c r="D34" s="58">
        <v>3776</v>
      </c>
      <c r="E34" s="59"/>
      <c r="F34" s="58">
        <v>2432</v>
      </c>
      <c r="G34" s="58">
        <v>3043</v>
      </c>
      <c r="H34" s="58">
        <v>3280</v>
      </c>
      <c r="I34" s="58">
        <v>3928</v>
      </c>
      <c r="J34" s="58">
        <v>3663</v>
      </c>
      <c r="K34" s="58">
        <v>3155</v>
      </c>
      <c r="L34" s="60">
        <v>-13.868413868413864</v>
      </c>
      <c r="M34" s="60">
        <v>-16.445974576271183</v>
      </c>
      <c r="N34" s="60">
        <v>17.412935323383081</v>
      </c>
      <c r="O34" s="26"/>
      <c r="Q34" s="121"/>
      <c r="V34" s="121"/>
      <c r="W34" s="121"/>
      <c r="X34" s="121"/>
      <c r="Y34" s="121"/>
      <c r="Z34" s="121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21"/>
      <c r="W35" s="121"/>
      <c r="X35" s="121"/>
      <c r="Y35" s="121"/>
      <c r="Z35" s="121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21"/>
      <c r="W36" s="121"/>
      <c r="X36" s="121"/>
      <c r="Y36" s="121"/>
      <c r="Z36" s="121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8" t="s">
        <v>355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6" t="s">
        <v>366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8">
    <mergeCell ref="C9:N9"/>
    <mergeCell ref="C10:N10"/>
    <mergeCell ref="N12:N13"/>
    <mergeCell ref="L28:L29"/>
    <mergeCell ref="M28:M29"/>
    <mergeCell ref="N28:N29"/>
    <mergeCell ref="L12:L13"/>
    <mergeCell ref="M12:M13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M78"/>
  <sheetViews>
    <sheetView showGridLines="0" zoomScaleNormal="100" workbookViewId="0"/>
  </sheetViews>
  <sheetFormatPr baseColWidth="10" defaultColWidth="11.44140625" defaultRowHeight="12.45" x14ac:dyDescent="0.2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6640625" style="20" customWidth="1"/>
    <col min="8" max="8" width="2.6640625" style="20" customWidth="1"/>
    <col min="9" max="10" width="11.44140625" style="20"/>
    <col min="11" max="12" width="11.44140625" style="206"/>
    <col min="13" max="16384" width="11.44140625" style="20"/>
  </cols>
  <sheetData>
    <row r="1" spans="1:13" ht="15.75" customHeight="1" x14ac:dyDescent="0.2">
      <c r="A1" s="24"/>
      <c r="B1" s="24"/>
      <c r="D1" s="24"/>
      <c r="E1" s="24"/>
      <c r="F1" s="24"/>
      <c r="G1" s="24"/>
      <c r="H1" s="25"/>
    </row>
    <row r="2" spans="1:13" ht="15.75" customHeight="1" x14ac:dyDescent="0.2">
      <c r="H2" s="26"/>
    </row>
    <row r="3" spans="1:13" ht="15.75" customHeight="1" x14ac:dyDescent="0.2">
      <c r="H3" s="26"/>
    </row>
    <row r="4" spans="1:13" ht="15.75" customHeight="1" x14ac:dyDescent="0.2">
      <c r="H4" s="26"/>
    </row>
    <row r="5" spans="1:13" ht="15.75" customHeight="1" x14ac:dyDescent="0.2">
      <c r="H5" s="26"/>
      <c r="J5" s="46"/>
      <c r="M5" s="46"/>
    </row>
    <row r="6" spans="1:13" ht="15.75" customHeight="1" x14ac:dyDescent="0.2">
      <c r="H6" s="26"/>
      <c r="J6" s="46"/>
      <c r="M6" s="46"/>
    </row>
    <row r="7" spans="1:13" ht="15.75" customHeight="1" x14ac:dyDescent="0.2">
      <c r="H7" s="26"/>
      <c r="J7" s="46"/>
      <c r="M7" s="46"/>
    </row>
    <row r="8" spans="1:13" ht="15.75" customHeight="1" x14ac:dyDescent="0.2">
      <c r="H8" s="26"/>
      <c r="J8" s="46"/>
      <c r="M8" s="46"/>
    </row>
    <row r="9" spans="1:13" ht="12.8" customHeight="1" x14ac:dyDescent="0.25">
      <c r="C9" s="217" t="s">
        <v>89</v>
      </c>
      <c r="D9" s="217"/>
      <c r="E9" s="217"/>
      <c r="F9" s="217"/>
      <c r="G9" s="217"/>
      <c r="H9" s="26"/>
      <c r="J9" s="46"/>
      <c r="M9" s="46"/>
    </row>
    <row r="10" spans="1:13" ht="13.1" x14ac:dyDescent="0.25">
      <c r="C10" s="217" t="s">
        <v>420</v>
      </c>
      <c r="D10" s="217"/>
      <c r="E10" s="217"/>
      <c r="F10" s="217"/>
      <c r="G10" s="217"/>
      <c r="H10" s="26"/>
      <c r="J10" s="46"/>
      <c r="M10" s="46"/>
    </row>
    <row r="11" spans="1:13" ht="13.1" x14ac:dyDescent="0.25">
      <c r="C11" s="27"/>
      <c r="D11" s="27"/>
      <c r="E11" s="27"/>
      <c r="F11" s="27"/>
      <c r="H11" s="26"/>
      <c r="J11" s="53"/>
      <c r="M11" s="46"/>
    </row>
    <row r="12" spans="1:13" ht="13.1" x14ac:dyDescent="0.25">
      <c r="B12" s="27"/>
      <c r="C12" s="28" t="s">
        <v>421</v>
      </c>
      <c r="D12" s="213" t="s">
        <v>395</v>
      </c>
      <c r="E12" s="29"/>
      <c r="F12" s="30" t="s">
        <v>56</v>
      </c>
      <c r="G12" s="213" t="s">
        <v>395</v>
      </c>
      <c r="H12" s="26"/>
      <c r="J12" s="53"/>
      <c r="M12" s="46"/>
    </row>
    <row r="13" spans="1:13" ht="13.1" x14ac:dyDescent="0.2">
      <c r="B13" s="31"/>
      <c r="C13" s="29">
        <v>2024</v>
      </c>
      <c r="D13" s="213"/>
      <c r="E13" s="29"/>
      <c r="F13" s="29">
        <v>2024</v>
      </c>
      <c r="G13" s="213"/>
      <c r="H13" s="26"/>
      <c r="J13" s="53"/>
      <c r="L13" s="206" t="s">
        <v>394</v>
      </c>
      <c r="M13" s="46"/>
    </row>
    <row r="14" spans="1:13" ht="13.1" x14ac:dyDescent="0.2">
      <c r="B14" s="31"/>
      <c r="C14" s="32"/>
      <c r="D14" s="31"/>
      <c r="E14" s="31"/>
      <c r="F14" s="31"/>
      <c r="G14" s="33"/>
      <c r="H14" s="26"/>
      <c r="J14" s="53"/>
      <c r="K14" s="206" t="s">
        <v>136</v>
      </c>
      <c r="L14" s="207">
        <v>0</v>
      </c>
      <c r="M14" s="46"/>
    </row>
    <row r="15" spans="1:13" ht="13.1" x14ac:dyDescent="0.25">
      <c r="A15" s="176"/>
      <c r="B15" s="35" t="s">
        <v>152</v>
      </c>
      <c r="C15" s="36">
        <v>167526</v>
      </c>
      <c r="D15" s="37">
        <v>100</v>
      </c>
      <c r="E15" s="38"/>
      <c r="F15" s="36">
        <v>24855</v>
      </c>
      <c r="G15" s="39">
        <v>100</v>
      </c>
      <c r="H15" s="26"/>
      <c r="J15" s="53"/>
      <c r="K15" s="206" t="s">
        <v>156</v>
      </c>
      <c r="L15" s="207">
        <v>0</v>
      </c>
      <c r="M15" s="46"/>
    </row>
    <row r="16" spans="1:13" ht="13.1" x14ac:dyDescent="0.25">
      <c r="A16" s="177"/>
      <c r="B16" s="20" t="s">
        <v>134</v>
      </c>
      <c r="C16" s="41">
        <v>4837</v>
      </c>
      <c r="D16" s="42">
        <v>2.8873130140993042</v>
      </c>
      <c r="E16" s="43"/>
      <c r="F16" s="41">
        <v>611</v>
      </c>
      <c r="G16" s="42">
        <v>2.4582578957956147</v>
      </c>
      <c r="H16" s="26"/>
      <c r="J16" s="53"/>
      <c r="K16" s="206" t="s">
        <v>146</v>
      </c>
      <c r="L16" s="207">
        <v>0</v>
      </c>
      <c r="M16" s="46"/>
    </row>
    <row r="17" spans="1:13" x14ac:dyDescent="0.2">
      <c r="A17" s="178"/>
      <c r="B17" s="20" t="s">
        <v>135</v>
      </c>
      <c r="C17" s="41">
        <v>27865</v>
      </c>
      <c r="D17" s="42">
        <v>16.633239019614866</v>
      </c>
      <c r="E17" s="43"/>
      <c r="F17" s="41">
        <v>3865</v>
      </c>
      <c r="G17" s="42">
        <v>15.550191108428887</v>
      </c>
      <c r="H17" s="26"/>
      <c r="J17" s="53"/>
      <c r="K17" s="206" t="s">
        <v>139</v>
      </c>
      <c r="L17" s="207">
        <v>0</v>
      </c>
      <c r="M17" s="46"/>
    </row>
    <row r="18" spans="1:13" x14ac:dyDescent="0.2">
      <c r="A18" s="178"/>
      <c r="B18" s="20" t="s">
        <v>380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53"/>
      <c r="K18" s="206" t="s">
        <v>148</v>
      </c>
      <c r="L18" s="207">
        <v>1.1938445375643183E-3</v>
      </c>
      <c r="M18" s="46"/>
    </row>
    <row r="19" spans="1:13" x14ac:dyDescent="0.2">
      <c r="A19" s="178"/>
      <c r="B19" s="20" t="s">
        <v>161</v>
      </c>
      <c r="C19" s="41">
        <v>86</v>
      </c>
      <c r="D19" s="42">
        <v>5.1335315115265692E-2</v>
      </c>
      <c r="E19" s="43"/>
      <c r="F19" s="41">
        <v>61</v>
      </c>
      <c r="G19" s="42">
        <v>0.24542345604506136</v>
      </c>
      <c r="H19" s="26"/>
      <c r="J19" s="46"/>
      <c r="K19" s="206" t="s">
        <v>155</v>
      </c>
      <c r="L19" s="207">
        <v>7.16306722538591E-3</v>
      </c>
      <c r="M19" s="46"/>
    </row>
    <row r="20" spans="1:13" x14ac:dyDescent="0.2">
      <c r="A20" s="179"/>
      <c r="B20" s="20" t="s">
        <v>379</v>
      </c>
      <c r="C20" s="41">
        <v>153</v>
      </c>
      <c r="D20" s="42">
        <v>9.1329107123670358E-2</v>
      </c>
      <c r="E20" s="43"/>
      <c r="F20" s="41">
        <v>0</v>
      </c>
      <c r="G20" s="42">
        <v>0</v>
      </c>
      <c r="H20" s="26"/>
      <c r="J20" s="46"/>
      <c r="K20" s="206" t="s">
        <v>151</v>
      </c>
      <c r="L20" s="207">
        <v>2.4473813020068527E-2</v>
      </c>
      <c r="M20" s="46"/>
    </row>
    <row r="21" spans="1:13" x14ac:dyDescent="0.2">
      <c r="A21" s="179"/>
      <c r="B21" s="20" t="s">
        <v>353</v>
      </c>
      <c r="C21" s="41">
        <v>8267</v>
      </c>
      <c r="D21" s="42">
        <v>4.9347563960221104</v>
      </c>
      <c r="E21" s="43"/>
      <c r="F21" s="41">
        <v>1390</v>
      </c>
      <c r="G21" s="42">
        <v>5.5924361295513982</v>
      </c>
      <c r="H21" s="26"/>
      <c r="J21" s="46"/>
      <c r="K21" s="206" t="s">
        <v>150</v>
      </c>
      <c r="L21" s="207">
        <v>2.6264579826415002E-2</v>
      </c>
      <c r="M21" s="46"/>
    </row>
    <row r="22" spans="1:13" x14ac:dyDescent="0.2">
      <c r="A22" s="179"/>
      <c r="B22" s="20" t="s">
        <v>137</v>
      </c>
      <c r="C22" s="41">
        <v>1857</v>
      </c>
      <c r="D22" s="42">
        <v>1.1084846531284696</v>
      </c>
      <c r="E22" s="43"/>
      <c r="F22" s="41">
        <v>191</v>
      </c>
      <c r="G22" s="42">
        <v>0.76845705089519212</v>
      </c>
      <c r="H22" s="26"/>
      <c r="J22" s="46"/>
      <c r="K22" s="206" t="s">
        <v>393</v>
      </c>
      <c r="L22" s="207">
        <v>4.1784558814751148E-2</v>
      </c>
      <c r="M22" s="46"/>
    </row>
    <row r="23" spans="1:13" x14ac:dyDescent="0.2">
      <c r="A23" s="179"/>
      <c r="B23" s="20" t="s">
        <v>154</v>
      </c>
      <c r="C23" s="41">
        <v>3269</v>
      </c>
      <c r="D23" s="42">
        <v>1.9513388966488785</v>
      </c>
      <c r="E23" s="43"/>
      <c r="F23" s="41">
        <v>789</v>
      </c>
      <c r="G23" s="42">
        <v>3.1744115872057934</v>
      </c>
      <c r="H23" s="26"/>
      <c r="J23" s="46"/>
      <c r="K23" s="206" t="s">
        <v>161</v>
      </c>
      <c r="L23" s="207">
        <v>5.1335315115265692E-2</v>
      </c>
      <c r="M23" s="46"/>
    </row>
    <row r="24" spans="1:13" x14ac:dyDescent="0.2">
      <c r="A24" s="179"/>
      <c r="B24" s="20" t="s">
        <v>138</v>
      </c>
      <c r="C24" s="41">
        <v>43257</v>
      </c>
      <c r="D24" s="42">
        <v>25.821066580709861</v>
      </c>
      <c r="E24" s="43"/>
      <c r="F24" s="41">
        <v>6717</v>
      </c>
      <c r="G24" s="42">
        <v>27.024743512371757</v>
      </c>
      <c r="H24" s="26"/>
      <c r="J24" s="46"/>
      <c r="K24" s="206" t="s">
        <v>143</v>
      </c>
      <c r="L24" s="207">
        <v>7.6406050404116369E-2</v>
      </c>
      <c r="M24" s="46"/>
    </row>
    <row r="25" spans="1:13" x14ac:dyDescent="0.2">
      <c r="A25" s="179"/>
      <c r="B25" s="20" t="s">
        <v>139</v>
      </c>
      <c r="C25" s="41">
        <v>0</v>
      </c>
      <c r="D25" s="42">
        <v>0</v>
      </c>
      <c r="E25" s="43"/>
      <c r="F25" s="41">
        <v>0</v>
      </c>
      <c r="G25" s="42">
        <v>0</v>
      </c>
      <c r="H25" s="26"/>
      <c r="J25" s="46"/>
      <c r="K25" s="206" t="s">
        <v>145</v>
      </c>
      <c r="L25" s="207">
        <v>0.20951971634253788</v>
      </c>
      <c r="M25" s="46"/>
    </row>
    <row r="26" spans="1:13" x14ac:dyDescent="0.2">
      <c r="A26" s="179"/>
      <c r="B26" s="20" t="s">
        <v>140</v>
      </c>
      <c r="C26" s="41">
        <v>1304</v>
      </c>
      <c r="D26" s="42">
        <v>0.77838663849193557</v>
      </c>
      <c r="E26" s="43"/>
      <c r="F26" s="41">
        <v>98</v>
      </c>
      <c r="G26" s="42">
        <v>0.39428686381009859</v>
      </c>
      <c r="H26" s="26"/>
      <c r="J26" s="46"/>
      <c r="K26" s="206" t="s">
        <v>391</v>
      </c>
      <c r="L26" s="207">
        <v>0.27219655456466457</v>
      </c>
      <c r="M26" s="46"/>
    </row>
    <row r="27" spans="1:13" x14ac:dyDescent="0.2">
      <c r="A27" s="179"/>
      <c r="B27" s="20" t="s">
        <v>391</v>
      </c>
      <c r="C27" s="41">
        <v>456</v>
      </c>
      <c r="D27" s="42">
        <v>0.27219655456466457</v>
      </c>
      <c r="E27" s="43"/>
      <c r="F27" s="41">
        <v>0</v>
      </c>
      <c r="G27" s="42">
        <v>0</v>
      </c>
      <c r="H27" s="26"/>
      <c r="J27" s="46"/>
      <c r="K27" s="206" t="s">
        <v>149</v>
      </c>
      <c r="L27" s="207">
        <v>0.73182670152692719</v>
      </c>
      <c r="M27" s="46"/>
    </row>
    <row r="28" spans="1:13" x14ac:dyDescent="0.2">
      <c r="A28" s="179"/>
      <c r="B28" s="20" t="s">
        <v>141</v>
      </c>
      <c r="C28" s="41">
        <v>14365</v>
      </c>
      <c r="D28" s="42">
        <v>8.5747883910557174</v>
      </c>
      <c r="E28" s="43"/>
      <c r="F28" s="41">
        <v>2498</v>
      </c>
      <c r="G28" s="42">
        <v>10.050291691812513</v>
      </c>
      <c r="H28" s="26"/>
      <c r="J28" s="46"/>
      <c r="K28" s="206" t="s">
        <v>140</v>
      </c>
      <c r="L28" s="207">
        <v>0.77838663849193557</v>
      </c>
      <c r="M28" s="46"/>
    </row>
    <row r="29" spans="1:13" x14ac:dyDescent="0.2">
      <c r="A29" s="179"/>
      <c r="B29" s="20" t="s">
        <v>142</v>
      </c>
      <c r="C29" s="41">
        <v>11542</v>
      </c>
      <c r="D29" s="42">
        <v>6.8896768262836821</v>
      </c>
      <c r="E29" s="43"/>
      <c r="F29" s="41">
        <v>1840</v>
      </c>
      <c r="G29" s="42">
        <v>7.4029370348018517</v>
      </c>
      <c r="H29" s="26"/>
      <c r="J29" s="46"/>
      <c r="K29" s="206" t="s">
        <v>137</v>
      </c>
      <c r="L29" s="207">
        <v>1.1084846531284696</v>
      </c>
      <c r="M29" s="46"/>
    </row>
    <row r="30" spans="1:13" x14ac:dyDescent="0.2">
      <c r="A30" s="179"/>
      <c r="B30" s="20" t="s">
        <v>143</v>
      </c>
      <c r="C30" s="41">
        <v>128</v>
      </c>
      <c r="D30" s="42">
        <v>7.6406050404116369E-2</v>
      </c>
      <c r="E30" s="43"/>
      <c r="F30" s="41">
        <v>58</v>
      </c>
      <c r="G30" s="42">
        <v>0.23335345001005833</v>
      </c>
      <c r="H30" s="26"/>
      <c r="J30" s="46"/>
      <c r="K30" s="206" t="s">
        <v>154</v>
      </c>
      <c r="L30" s="207">
        <v>1.9513388966488785</v>
      </c>
      <c r="M30" s="46"/>
    </row>
    <row r="31" spans="1:13" x14ac:dyDescent="0.2">
      <c r="A31" s="179"/>
      <c r="B31" s="20" t="s">
        <v>393</v>
      </c>
      <c r="C31" s="41">
        <v>70</v>
      </c>
      <c r="D31" s="42">
        <v>4.1784558814751148E-2</v>
      </c>
      <c r="E31" s="43"/>
      <c r="F31" s="41">
        <v>0</v>
      </c>
      <c r="G31" s="42">
        <v>0</v>
      </c>
      <c r="H31" s="26"/>
      <c r="J31" s="46"/>
      <c r="K31" s="206" t="s">
        <v>134</v>
      </c>
      <c r="L31" s="207">
        <v>2.8873130140993042</v>
      </c>
      <c r="M31" s="46"/>
    </row>
    <row r="32" spans="1:13" x14ac:dyDescent="0.2">
      <c r="A32" s="179"/>
      <c r="B32" s="20" t="s">
        <v>144</v>
      </c>
      <c r="C32" s="41">
        <v>39913</v>
      </c>
      <c r="D32" s="42">
        <v>23.82495851390232</v>
      </c>
      <c r="E32" s="43"/>
      <c r="F32" s="41">
        <v>5744</v>
      </c>
      <c r="G32" s="42">
        <v>23.110038221685777</v>
      </c>
      <c r="H32" s="26"/>
      <c r="J32" s="46"/>
      <c r="K32" s="206" t="s">
        <v>353</v>
      </c>
      <c r="L32" s="207">
        <v>4.9347563960221104</v>
      </c>
      <c r="M32" s="46"/>
    </row>
    <row r="33" spans="1:13" x14ac:dyDescent="0.2">
      <c r="A33" s="179"/>
      <c r="B33" s="20" t="s">
        <v>145</v>
      </c>
      <c r="C33" s="41">
        <v>351</v>
      </c>
      <c r="D33" s="42">
        <v>0.20951971634253788</v>
      </c>
      <c r="E33" s="43"/>
      <c r="F33" s="41">
        <v>143</v>
      </c>
      <c r="G33" s="42">
        <v>0.57533695433514376</v>
      </c>
      <c r="H33" s="26"/>
      <c r="J33" s="46"/>
      <c r="K33" s="206" t="s">
        <v>147</v>
      </c>
      <c r="L33" s="207">
        <v>5.0624977615414926</v>
      </c>
      <c r="M33" s="46"/>
    </row>
    <row r="34" spans="1:13" x14ac:dyDescent="0.2">
      <c r="A34" s="179"/>
      <c r="B34" s="20" t="s">
        <v>146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J34" s="46"/>
      <c r="K34" s="206" t="s">
        <v>142</v>
      </c>
      <c r="L34" s="207">
        <v>6.8896768262836821</v>
      </c>
      <c r="M34" s="46"/>
    </row>
    <row r="35" spans="1:13" x14ac:dyDescent="0.2">
      <c r="A35" s="179"/>
      <c r="B35" s="20" t="s">
        <v>155</v>
      </c>
      <c r="C35" s="41">
        <v>12</v>
      </c>
      <c r="D35" s="42">
        <v>7.16306722538591E-3</v>
      </c>
      <c r="E35" s="43"/>
      <c r="F35" s="41">
        <v>12</v>
      </c>
      <c r="G35" s="42">
        <v>4.8280024140012069E-2</v>
      </c>
      <c r="H35" s="26"/>
      <c r="J35" s="46"/>
      <c r="K35" s="206" t="s">
        <v>141</v>
      </c>
      <c r="L35" s="207">
        <v>8.5747883910557174</v>
      </c>
      <c r="M35" s="46"/>
    </row>
    <row r="36" spans="1:13" x14ac:dyDescent="0.2">
      <c r="A36" s="179"/>
      <c r="B36" s="20" t="s">
        <v>156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  <c r="J36" s="46"/>
      <c r="K36" s="206" t="s">
        <v>135</v>
      </c>
      <c r="L36" s="207">
        <v>16.633239019614866</v>
      </c>
      <c r="M36" s="46"/>
    </row>
    <row r="37" spans="1:13" x14ac:dyDescent="0.2">
      <c r="A37" s="179"/>
      <c r="B37" s="20" t="s">
        <v>147</v>
      </c>
      <c r="C37" s="41">
        <v>8481</v>
      </c>
      <c r="D37" s="42">
        <v>5.0624977615414926</v>
      </c>
      <c r="E37" s="43"/>
      <c r="F37" s="41">
        <v>590</v>
      </c>
      <c r="G37" s="42">
        <v>2.3737678535505933</v>
      </c>
      <c r="H37" s="26"/>
      <c r="J37" s="46"/>
      <c r="K37" s="206" t="s">
        <v>144</v>
      </c>
      <c r="L37" s="207">
        <v>23.82495851390232</v>
      </c>
      <c r="M37" s="46"/>
    </row>
    <row r="38" spans="1:13" x14ac:dyDescent="0.2">
      <c r="A38" s="179"/>
      <c r="B38" s="20" t="s">
        <v>148</v>
      </c>
      <c r="C38" s="41">
        <v>2</v>
      </c>
      <c r="D38" s="42">
        <v>1.1938445375643183E-3</v>
      </c>
      <c r="E38" s="43"/>
      <c r="F38" s="41">
        <v>0</v>
      </c>
      <c r="G38" s="42">
        <v>0</v>
      </c>
      <c r="H38" s="26"/>
      <c r="J38" s="46"/>
      <c r="K38" s="206" t="s">
        <v>138</v>
      </c>
      <c r="L38" s="207">
        <v>25.821066580709861</v>
      </c>
      <c r="M38" s="46"/>
    </row>
    <row r="39" spans="1:13" x14ac:dyDescent="0.2">
      <c r="A39" s="179"/>
      <c r="B39" s="20" t="s">
        <v>149</v>
      </c>
      <c r="C39" s="41">
        <v>1226</v>
      </c>
      <c r="D39" s="42">
        <v>0.73182670152692719</v>
      </c>
      <c r="E39" s="43"/>
      <c r="F39" s="41">
        <v>248</v>
      </c>
      <c r="G39" s="42">
        <v>0.99778716556024949</v>
      </c>
      <c r="H39" s="26"/>
      <c r="J39" s="46"/>
      <c r="M39" s="46"/>
    </row>
    <row r="40" spans="1:13" x14ac:dyDescent="0.2">
      <c r="A40" s="179"/>
      <c r="B40" s="20" t="s">
        <v>150</v>
      </c>
      <c r="C40" s="41">
        <v>44</v>
      </c>
      <c r="D40" s="42">
        <v>2.6264579826415002E-2</v>
      </c>
      <c r="E40" s="43"/>
      <c r="F40" s="41">
        <v>0</v>
      </c>
      <c r="G40" s="42">
        <v>0</v>
      </c>
      <c r="H40" s="26"/>
      <c r="J40" s="46"/>
      <c r="M40" s="46"/>
    </row>
    <row r="41" spans="1:13" x14ac:dyDescent="0.2">
      <c r="A41" s="179"/>
      <c r="B41" s="20" t="s">
        <v>151</v>
      </c>
      <c r="C41" s="41">
        <v>41</v>
      </c>
      <c r="D41" s="42">
        <v>2.4473813020068527E-2</v>
      </c>
      <c r="E41" s="43"/>
      <c r="F41" s="41">
        <v>0</v>
      </c>
      <c r="G41" s="42">
        <v>0</v>
      </c>
      <c r="H41" s="26"/>
      <c r="J41" s="46"/>
      <c r="M41" s="46"/>
    </row>
    <row r="42" spans="1:13" x14ac:dyDescent="0.2">
      <c r="C42" s="45"/>
      <c r="D42" s="45"/>
      <c r="E42" s="45"/>
      <c r="F42" s="45"/>
      <c r="G42" s="45"/>
      <c r="H42" s="26"/>
      <c r="J42" s="46"/>
      <c r="M42" s="46"/>
    </row>
    <row r="43" spans="1:13" ht="13.1" x14ac:dyDescent="0.25">
      <c r="B43" s="224" t="s">
        <v>81</v>
      </c>
      <c r="C43" s="224"/>
      <c r="D43" s="224"/>
      <c r="E43" s="224"/>
      <c r="F43" s="224"/>
      <c r="G43" s="224"/>
      <c r="H43" s="26"/>
      <c r="J43" s="46"/>
      <c r="M43" s="46"/>
    </row>
    <row r="44" spans="1:13" ht="13.1" x14ac:dyDescent="0.25">
      <c r="B44" s="223" t="s">
        <v>422</v>
      </c>
      <c r="C44" s="223"/>
      <c r="D44" s="223"/>
      <c r="E44" s="223"/>
      <c r="F44" s="223"/>
      <c r="G44" s="223"/>
      <c r="H44" s="26"/>
      <c r="J44" s="46"/>
      <c r="M44" s="46"/>
    </row>
    <row r="45" spans="1:13" ht="13.1" x14ac:dyDescent="0.2">
      <c r="B45" s="46"/>
      <c r="C45" s="210"/>
      <c r="D45" s="210"/>
      <c r="E45" s="210"/>
      <c r="F45" s="210"/>
      <c r="G45" s="210"/>
      <c r="H45" s="26"/>
      <c r="J45" s="46"/>
      <c r="M45" s="46"/>
    </row>
    <row r="46" spans="1:13" ht="13.1" x14ac:dyDescent="0.25">
      <c r="B46" s="47"/>
      <c r="C46" s="48"/>
      <c r="D46" s="48"/>
      <c r="E46" s="48"/>
      <c r="F46" s="48"/>
      <c r="G46" s="49"/>
      <c r="H46" s="26"/>
      <c r="J46" s="46"/>
      <c r="M46" s="46"/>
    </row>
    <row r="47" spans="1:13" ht="13.1" x14ac:dyDescent="0.25">
      <c r="B47" s="46"/>
      <c r="C47" s="48"/>
      <c r="D47" s="48"/>
      <c r="E47" s="48"/>
      <c r="F47" s="48"/>
      <c r="G47" s="49"/>
      <c r="H47" s="26"/>
      <c r="J47" s="46"/>
      <c r="M47" s="46"/>
    </row>
    <row r="48" spans="1:13" ht="13.1" x14ac:dyDescent="0.25">
      <c r="B48" s="46"/>
      <c r="C48" s="48"/>
      <c r="D48" s="48"/>
      <c r="E48" s="48"/>
      <c r="F48" s="48"/>
      <c r="G48" s="49"/>
      <c r="H48" s="26"/>
      <c r="J48" s="46"/>
      <c r="M48" s="46"/>
    </row>
    <row r="49" spans="1:13" ht="13.1" x14ac:dyDescent="0.25">
      <c r="B49" s="47"/>
      <c r="C49" s="48"/>
      <c r="D49" s="48"/>
      <c r="E49" s="48"/>
      <c r="F49" s="48"/>
      <c r="G49" s="49"/>
      <c r="H49" s="26"/>
      <c r="J49" s="46"/>
      <c r="M49" s="46"/>
    </row>
    <row r="50" spans="1:13" ht="13.1" x14ac:dyDescent="0.25">
      <c r="B50" s="47"/>
      <c r="C50" s="48"/>
      <c r="D50" s="48"/>
      <c r="E50" s="48"/>
      <c r="F50" s="48"/>
      <c r="G50" s="49"/>
      <c r="H50" s="26"/>
      <c r="J50" s="46"/>
      <c r="M50" s="46"/>
    </row>
    <row r="51" spans="1:13" ht="13.1" x14ac:dyDescent="0.25">
      <c r="C51" s="48"/>
      <c r="D51" s="48"/>
      <c r="E51" s="48"/>
      <c r="F51" s="48"/>
      <c r="G51" s="49"/>
      <c r="H51" s="26"/>
      <c r="J51" s="46"/>
      <c r="M51" s="46"/>
    </row>
    <row r="52" spans="1:13" ht="13.1" x14ac:dyDescent="0.25">
      <c r="C52" s="48"/>
      <c r="D52" s="48"/>
      <c r="E52" s="48"/>
      <c r="F52" s="48"/>
      <c r="G52" s="49"/>
      <c r="H52" s="26"/>
      <c r="J52" s="46"/>
      <c r="M52" s="46"/>
    </row>
    <row r="53" spans="1:13" ht="13.1" x14ac:dyDescent="0.25">
      <c r="C53" s="48"/>
      <c r="D53" s="48"/>
      <c r="E53" s="48"/>
      <c r="F53" s="48"/>
      <c r="G53" s="49"/>
      <c r="H53" s="26"/>
      <c r="J53" s="46"/>
      <c r="M53" s="46"/>
    </row>
    <row r="54" spans="1:13" ht="13.1" x14ac:dyDescent="0.25">
      <c r="C54" s="48"/>
      <c r="D54" s="48"/>
      <c r="E54" s="48"/>
      <c r="F54" s="48"/>
      <c r="G54" s="49"/>
      <c r="H54" s="26"/>
      <c r="J54" s="46"/>
      <c r="M54" s="46"/>
    </row>
    <row r="55" spans="1:13" ht="13.1" x14ac:dyDescent="0.25">
      <c r="C55" s="48"/>
      <c r="D55" s="48"/>
      <c r="E55" s="48"/>
      <c r="F55" s="48"/>
      <c r="G55" s="49"/>
      <c r="H55" s="26"/>
      <c r="J55" s="46"/>
      <c r="M55" s="46"/>
    </row>
    <row r="56" spans="1:13" ht="13.1" x14ac:dyDescent="0.25">
      <c r="C56" s="48"/>
      <c r="D56" s="48"/>
      <c r="E56" s="48"/>
      <c r="F56" s="48"/>
      <c r="G56" s="49"/>
      <c r="H56" s="26"/>
      <c r="J56" s="46"/>
      <c r="M56" s="46"/>
    </row>
    <row r="57" spans="1:13" ht="13.1" x14ac:dyDescent="0.25">
      <c r="B57" s="50"/>
      <c r="G57" s="49"/>
      <c r="H57" s="26"/>
      <c r="J57" s="46"/>
      <c r="M57" s="46"/>
    </row>
    <row r="58" spans="1:13" ht="13.1" x14ac:dyDescent="0.25">
      <c r="G58" s="49"/>
      <c r="H58" s="26"/>
      <c r="J58" s="46"/>
      <c r="M58" s="46"/>
    </row>
    <row r="59" spans="1:13" ht="13.1" x14ac:dyDescent="0.25">
      <c r="G59" s="49"/>
      <c r="H59" s="26"/>
      <c r="J59" s="46"/>
      <c r="M59" s="46"/>
    </row>
    <row r="60" spans="1:13" x14ac:dyDescent="0.2">
      <c r="A60" s="47"/>
      <c r="B60" s="47"/>
      <c r="H60" s="26"/>
      <c r="J60" s="46"/>
      <c r="M60" s="46"/>
    </row>
    <row r="61" spans="1:13" x14ac:dyDescent="0.2">
      <c r="H61" s="26"/>
      <c r="J61" s="46"/>
      <c r="M61" s="46"/>
    </row>
    <row r="62" spans="1:13" x14ac:dyDescent="0.2">
      <c r="H62" s="26"/>
      <c r="J62" s="46"/>
      <c r="M62" s="46"/>
    </row>
    <row r="63" spans="1:13" x14ac:dyDescent="0.2">
      <c r="H63" s="26"/>
      <c r="J63" s="46"/>
      <c r="M63" s="46"/>
    </row>
    <row r="64" spans="1:13" x14ac:dyDescent="0.2">
      <c r="H64" s="26"/>
      <c r="J64" s="46"/>
      <c r="M64" s="46"/>
    </row>
    <row r="65" spans="1:13" x14ac:dyDescent="0.2">
      <c r="H65" s="26"/>
      <c r="J65" s="46"/>
      <c r="M65" s="46"/>
    </row>
    <row r="66" spans="1:13" x14ac:dyDescent="0.2">
      <c r="H66" s="26"/>
      <c r="J66" s="46"/>
      <c r="M66" s="46"/>
    </row>
    <row r="67" spans="1:13" x14ac:dyDescent="0.2">
      <c r="H67" s="26"/>
      <c r="J67" s="46"/>
      <c r="M67" s="46"/>
    </row>
    <row r="68" spans="1:13" x14ac:dyDescent="0.2">
      <c r="H68" s="26"/>
      <c r="J68" s="46"/>
      <c r="M68" s="46"/>
    </row>
    <row r="69" spans="1:13" x14ac:dyDescent="0.2">
      <c r="A69" s="51"/>
      <c r="B69" s="98" t="s">
        <v>82</v>
      </c>
      <c r="C69" s="51"/>
      <c r="D69" s="51"/>
      <c r="E69" s="51"/>
      <c r="F69" s="51"/>
      <c r="G69" s="51"/>
      <c r="H69" s="52"/>
      <c r="J69" s="46"/>
      <c r="M69" s="46"/>
    </row>
    <row r="70" spans="1:13" x14ac:dyDescent="0.2">
      <c r="J70" s="46"/>
      <c r="M70" s="46"/>
    </row>
    <row r="71" spans="1:13" x14ac:dyDescent="0.2">
      <c r="J71" s="46"/>
      <c r="M71" s="46"/>
    </row>
    <row r="72" spans="1:13" x14ac:dyDescent="0.2">
      <c r="J72" s="46"/>
      <c r="M72" s="46"/>
    </row>
    <row r="73" spans="1:13" x14ac:dyDescent="0.2">
      <c r="J73" s="46"/>
      <c r="M73" s="46"/>
    </row>
    <row r="74" spans="1:13" x14ac:dyDescent="0.2">
      <c r="J74" s="46"/>
      <c r="M74" s="46"/>
    </row>
    <row r="75" spans="1:13" x14ac:dyDescent="0.2">
      <c r="J75" s="46"/>
      <c r="M75" s="46"/>
    </row>
    <row r="76" spans="1:13" x14ac:dyDescent="0.2">
      <c r="J76" s="46"/>
      <c r="M76" s="46"/>
    </row>
    <row r="77" spans="1:13" x14ac:dyDescent="0.2">
      <c r="J77" s="46"/>
      <c r="M77" s="46"/>
    </row>
    <row r="78" spans="1:13" x14ac:dyDescent="0.2">
      <c r="J78" s="46"/>
      <c r="M78" s="46"/>
    </row>
  </sheetData>
  <sortState ref="K14:L38">
    <sortCondition ref="L14:L38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K63"/>
  <sheetViews>
    <sheetView zoomScaleNormal="100" workbookViewId="0"/>
  </sheetViews>
  <sheetFormatPr baseColWidth="10" defaultColWidth="11.44140625" defaultRowHeight="12.45" x14ac:dyDescent="0.2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3" style="20" customWidth="1"/>
    <col min="7" max="7" width="11.88671875" style="20" customWidth="1"/>
    <col min="8" max="8" width="2.6640625" style="20" customWidth="1"/>
    <col min="9" max="9" width="11.44140625" style="20"/>
    <col min="10" max="11" width="11.44140625" style="47"/>
    <col min="12" max="16384" width="11.44140625" style="20"/>
  </cols>
  <sheetData>
    <row r="1" spans="1:11" ht="15.75" customHeight="1" x14ac:dyDescent="0.2">
      <c r="A1" s="24"/>
      <c r="B1" s="24"/>
      <c r="D1" s="24"/>
      <c r="E1" s="24"/>
      <c r="F1" s="24"/>
      <c r="G1" s="24"/>
      <c r="H1" s="25"/>
    </row>
    <row r="2" spans="1:11" ht="15.75" customHeight="1" x14ac:dyDescent="0.2">
      <c r="H2" s="26"/>
    </row>
    <row r="3" spans="1:11" ht="15.75" customHeight="1" x14ac:dyDescent="0.2">
      <c r="H3" s="26"/>
    </row>
    <row r="4" spans="1:11" ht="15.75" customHeight="1" x14ac:dyDescent="0.2">
      <c r="H4" s="26"/>
    </row>
    <row r="5" spans="1:11" ht="15.75" customHeight="1" x14ac:dyDescent="0.2">
      <c r="H5" s="26"/>
    </row>
    <row r="6" spans="1:11" ht="15.75" customHeight="1" x14ac:dyDescent="0.2">
      <c r="H6" s="26"/>
    </row>
    <row r="7" spans="1:11" ht="15.75" customHeight="1" x14ac:dyDescent="0.2">
      <c r="H7" s="26"/>
    </row>
    <row r="8" spans="1:11" ht="15.75" customHeight="1" x14ac:dyDescent="0.2">
      <c r="H8" s="26"/>
    </row>
    <row r="9" spans="1:11" x14ac:dyDescent="0.2">
      <c r="H9" s="26"/>
    </row>
    <row r="10" spans="1:11" ht="12.8" customHeight="1" x14ac:dyDescent="0.25">
      <c r="C10" s="217" t="s">
        <v>90</v>
      </c>
      <c r="D10" s="217"/>
      <c r="E10" s="217"/>
      <c r="F10" s="217"/>
      <c r="G10" s="217"/>
      <c r="H10" s="26"/>
    </row>
    <row r="11" spans="1:11" ht="13.1" x14ac:dyDescent="0.25">
      <c r="C11" s="217" t="s">
        <v>420</v>
      </c>
      <c r="D11" s="217"/>
      <c r="E11" s="217"/>
      <c r="F11" s="217"/>
      <c r="G11" s="217"/>
      <c r="H11" s="26"/>
    </row>
    <row r="12" spans="1:11" ht="13.1" x14ac:dyDescent="0.25">
      <c r="C12" s="27"/>
      <c r="D12" s="27"/>
      <c r="E12" s="27"/>
      <c r="F12" s="27"/>
      <c r="H12" s="26"/>
    </row>
    <row r="13" spans="1:11" ht="13.1" x14ac:dyDescent="0.25">
      <c r="B13" s="27"/>
      <c r="C13" s="28" t="s">
        <v>421</v>
      </c>
      <c r="D13" s="213" t="s">
        <v>395</v>
      </c>
      <c r="E13" s="29"/>
      <c r="F13" s="30" t="s">
        <v>56</v>
      </c>
      <c r="G13" s="213" t="s">
        <v>395</v>
      </c>
      <c r="H13" s="26"/>
    </row>
    <row r="14" spans="1:11" ht="13.1" x14ac:dyDescent="0.2">
      <c r="B14" s="31"/>
      <c r="C14" s="29">
        <v>2024</v>
      </c>
      <c r="D14" s="213"/>
      <c r="E14" s="29"/>
      <c r="F14" s="29">
        <v>2024</v>
      </c>
      <c r="G14" s="213"/>
      <c r="H14" s="26"/>
    </row>
    <row r="15" spans="1:11" ht="13.1" x14ac:dyDescent="0.2">
      <c r="B15" s="31"/>
      <c r="C15" s="32"/>
      <c r="D15" s="31"/>
      <c r="E15" s="31"/>
      <c r="F15" s="31"/>
      <c r="G15" s="33"/>
      <c r="H15" s="26"/>
    </row>
    <row r="16" spans="1:11" ht="13.1" x14ac:dyDescent="0.25">
      <c r="A16" s="34"/>
      <c r="B16" s="35" t="s">
        <v>153</v>
      </c>
      <c r="C16" s="36">
        <v>1372</v>
      </c>
      <c r="D16" s="37">
        <v>100</v>
      </c>
      <c r="E16" s="38"/>
      <c r="F16" s="36">
        <v>153</v>
      </c>
      <c r="G16" s="39">
        <v>100</v>
      </c>
      <c r="H16" s="26"/>
      <c r="K16" s="47" t="s">
        <v>394</v>
      </c>
    </row>
    <row r="17" spans="1:11" ht="13.1" x14ac:dyDescent="0.25">
      <c r="A17" s="40"/>
      <c r="B17" s="20" t="s">
        <v>134</v>
      </c>
      <c r="C17" s="41">
        <v>76</v>
      </c>
      <c r="D17" s="42">
        <v>5.5393586005830908</v>
      </c>
      <c r="E17" s="43"/>
      <c r="F17" s="41">
        <v>0</v>
      </c>
      <c r="G17" s="42">
        <v>0</v>
      </c>
      <c r="H17" s="26"/>
      <c r="J17" s="47" t="s">
        <v>137</v>
      </c>
      <c r="K17" s="199">
        <v>0</v>
      </c>
    </row>
    <row r="18" spans="1:11" x14ac:dyDescent="0.2">
      <c r="A18" s="44"/>
      <c r="B18" s="20" t="s">
        <v>135</v>
      </c>
      <c r="C18" s="41">
        <v>324</v>
      </c>
      <c r="D18" s="42">
        <v>23.615160349854229</v>
      </c>
      <c r="E18" s="43"/>
      <c r="F18" s="41">
        <v>48</v>
      </c>
      <c r="G18" s="42">
        <v>31.372549019607842</v>
      </c>
      <c r="H18" s="26"/>
      <c r="J18" s="47" t="s">
        <v>155</v>
      </c>
      <c r="K18" s="199">
        <v>0</v>
      </c>
    </row>
    <row r="19" spans="1:11" x14ac:dyDescent="0.2">
      <c r="A19" s="44"/>
      <c r="B19" s="20" t="s">
        <v>379</v>
      </c>
      <c r="C19" s="41">
        <v>61</v>
      </c>
      <c r="D19" s="42">
        <v>4.4460641399416909</v>
      </c>
      <c r="E19" s="43"/>
      <c r="F19" s="41">
        <v>0</v>
      </c>
      <c r="G19" s="42">
        <v>0</v>
      </c>
      <c r="H19" s="26"/>
      <c r="J19" s="47" t="s">
        <v>161</v>
      </c>
      <c r="K19" s="199">
        <v>0</v>
      </c>
    </row>
    <row r="20" spans="1:11" x14ac:dyDescent="0.2">
      <c r="A20" s="44"/>
      <c r="B20" s="20" t="s">
        <v>161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391</v>
      </c>
      <c r="K20" s="199">
        <v>0</v>
      </c>
    </row>
    <row r="21" spans="1:11" x14ac:dyDescent="0.2">
      <c r="A21" s="44"/>
      <c r="B21" s="20" t="s">
        <v>353</v>
      </c>
      <c r="C21" s="41">
        <v>21</v>
      </c>
      <c r="D21" s="42">
        <v>1.5306122448979591</v>
      </c>
      <c r="E21" s="43"/>
      <c r="F21" s="41">
        <v>10</v>
      </c>
      <c r="G21" s="42">
        <v>6.5359477124183014</v>
      </c>
      <c r="H21" s="26"/>
      <c r="J21" s="47" t="s">
        <v>149</v>
      </c>
      <c r="K21" s="199">
        <v>0</v>
      </c>
    </row>
    <row r="22" spans="1:11" x14ac:dyDescent="0.2">
      <c r="A22" s="44"/>
      <c r="B22" s="20" t="s">
        <v>137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154</v>
      </c>
      <c r="K22" s="199">
        <v>7.2886297376093298E-2</v>
      </c>
    </row>
    <row r="23" spans="1:11" x14ac:dyDescent="0.2">
      <c r="A23" s="44"/>
      <c r="B23" s="20" t="s">
        <v>154</v>
      </c>
      <c r="C23" s="41">
        <v>1</v>
      </c>
      <c r="D23" s="42">
        <v>7.2886297376093298E-2</v>
      </c>
      <c r="E23" s="43"/>
      <c r="F23" s="41">
        <v>0</v>
      </c>
      <c r="G23" s="42">
        <v>0</v>
      </c>
      <c r="H23" s="26"/>
      <c r="J23" s="47" t="s">
        <v>141</v>
      </c>
      <c r="K23" s="199">
        <v>0.1457725947521866</v>
      </c>
    </row>
    <row r="24" spans="1:11" x14ac:dyDescent="0.2">
      <c r="B24" s="20" t="s">
        <v>138</v>
      </c>
      <c r="C24" s="41">
        <v>97</v>
      </c>
      <c r="D24" s="42">
        <v>7.0699708454810493</v>
      </c>
      <c r="E24" s="43"/>
      <c r="F24" s="41">
        <v>21</v>
      </c>
      <c r="G24" s="42">
        <v>13.725490196078432</v>
      </c>
      <c r="H24" s="26"/>
      <c r="J24" s="47" t="s">
        <v>142</v>
      </c>
      <c r="K24" s="199">
        <v>0.51020408163265307</v>
      </c>
    </row>
    <row r="25" spans="1:11" x14ac:dyDescent="0.2">
      <c r="B25" s="20" t="s">
        <v>140</v>
      </c>
      <c r="C25" s="41">
        <v>63</v>
      </c>
      <c r="D25" s="42">
        <v>4.591836734693878</v>
      </c>
      <c r="E25" s="43"/>
      <c r="F25" s="41">
        <v>48</v>
      </c>
      <c r="G25" s="42">
        <v>31.372549019607842</v>
      </c>
      <c r="H25" s="26"/>
      <c r="J25" s="47" t="s">
        <v>392</v>
      </c>
      <c r="K25" s="199">
        <v>1.1661807580174928</v>
      </c>
    </row>
    <row r="26" spans="1:11" x14ac:dyDescent="0.2">
      <c r="B26" s="20" t="s">
        <v>141</v>
      </c>
      <c r="C26" s="41">
        <v>2</v>
      </c>
      <c r="D26" s="42">
        <v>0.1457725947521866</v>
      </c>
      <c r="E26" s="43"/>
      <c r="F26" s="41">
        <v>2</v>
      </c>
      <c r="G26" s="42">
        <v>1.3071895424836601</v>
      </c>
      <c r="H26" s="26"/>
      <c r="J26" s="47" t="s">
        <v>353</v>
      </c>
      <c r="K26" s="199">
        <v>1.5306122448979591</v>
      </c>
    </row>
    <row r="27" spans="1:11" x14ac:dyDescent="0.2">
      <c r="B27" s="20" t="s">
        <v>391</v>
      </c>
      <c r="C27" s="41">
        <v>0</v>
      </c>
      <c r="D27" s="42">
        <v>0</v>
      </c>
      <c r="E27" s="43"/>
      <c r="F27" s="41">
        <v>0</v>
      </c>
      <c r="G27" s="42">
        <v>0</v>
      </c>
      <c r="H27" s="26"/>
      <c r="J27" s="47" t="s">
        <v>393</v>
      </c>
      <c r="K27" s="199">
        <v>3.2798833819241979</v>
      </c>
    </row>
    <row r="28" spans="1:11" x14ac:dyDescent="0.2">
      <c r="B28" s="20" t="s">
        <v>142</v>
      </c>
      <c r="C28" s="41">
        <v>7</v>
      </c>
      <c r="D28" s="42">
        <v>0.51020408163265307</v>
      </c>
      <c r="E28" s="43"/>
      <c r="F28" s="41">
        <v>0</v>
      </c>
      <c r="G28" s="42">
        <v>0</v>
      </c>
      <c r="H28" s="26"/>
      <c r="J28" s="47" t="s">
        <v>379</v>
      </c>
      <c r="K28" s="199">
        <v>4.4460641399416909</v>
      </c>
    </row>
    <row r="29" spans="1:11" x14ac:dyDescent="0.2">
      <c r="B29" s="20" t="s">
        <v>393</v>
      </c>
      <c r="C29" s="41">
        <v>45</v>
      </c>
      <c r="D29" s="42">
        <v>3.2798833819241979</v>
      </c>
      <c r="E29" s="43"/>
      <c r="F29" s="41">
        <v>0</v>
      </c>
      <c r="G29" s="42">
        <v>0</v>
      </c>
      <c r="H29" s="26"/>
      <c r="J29" s="47" t="s">
        <v>140</v>
      </c>
      <c r="K29" s="199">
        <v>4.591836734693878</v>
      </c>
    </row>
    <row r="30" spans="1:11" x14ac:dyDescent="0.2">
      <c r="B30" s="20" t="s">
        <v>144</v>
      </c>
      <c r="C30" s="41">
        <v>203</v>
      </c>
      <c r="D30" s="42">
        <v>14.795918367346939</v>
      </c>
      <c r="E30" s="43"/>
      <c r="F30" s="41">
        <v>24</v>
      </c>
      <c r="G30" s="42">
        <v>15.686274509803921</v>
      </c>
      <c r="H30" s="26"/>
      <c r="J30" s="47" t="s">
        <v>134</v>
      </c>
      <c r="K30" s="199">
        <v>5.5393586005830908</v>
      </c>
    </row>
    <row r="31" spans="1:11" x14ac:dyDescent="0.2">
      <c r="B31" s="20" t="s">
        <v>155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  <c r="J31" s="47" t="s">
        <v>138</v>
      </c>
      <c r="K31" s="199">
        <v>7.0699708454810493</v>
      </c>
    </row>
    <row r="32" spans="1:11" x14ac:dyDescent="0.2">
      <c r="B32" s="20" t="s">
        <v>147</v>
      </c>
      <c r="C32" s="41">
        <v>456</v>
      </c>
      <c r="D32" s="42">
        <v>33.236151603498541</v>
      </c>
      <c r="E32" s="43"/>
      <c r="F32" s="41">
        <v>0</v>
      </c>
      <c r="G32" s="42">
        <v>0</v>
      </c>
      <c r="H32" s="26"/>
      <c r="J32" s="47" t="s">
        <v>144</v>
      </c>
      <c r="K32" s="199">
        <v>14.795918367346939</v>
      </c>
    </row>
    <row r="33" spans="2:11" x14ac:dyDescent="0.2">
      <c r="B33" s="20" t="s">
        <v>392</v>
      </c>
      <c r="C33" s="41">
        <v>16</v>
      </c>
      <c r="D33" s="42">
        <v>1.1661807580174928</v>
      </c>
      <c r="E33" s="43"/>
      <c r="F33" s="41">
        <v>0</v>
      </c>
      <c r="G33" s="42">
        <v>0</v>
      </c>
      <c r="H33" s="26"/>
      <c r="J33" s="47" t="s">
        <v>135</v>
      </c>
      <c r="K33" s="199">
        <v>23.615160349854229</v>
      </c>
    </row>
    <row r="34" spans="2:11" x14ac:dyDescent="0.2">
      <c r="B34" s="20" t="s">
        <v>149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J34" s="47" t="s">
        <v>147</v>
      </c>
      <c r="K34" s="199">
        <v>33.236151603498541</v>
      </c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C36" s="45"/>
      <c r="D36" s="45"/>
      <c r="E36" s="45"/>
      <c r="F36" s="45"/>
      <c r="G36" s="45"/>
      <c r="H36" s="26"/>
    </row>
    <row r="37" spans="2:11" ht="13.1" x14ac:dyDescent="0.25">
      <c r="B37" s="224" t="s">
        <v>83</v>
      </c>
      <c r="C37" s="224"/>
      <c r="D37" s="224"/>
      <c r="E37" s="224"/>
      <c r="F37" s="224"/>
      <c r="G37" s="224"/>
      <c r="H37" s="26"/>
    </row>
    <row r="38" spans="2:11" ht="13.1" x14ac:dyDescent="0.25">
      <c r="B38" s="223" t="s">
        <v>422</v>
      </c>
      <c r="C38" s="223"/>
      <c r="D38" s="223"/>
      <c r="E38" s="223"/>
      <c r="F38" s="223"/>
      <c r="G38" s="223"/>
      <c r="H38" s="26"/>
    </row>
    <row r="39" spans="2:11" ht="13.1" x14ac:dyDescent="0.2">
      <c r="B39" s="46"/>
      <c r="C39" s="210"/>
      <c r="D39" s="210"/>
      <c r="E39" s="210"/>
      <c r="F39" s="210"/>
      <c r="G39" s="210"/>
      <c r="H39" s="26"/>
    </row>
    <row r="40" spans="2:11" ht="13.1" x14ac:dyDescent="0.25">
      <c r="B40" s="47"/>
      <c r="C40" s="48"/>
      <c r="D40" s="48"/>
      <c r="E40" s="48"/>
      <c r="F40" s="48"/>
      <c r="G40" s="49"/>
      <c r="H40" s="26"/>
    </row>
    <row r="41" spans="2:11" ht="13.1" x14ac:dyDescent="0.25">
      <c r="B41" s="46"/>
      <c r="C41" s="48"/>
      <c r="D41" s="48"/>
      <c r="E41" s="48"/>
      <c r="F41" s="48"/>
      <c r="G41" s="49"/>
      <c r="H41" s="26"/>
    </row>
    <row r="42" spans="2:11" ht="13.1" x14ac:dyDescent="0.25">
      <c r="B42" s="46"/>
      <c r="C42" s="48"/>
      <c r="D42" s="48"/>
      <c r="E42" s="48"/>
      <c r="F42" s="48"/>
      <c r="G42" s="49"/>
      <c r="H42" s="26"/>
    </row>
    <row r="43" spans="2:11" ht="13.1" x14ac:dyDescent="0.25">
      <c r="B43" s="47"/>
      <c r="C43" s="48"/>
      <c r="D43" s="48"/>
      <c r="E43" s="48"/>
      <c r="F43" s="48"/>
      <c r="G43" s="49"/>
      <c r="H43" s="26"/>
    </row>
    <row r="44" spans="2:11" ht="13.1" x14ac:dyDescent="0.25">
      <c r="B44" s="47"/>
      <c r="C44" s="48"/>
      <c r="D44" s="48"/>
      <c r="E44" s="48"/>
      <c r="F44" s="48"/>
      <c r="G44" s="49"/>
      <c r="H44" s="26"/>
    </row>
    <row r="45" spans="2:11" ht="13.1" x14ac:dyDescent="0.25">
      <c r="C45" s="48"/>
      <c r="D45" s="48"/>
      <c r="E45" s="48"/>
      <c r="F45" s="48"/>
      <c r="G45" s="49"/>
      <c r="H45" s="26"/>
    </row>
    <row r="46" spans="2:11" ht="13.1" x14ac:dyDescent="0.25">
      <c r="C46" s="48"/>
      <c r="D46" s="48"/>
      <c r="E46" s="48"/>
      <c r="F46" s="48"/>
      <c r="G46" s="49"/>
      <c r="H46" s="26"/>
    </row>
    <row r="47" spans="2:11" ht="13.1" x14ac:dyDescent="0.25">
      <c r="C47" s="48"/>
      <c r="D47" s="48"/>
      <c r="E47" s="48"/>
      <c r="F47" s="48"/>
      <c r="G47" s="49"/>
      <c r="H47" s="26"/>
    </row>
    <row r="48" spans="2:11" ht="13.1" x14ac:dyDescent="0.25">
      <c r="C48" s="48"/>
      <c r="D48" s="48"/>
      <c r="E48" s="48"/>
      <c r="F48" s="48"/>
      <c r="G48" s="49"/>
      <c r="H48" s="26"/>
    </row>
    <row r="49" spans="1:8" ht="13.1" x14ac:dyDescent="0.25">
      <c r="C49" s="48"/>
      <c r="D49" s="48"/>
      <c r="E49" s="48"/>
      <c r="F49" s="48"/>
      <c r="G49" s="49"/>
      <c r="H49" s="26"/>
    </row>
    <row r="50" spans="1:8" ht="13.1" x14ac:dyDescent="0.25">
      <c r="C50" s="48"/>
      <c r="D50" s="48"/>
      <c r="E50" s="48"/>
      <c r="F50" s="48"/>
      <c r="G50" s="49"/>
      <c r="H50" s="26"/>
    </row>
    <row r="51" spans="1:8" ht="13.1" x14ac:dyDescent="0.25">
      <c r="B51" s="50"/>
      <c r="G51" s="49"/>
      <c r="H51" s="26"/>
    </row>
    <row r="52" spans="1:8" ht="13.1" x14ac:dyDescent="0.25">
      <c r="G52" s="49"/>
      <c r="H52" s="26"/>
    </row>
    <row r="53" spans="1:8" ht="13.1" x14ac:dyDescent="0.25">
      <c r="G53" s="49"/>
      <c r="H53" s="26"/>
    </row>
    <row r="54" spans="1:8" x14ac:dyDescent="0.2">
      <c r="A54" s="47"/>
      <c r="B54" s="47"/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A63" s="51"/>
      <c r="B63" s="98" t="s">
        <v>82</v>
      </c>
      <c r="C63" s="51"/>
      <c r="D63" s="51"/>
      <c r="E63" s="51"/>
      <c r="F63" s="51"/>
      <c r="G63" s="51"/>
      <c r="H63" s="52"/>
    </row>
  </sheetData>
  <sortState ref="J17:K34">
    <sortCondition ref="K17:K34"/>
  </sortState>
  <mergeCells count="7">
    <mergeCell ref="B38:G38"/>
    <mergeCell ref="C39:G39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K59"/>
  <sheetViews>
    <sheetView zoomScaleNormal="100" workbookViewId="0">
      <selection activeCell="B15" sqref="B15"/>
    </sheetView>
  </sheetViews>
  <sheetFormatPr baseColWidth="10" defaultColWidth="11.44140625" defaultRowHeight="12.45" x14ac:dyDescent="0.2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88671875" style="20" customWidth="1"/>
    <col min="8" max="8" width="2.44140625" style="20" customWidth="1"/>
    <col min="9" max="9" width="11.44140625" style="20" customWidth="1"/>
    <col min="10" max="16384" width="11.441406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8" customHeight="1" x14ac:dyDescent="0.25">
      <c r="C10" s="217" t="s">
        <v>91</v>
      </c>
      <c r="D10" s="217"/>
      <c r="E10" s="217"/>
      <c r="F10" s="217"/>
      <c r="G10" s="217"/>
      <c r="H10" s="26"/>
    </row>
    <row r="11" spans="1:8" ht="13.1" x14ac:dyDescent="0.25">
      <c r="C11" s="217" t="s">
        <v>420</v>
      </c>
      <c r="D11" s="217"/>
      <c r="E11" s="217"/>
      <c r="F11" s="217"/>
      <c r="G11" s="217"/>
      <c r="H11" s="26"/>
    </row>
    <row r="12" spans="1:8" ht="13.1" x14ac:dyDescent="0.25">
      <c r="C12" s="27"/>
      <c r="D12" s="27"/>
      <c r="E12" s="27"/>
      <c r="F12" s="27"/>
      <c r="H12" s="26"/>
    </row>
    <row r="13" spans="1:8" ht="13.1" x14ac:dyDescent="0.25">
      <c r="B13" s="27"/>
      <c r="C13" s="28" t="s">
        <v>421</v>
      </c>
      <c r="D13" s="213" t="s">
        <v>395</v>
      </c>
      <c r="E13" s="29"/>
      <c r="F13" s="30" t="s">
        <v>56</v>
      </c>
      <c r="G13" s="213" t="s">
        <v>395</v>
      </c>
      <c r="H13" s="26"/>
    </row>
    <row r="14" spans="1:8" ht="13.1" x14ac:dyDescent="0.2">
      <c r="B14" s="31"/>
      <c r="C14" s="29">
        <v>2024</v>
      </c>
      <c r="D14" s="213"/>
      <c r="E14" s="29"/>
      <c r="F14" s="29">
        <v>2024</v>
      </c>
      <c r="G14" s="213"/>
      <c r="H14" s="26"/>
    </row>
    <row r="15" spans="1:8" ht="13.1" x14ac:dyDescent="0.2">
      <c r="B15" s="31"/>
      <c r="C15" s="32"/>
      <c r="D15" s="31"/>
      <c r="E15" s="31"/>
      <c r="F15" s="31"/>
      <c r="G15" s="33"/>
      <c r="H15" s="26"/>
    </row>
    <row r="16" spans="1:8" ht="13.1" x14ac:dyDescent="0.25">
      <c r="A16" s="34"/>
      <c r="B16" s="35" t="s">
        <v>157</v>
      </c>
      <c r="C16" s="36">
        <v>303314</v>
      </c>
      <c r="D16" s="37">
        <v>99.999999999999972</v>
      </c>
      <c r="E16" s="38"/>
      <c r="F16" s="36">
        <v>78341</v>
      </c>
      <c r="G16" s="39">
        <v>100.00000000000001</v>
      </c>
      <c r="H16" s="26"/>
    </row>
    <row r="17" spans="1:11" ht="13.1" x14ac:dyDescent="0.25">
      <c r="A17" s="40"/>
      <c r="B17" s="20" t="s">
        <v>134</v>
      </c>
      <c r="C17" s="41">
        <v>37373</v>
      </c>
      <c r="D17" s="42">
        <v>12.321554560620347</v>
      </c>
      <c r="E17" s="43"/>
      <c r="F17" s="41">
        <v>11607</v>
      </c>
      <c r="G17" s="42">
        <v>14.815996732234717</v>
      </c>
      <c r="H17" s="26"/>
    </row>
    <row r="18" spans="1:11" ht="13.1" x14ac:dyDescent="0.25">
      <c r="A18" s="40"/>
      <c r="B18" s="20" t="s">
        <v>161</v>
      </c>
      <c r="C18" s="41">
        <v>181</v>
      </c>
      <c r="D18" s="42">
        <v>5.9674133076613671E-2</v>
      </c>
      <c r="E18" s="43"/>
      <c r="F18" s="41">
        <v>50</v>
      </c>
      <c r="G18" s="42">
        <v>6.3823540674742468E-2</v>
      </c>
      <c r="H18" s="26"/>
    </row>
    <row r="19" spans="1:11" x14ac:dyDescent="0.2">
      <c r="A19" s="44"/>
      <c r="B19" s="20" t="s">
        <v>353</v>
      </c>
      <c r="C19" s="41">
        <v>27467</v>
      </c>
      <c r="D19" s="42">
        <v>9.0556321172118661</v>
      </c>
      <c r="E19" s="43"/>
      <c r="F19" s="41">
        <v>7918</v>
      </c>
      <c r="G19" s="42">
        <v>10.107095901252219</v>
      </c>
      <c r="H19" s="26"/>
    </row>
    <row r="20" spans="1:11" x14ac:dyDescent="0.2">
      <c r="A20" s="44"/>
      <c r="B20" s="20" t="s">
        <v>137</v>
      </c>
      <c r="C20" s="41">
        <v>7405</v>
      </c>
      <c r="D20" s="42">
        <v>2.4413643946537249</v>
      </c>
      <c r="E20" s="43"/>
      <c r="F20" s="41">
        <v>1647</v>
      </c>
      <c r="G20" s="42">
        <v>2.102347429826017</v>
      </c>
      <c r="H20" s="26"/>
    </row>
    <row r="21" spans="1:11" x14ac:dyDescent="0.2">
      <c r="A21" s="44"/>
      <c r="B21" s="20" t="s">
        <v>154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138</v>
      </c>
      <c r="C22" s="41">
        <v>40</v>
      </c>
      <c r="D22" s="42">
        <v>1.3187653718588658E-2</v>
      </c>
      <c r="E22" s="43"/>
      <c r="F22" s="41">
        <v>0</v>
      </c>
      <c r="G22" s="42">
        <v>0</v>
      </c>
      <c r="H22" s="26"/>
    </row>
    <row r="23" spans="1:11" x14ac:dyDescent="0.2">
      <c r="B23" s="20" t="s">
        <v>141</v>
      </c>
      <c r="C23" s="41">
        <v>141388</v>
      </c>
      <c r="D23" s="42">
        <v>46.614399599095329</v>
      </c>
      <c r="E23" s="43"/>
      <c r="F23" s="41">
        <v>37791</v>
      </c>
      <c r="G23" s="42">
        <v>48.239108512783858</v>
      </c>
      <c r="H23" s="26"/>
    </row>
    <row r="24" spans="1:11" x14ac:dyDescent="0.2">
      <c r="B24" s="20" t="s">
        <v>142</v>
      </c>
      <c r="C24" s="41">
        <v>39</v>
      </c>
      <c r="D24" s="42">
        <v>1.285796237562394E-2</v>
      </c>
      <c r="E24" s="43"/>
      <c r="F24" s="41">
        <v>0</v>
      </c>
      <c r="G24" s="42">
        <v>0</v>
      </c>
      <c r="H24" s="26"/>
    </row>
    <row r="25" spans="1:11" x14ac:dyDescent="0.2">
      <c r="B25" s="20" t="s">
        <v>143</v>
      </c>
      <c r="C25" s="41">
        <v>30</v>
      </c>
      <c r="D25" s="42">
        <v>9.8907402889414926E-3</v>
      </c>
      <c r="E25" s="43"/>
      <c r="F25" s="41">
        <v>0</v>
      </c>
      <c r="G25" s="42">
        <v>0</v>
      </c>
      <c r="H25" s="26"/>
    </row>
    <row r="26" spans="1:11" x14ac:dyDescent="0.2">
      <c r="B26" s="20" t="s">
        <v>144</v>
      </c>
      <c r="C26" s="41">
        <v>75402</v>
      </c>
      <c r="D26" s="42">
        <v>24.859386642225548</v>
      </c>
      <c r="E26" s="43"/>
      <c r="F26" s="41">
        <v>15472</v>
      </c>
      <c r="G26" s="42">
        <v>19.74955642639231</v>
      </c>
      <c r="H26" s="26"/>
    </row>
    <row r="27" spans="1:11" x14ac:dyDescent="0.2">
      <c r="B27" s="20" t="s">
        <v>155</v>
      </c>
      <c r="C27" s="41">
        <v>1370</v>
      </c>
      <c r="D27" s="42">
        <v>0.45167713986166147</v>
      </c>
      <c r="E27" s="43"/>
      <c r="F27" s="41">
        <v>240</v>
      </c>
      <c r="G27" s="42">
        <v>0.30635299523876386</v>
      </c>
      <c r="H27" s="26"/>
      <c r="J27" s="206" t="s">
        <v>154</v>
      </c>
      <c r="K27" s="207">
        <v>0</v>
      </c>
    </row>
    <row r="28" spans="1:11" x14ac:dyDescent="0.2">
      <c r="B28" s="20" t="s">
        <v>156</v>
      </c>
      <c r="C28" s="41">
        <v>1773</v>
      </c>
      <c r="D28" s="42">
        <v>0.58454275107644227</v>
      </c>
      <c r="E28" s="43"/>
      <c r="F28" s="41">
        <v>481</v>
      </c>
      <c r="G28" s="42">
        <v>0.61398246129102252</v>
      </c>
      <c r="H28" s="26"/>
      <c r="J28" s="206" t="s">
        <v>151</v>
      </c>
      <c r="K28" s="207">
        <v>0</v>
      </c>
    </row>
    <row r="29" spans="1:11" x14ac:dyDescent="0.2">
      <c r="B29" s="20" t="s">
        <v>147</v>
      </c>
      <c r="C29" s="41">
        <v>2381</v>
      </c>
      <c r="D29" s="42">
        <v>0.78499508759898984</v>
      </c>
      <c r="E29" s="43"/>
      <c r="F29" s="41">
        <v>702</v>
      </c>
      <c r="G29" s="42">
        <v>0.89608251107338421</v>
      </c>
      <c r="H29" s="26"/>
      <c r="J29" s="206" t="s">
        <v>143</v>
      </c>
      <c r="K29" s="207">
        <v>9.8907402889414926E-3</v>
      </c>
    </row>
    <row r="30" spans="1:11" x14ac:dyDescent="0.2">
      <c r="B30" s="20" t="s">
        <v>149</v>
      </c>
      <c r="C30" s="41">
        <v>6720</v>
      </c>
      <c r="D30" s="42">
        <v>2.2155258247228944</v>
      </c>
      <c r="E30" s="43"/>
      <c r="F30" s="41">
        <v>1825</v>
      </c>
      <c r="G30" s="42">
        <v>2.3295592346281002</v>
      </c>
      <c r="H30" s="26"/>
      <c r="J30" s="206" t="s">
        <v>142</v>
      </c>
      <c r="K30" s="207">
        <v>1.285796237562394E-2</v>
      </c>
    </row>
    <row r="31" spans="1:11" x14ac:dyDescent="0.2">
      <c r="B31" s="20" t="s">
        <v>150</v>
      </c>
      <c r="C31" s="41">
        <v>1745</v>
      </c>
      <c r="D31" s="42">
        <v>0.57531139347343019</v>
      </c>
      <c r="E31" s="45"/>
      <c r="F31" s="41">
        <v>608</v>
      </c>
      <c r="G31" s="42">
        <v>0.77609425460486847</v>
      </c>
      <c r="H31" s="26"/>
      <c r="J31" s="206" t="s">
        <v>138</v>
      </c>
      <c r="K31" s="207">
        <v>1.3187653718588658E-2</v>
      </c>
    </row>
    <row r="32" spans="1:11" x14ac:dyDescent="0.2">
      <c r="B32" s="20" t="s">
        <v>151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06" t="s">
        <v>161</v>
      </c>
      <c r="K32" s="207">
        <v>5.9674133076613671E-2</v>
      </c>
    </row>
    <row r="33" spans="2:11" ht="13.1" x14ac:dyDescent="0.25">
      <c r="B33" s="224" t="s">
        <v>84</v>
      </c>
      <c r="C33" s="224"/>
      <c r="D33" s="224"/>
      <c r="E33" s="224"/>
      <c r="F33" s="224"/>
      <c r="G33" s="224"/>
      <c r="H33" s="26"/>
      <c r="J33" s="206" t="s">
        <v>155</v>
      </c>
      <c r="K33" s="207">
        <v>0.45167713986166147</v>
      </c>
    </row>
    <row r="34" spans="2:11" ht="13.1" x14ac:dyDescent="0.25">
      <c r="B34" s="223" t="s">
        <v>422</v>
      </c>
      <c r="C34" s="223"/>
      <c r="D34" s="223"/>
      <c r="E34" s="223"/>
      <c r="F34" s="223"/>
      <c r="G34" s="223"/>
      <c r="H34" s="26"/>
      <c r="J34" s="206" t="s">
        <v>150</v>
      </c>
      <c r="K34" s="207">
        <v>0.57531139347343019</v>
      </c>
    </row>
    <row r="35" spans="2:11" ht="13.1" x14ac:dyDescent="0.2">
      <c r="B35" s="46"/>
      <c r="C35" s="210"/>
      <c r="D35" s="210"/>
      <c r="E35" s="210"/>
      <c r="F35" s="210"/>
      <c r="G35" s="210"/>
      <c r="H35" s="26"/>
      <c r="J35" s="206" t="s">
        <v>156</v>
      </c>
      <c r="K35" s="207">
        <v>0.58454275107644227</v>
      </c>
    </row>
    <row r="36" spans="2:11" ht="13.1" x14ac:dyDescent="0.25">
      <c r="B36" s="47"/>
      <c r="C36" s="48"/>
      <c r="D36" s="48"/>
      <c r="E36" s="48"/>
      <c r="F36" s="48"/>
      <c r="G36" s="49"/>
      <c r="H36" s="26"/>
      <c r="J36" s="206" t="s">
        <v>147</v>
      </c>
      <c r="K36" s="207">
        <v>0.78499508759898984</v>
      </c>
    </row>
    <row r="37" spans="2:11" ht="13.1" x14ac:dyDescent="0.25">
      <c r="B37" s="46"/>
      <c r="C37" s="48"/>
      <c r="D37" s="48"/>
      <c r="E37" s="48"/>
      <c r="F37" s="48"/>
      <c r="G37" s="49"/>
      <c r="H37" s="26"/>
      <c r="J37" s="206" t="s">
        <v>149</v>
      </c>
      <c r="K37" s="207">
        <v>2.2155258247228944</v>
      </c>
    </row>
    <row r="38" spans="2:11" ht="13.1" x14ac:dyDescent="0.25">
      <c r="B38" s="46"/>
      <c r="C38" s="48"/>
      <c r="D38" s="48"/>
      <c r="E38" s="48"/>
      <c r="F38" s="48"/>
      <c r="G38" s="49"/>
      <c r="H38" s="26"/>
      <c r="J38" s="206" t="s">
        <v>137</v>
      </c>
      <c r="K38" s="207">
        <v>2.4413643946537249</v>
      </c>
    </row>
    <row r="39" spans="2:11" ht="13.1" x14ac:dyDescent="0.25">
      <c r="B39" s="47"/>
      <c r="C39" s="48"/>
      <c r="D39" s="48"/>
      <c r="E39" s="48"/>
      <c r="F39" s="48"/>
      <c r="G39" s="49"/>
      <c r="H39" s="26"/>
      <c r="J39" s="206" t="s">
        <v>353</v>
      </c>
      <c r="K39" s="207">
        <v>9.0556321172118661</v>
      </c>
    </row>
    <row r="40" spans="2:11" ht="13.1" x14ac:dyDescent="0.25">
      <c r="B40" s="47"/>
      <c r="C40" s="48"/>
      <c r="D40" s="48"/>
      <c r="E40" s="48"/>
      <c r="F40" s="48"/>
      <c r="G40" s="49"/>
      <c r="H40" s="26"/>
      <c r="J40" s="206" t="s">
        <v>134</v>
      </c>
      <c r="K40" s="207">
        <v>12.321554560620347</v>
      </c>
    </row>
    <row r="41" spans="2:11" ht="13.1" x14ac:dyDescent="0.25">
      <c r="C41" s="48"/>
      <c r="D41" s="48"/>
      <c r="E41" s="48"/>
      <c r="F41" s="48"/>
      <c r="G41" s="49"/>
      <c r="H41" s="26"/>
      <c r="J41" s="206" t="s">
        <v>144</v>
      </c>
      <c r="K41" s="207">
        <v>24.859386642225548</v>
      </c>
    </row>
    <row r="42" spans="2:11" ht="13.1" x14ac:dyDescent="0.25">
      <c r="C42" s="48"/>
      <c r="D42" s="48"/>
      <c r="E42" s="48"/>
      <c r="F42" s="48"/>
      <c r="G42" s="49"/>
      <c r="H42" s="26"/>
      <c r="J42" s="206" t="s">
        <v>141</v>
      </c>
      <c r="K42" s="207">
        <v>46.614399599095329</v>
      </c>
    </row>
    <row r="43" spans="2:11" ht="13.1" x14ac:dyDescent="0.25">
      <c r="C43" s="48"/>
      <c r="D43" s="48"/>
      <c r="E43" s="48"/>
      <c r="F43" s="48"/>
      <c r="G43" s="49"/>
      <c r="H43" s="26"/>
      <c r="J43" s="206"/>
      <c r="K43" s="206"/>
    </row>
    <row r="44" spans="2:11" ht="13.1" x14ac:dyDescent="0.25">
      <c r="C44" s="48"/>
      <c r="D44" s="48"/>
      <c r="E44" s="48"/>
      <c r="F44" s="48"/>
      <c r="G44" s="49"/>
      <c r="H44" s="26"/>
    </row>
    <row r="45" spans="2:11" ht="13.1" x14ac:dyDescent="0.25">
      <c r="C45" s="48"/>
      <c r="D45" s="48"/>
      <c r="E45" s="48"/>
      <c r="F45" s="48"/>
      <c r="G45" s="49"/>
      <c r="H45" s="26"/>
    </row>
    <row r="46" spans="2:11" ht="13.1" x14ac:dyDescent="0.25">
      <c r="C46" s="48"/>
      <c r="D46" s="48"/>
      <c r="E46" s="48"/>
      <c r="F46" s="48"/>
      <c r="G46" s="49"/>
      <c r="H46" s="26"/>
    </row>
    <row r="47" spans="2:11" ht="13.1" x14ac:dyDescent="0.25">
      <c r="B47" s="50"/>
      <c r="G47" s="49"/>
      <c r="H47" s="26"/>
    </row>
    <row r="48" spans="2:11" ht="13.1" x14ac:dyDescent="0.25">
      <c r="G48" s="49"/>
      <c r="H48" s="26"/>
    </row>
    <row r="49" spans="1:8" ht="13.1" x14ac:dyDescent="0.25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8" t="s">
        <v>82</v>
      </c>
      <c r="C59" s="51"/>
      <c r="D59" s="51"/>
      <c r="E59" s="51"/>
      <c r="F59" s="51"/>
      <c r="G59" s="51"/>
      <c r="H59" s="52"/>
    </row>
  </sheetData>
  <sortState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>
      <selection activeCell="B12" sqref="B12"/>
    </sheetView>
  </sheetViews>
  <sheetFormatPr baseColWidth="10" defaultColWidth="11.5546875" defaultRowHeight="12.45" x14ac:dyDescent="0.2"/>
  <cols>
    <col min="1" max="1" width="2.6640625" style="21" customWidth="1"/>
    <col min="2" max="2" width="22" style="21" customWidth="1"/>
    <col min="3" max="3" width="11.6640625" style="21" customWidth="1"/>
    <col min="4" max="4" width="10.88671875" style="21" customWidth="1"/>
    <col min="5" max="5" width="2.109375" style="21" customWidth="1"/>
    <col min="6" max="6" width="11.109375" style="21" customWidth="1"/>
    <col min="7" max="7" width="11.88671875" style="21" customWidth="1"/>
    <col min="8" max="8" width="12.109375" style="21" customWidth="1"/>
    <col min="9" max="9" width="12.6640625" style="21" customWidth="1"/>
    <col min="10" max="11" width="12.1093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ht="13.1" x14ac:dyDescent="0.25">
      <c r="A9" s="20"/>
      <c r="B9" s="20"/>
      <c r="C9" s="211" t="s">
        <v>368</v>
      </c>
      <c r="D9" s="211"/>
      <c r="E9" s="211"/>
      <c r="F9" s="211"/>
      <c r="G9" s="211"/>
      <c r="H9" s="211"/>
      <c r="I9" s="211"/>
      <c r="J9" s="211"/>
      <c r="K9" s="211"/>
      <c r="L9" s="211"/>
      <c r="M9" s="211"/>
      <c r="N9" s="211"/>
      <c r="O9" s="26"/>
    </row>
    <row r="10" spans="1:26" ht="13.1" x14ac:dyDescent="0.25">
      <c r="A10" s="20"/>
      <c r="B10" s="20"/>
      <c r="C10" s="212" t="s">
        <v>423</v>
      </c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6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55" customHeight="1" x14ac:dyDescent="0.25">
      <c r="A12" s="20"/>
      <c r="B12" s="27"/>
      <c r="C12" s="54">
        <v>2022</v>
      </c>
      <c r="D12" s="30">
        <v>2023</v>
      </c>
      <c r="E12" s="9"/>
      <c r="F12" s="190">
        <v>2024</v>
      </c>
      <c r="G12" s="190">
        <v>2024</v>
      </c>
      <c r="H12" s="187">
        <v>2024</v>
      </c>
      <c r="I12" s="190">
        <v>2024</v>
      </c>
      <c r="J12" s="190">
        <v>2024</v>
      </c>
      <c r="K12" s="190">
        <v>2024</v>
      </c>
      <c r="L12" s="213" t="s">
        <v>23</v>
      </c>
      <c r="M12" s="221" t="s">
        <v>416</v>
      </c>
      <c r="N12" s="221" t="s">
        <v>417</v>
      </c>
      <c r="O12" s="26"/>
    </row>
    <row r="13" spans="1:26" ht="13.1" x14ac:dyDescent="0.2">
      <c r="A13" s="20"/>
      <c r="B13" s="31"/>
      <c r="C13" s="174" t="s">
        <v>58</v>
      </c>
      <c r="D13" s="174" t="s">
        <v>58</v>
      </c>
      <c r="E13" s="29"/>
      <c r="F13" s="174" t="s">
        <v>53</v>
      </c>
      <c r="G13" s="174" t="s">
        <v>54</v>
      </c>
      <c r="H13" s="174" t="s">
        <v>55</v>
      </c>
      <c r="I13" s="174" t="s">
        <v>56</v>
      </c>
      <c r="J13" s="174" t="s">
        <v>57</v>
      </c>
      <c r="K13" s="174" t="s">
        <v>58</v>
      </c>
      <c r="L13" s="213"/>
      <c r="M13" s="221"/>
      <c r="N13" s="221"/>
      <c r="O13" s="26"/>
    </row>
    <row r="14" spans="1:26" ht="13.1" x14ac:dyDescent="0.25">
      <c r="A14" s="55" t="s">
        <v>375</v>
      </c>
      <c r="C14" s="143"/>
      <c r="D14" s="143"/>
      <c r="E14" s="144"/>
      <c r="F14" s="143"/>
      <c r="G14" s="143"/>
      <c r="H14" s="143"/>
      <c r="I14" s="143"/>
      <c r="J14" s="143"/>
      <c r="K14" s="143"/>
      <c r="L14" s="56"/>
      <c r="M14" s="56"/>
      <c r="N14" s="56"/>
      <c r="O14" s="26"/>
    </row>
    <row r="15" spans="1:26" x14ac:dyDescent="0.2">
      <c r="A15" s="126">
        <v>11</v>
      </c>
      <c r="B15" s="129" t="s">
        <v>369</v>
      </c>
      <c r="C15" s="58">
        <v>41193</v>
      </c>
      <c r="D15" s="58">
        <v>44611</v>
      </c>
      <c r="E15" s="59"/>
      <c r="F15" s="58">
        <v>44410</v>
      </c>
      <c r="G15" s="58">
        <v>42738</v>
      </c>
      <c r="H15" s="58">
        <v>40794</v>
      </c>
      <c r="I15" s="58">
        <v>45032</v>
      </c>
      <c r="J15" s="58">
        <v>49665</v>
      </c>
      <c r="K15" s="58">
        <v>41591</v>
      </c>
      <c r="L15" s="60">
        <v>-16.256921373200438</v>
      </c>
      <c r="M15" s="60">
        <v>-6.7696308085449797</v>
      </c>
      <c r="N15" s="60">
        <v>8.2975262787366777</v>
      </c>
      <c r="O15" s="26"/>
      <c r="P15" s="139"/>
      <c r="Q15" s="139"/>
      <c r="V15" s="121"/>
      <c r="W15" s="121"/>
      <c r="X15" s="121"/>
      <c r="Y15" s="121"/>
      <c r="Z15" s="121"/>
    </row>
    <row r="16" spans="1:26" s="20" customFormat="1" x14ac:dyDescent="0.2">
      <c r="B16" s="57" t="s">
        <v>370</v>
      </c>
      <c r="C16" s="58">
        <v>20217.940999999999</v>
      </c>
      <c r="D16" s="58">
        <v>21538.205000000002</v>
      </c>
      <c r="E16" s="59"/>
      <c r="F16" s="58">
        <v>21974.411</v>
      </c>
      <c r="G16" s="58">
        <v>20817.995999999999</v>
      </c>
      <c r="H16" s="58">
        <v>20040.257000000001</v>
      </c>
      <c r="I16" s="58">
        <v>22115.094000000001</v>
      </c>
      <c r="J16" s="58">
        <v>24486.685000000001</v>
      </c>
      <c r="K16" s="58">
        <v>20548.321</v>
      </c>
      <c r="L16" s="60">
        <v>-16.083696098512323</v>
      </c>
      <c r="M16" s="60">
        <v>-4.5959447409846916</v>
      </c>
      <c r="N16" s="60">
        <v>6.5301605143669228</v>
      </c>
      <c r="O16" s="26"/>
      <c r="P16" s="139"/>
      <c r="S16" s="121"/>
      <c r="T16" s="121"/>
    </row>
    <row r="17" spans="1:26" s="20" customFormat="1" x14ac:dyDescent="0.2">
      <c r="B17" s="133" t="s">
        <v>371</v>
      </c>
      <c r="C17" s="58">
        <v>11005.415999999999</v>
      </c>
      <c r="D17" s="58">
        <v>11718.01</v>
      </c>
      <c r="E17" s="59"/>
      <c r="F17" s="58">
        <v>11980.177</v>
      </c>
      <c r="G17" s="58">
        <v>11326.796</v>
      </c>
      <c r="H17" s="58">
        <v>10887.124</v>
      </c>
      <c r="I17" s="58">
        <v>12027.513999999999</v>
      </c>
      <c r="J17" s="58">
        <v>13311.133</v>
      </c>
      <c r="K17" s="58">
        <v>11161.311</v>
      </c>
      <c r="L17" s="60">
        <v>-16.150556079636502</v>
      </c>
      <c r="M17" s="60">
        <v>-4.7507981303992803</v>
      </c>
      <c r="N17" s="60">
        <v>6.4749392480938583</v>
      </c>
      <c r="O17" s="26"/>
      <c r="P17" s="139"/>
      <c r="R17" s="121"/>
      <c r="S17" s="121"/>
      <c r="T17" s="121"/>
    </row>
    <row r="18" spans="1:26" s="20" customFormat="1" x14ac:dyDescent="0.2">
      <c r="B18" s="133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55" customHeight="1" x14ac:dyDescent="0.25">
      <c r="C19" s="54">
        <v>2022</v>
      </c>
      <c r="D19" s="30">
        <v>2023</v>
      </c>
      <c r="E19" s="9"/>
      <c r="F19" s="190">
        <v>2024</v>
      </c>
      <c r="G19" s="190">
        <v>2024</v>
      </c>
      <c r="H19" s="187">
        <v>2024</v>
      </c>
      <c r="I19" s="190">
        <v>2024</v>
      </c>
      <c r="J19" s="190">
        <v>2024</v>
      </c>
      <c r="K19" s="190">
        <v>2024</v>
      </c>
      <c r="L19" s="213" t="s">
        <v>23</v>
      </c>
      <c r="M19" s="221" t="s">
        <v>416</v>
      </c>
      <c r="N19" s="221" t="s">
        <v>417</v>
      </c>
      <c r="O19" s="26"/>
    </row>
    <row r="20" spans="1:26" s="20" customFormat="1" ht="13.1" x14ac:dyDescent="0.2">
      <c r="C20" s="174" t="s">
        <v>58</v>
      </c>
      <c r="D20" s="174" t="s">
        <v>58</v>
      </c>
      <c r="E20" s="29"/>
      <c r="F20" s="174" t="s">
        <v>53</v>
      </c>
      <c r="G20" s="174" t="s">
        <v>54</v>
      </c>
      <c r="H20" s="174" t="s">
        <v>55</v>
      </c>
      <c r="I20" s="174" t="s">
        <v>56</v>
      </c>
      <c r="J20" s="174" t="s">
        <v>57</v>
      </c>
      <c r="K20" s="174" t="s">
        <v>58</v>
      </c>
      <c r="L20" s="213"/>
      <c r="M20" s="221"/>
      <c r="N20" s="221"/>
      <c r="O20" s="26"/>
    </row>
    <row r="21" spans="1:26" s="20" customFormat="1" ht="13.1" x14ac:dyDescent="0.25">
      <c r="A21" s="55" t="s">
        <v>377</v>
      </c>
      <c r="B21" s="21"/>
      <c r="C21" s="136"/>
      <c r="D21" s="136"/>
      <c r="E21" s="56"/>
      <c r="F21" s="136"/>
      <c r="G21" s="136"/>
      <c r="H21" s="136"/>
      <c r="I21" s="136"/>
      <c r="J21" s="136"/>
      <c r="L21" s="56"/>
      <c r="M21" s="56"/>
      <c r="N21" s="56"/>
      <c r="O21" s="26"/>
    </row>
    <row r="22" spans="1:26" s="20" customFormat="1" ht="15.55" customHeight="1" x14ac:dyDescent="0.2">
      <c r="A22" s="126">
        <v>25</v>
      </c>
      <c r="B22" s="57" t="s">
        <v>354</v>
      </c>
      <c r="C22" s="58">
        <v>78107</v>
      </c>
      <c r="D22" s="58">
        <v>80874</v>
      </c>
      <c r="E22" s="59"/>
      <c r="F22" s="58">
        <v>78738</v>
      </c>
      <c r="G22" s="58">
        <v>75116</v>
      </c>
      <c r="H22" s="58">
        <v>74402</v>
      </c>
      <c r="I22" s="58">
        <v>76974</v>
      </c>
      <c r="J22" s="58">
        <v>87754</v>
      </c>
      <c r="K22" s="58">
        <v>77120</v>
      </c>
      <c r="L22" s="60">
        <v>-12.117966132597946</v>
      </c>
      <c r="M22" s="60">
        <v>-4.6417884610628901</v>
      </c>
      <c r="N22" s="60">
        <v>3.5425762095586899</v>
      </c>
      <c r="O22" s="134"/>
      <c r="P22" s="139"/>
      <c r="V22" s="121"/>
      <c r="W22" s="121"/>
      <c r="X22" s="121"/>
      <c r="Y22" s="121"/>
      <c r="Z22" s="121"/>
    </row>
    <row r="23" spans="1:26" s="20" customFormat="1" ht="15.55" customHeight="1" x14ac:dyDescent="0.2">
      <c r="A23" s="126"/>
      <c r="B23" s="57" t="s">
        <v>370</v>
      </c>
      <c r="C23" s="58">
        <v>9309.2000000000007</v>
      </c>
      <c r="D23" s="58">
        <v>10613.502</v>
      </c>
      <c r="E23" s="59"/>
      <c r="F23" s="58">
        <v>10341.296</v>
      </c>
      <c r="G23" s="58">
        <v>9822.6509999999998</v>
      </c>
      <c r="H23" s="58">
        <v>9747.7579999999998</v>
      </c>
      <c r="I23" s="58">
        <v>10192.93</v>
      </c>
      <c r="J23" s="58">
        <v>11616.776</v>
      </c>
      <c r="K23" s="58">
        <v>10209.933000000001</v>
      </c>
      <c r="L23" s="60">
        <v>-12.110442690811974</v>
      </c>
      <c r="M23" s="60">
        <v>-3.8024113059007214</v>
      </c>
      <c r="N23" s="60">
        <v>14.010892450479083</v>
      </c>
      <c r="O23" s="134"/>
      <c r="P23" s="139"/>
      <c r="V23" s="121"/>
      <c r="W23" s="121"/>
      <c r="X23" s="121"/>
      <c r="Y23" s="121"/>
      <c r="Z23" s="121"/>
    </row>
    <row r="24" spans="1:26" s="20" customFormat="1" ht="15.55" customHeight="1" x14ac:dyDescent="0.2">
      <c r="A24" s="126"/>
      <c r="B24" s="133" t="s">
        <v>371</v>
      </c>
      <c r="C24" s="58">
        <v>7694.0259999999998</v>
      </c>
      <c r="D24" s="58">
        <v>8807.6650000000009</v>
      </c>
      <c r="E24" s="59"/>
      <c r="F24" s="58">
        <v>8574.0570000000007</v>
      </c>
      <c r="G24" s="58">
        <v>8104.0889999999999</v>
      </c>
      <c r="H24" s="58">
        <v>8074.6710000000003</v>
      </c>
      <c r="I24" s="58">
        <v>8440.3960000000006</v>
      </c>
      <c r="J24" s="58">
        <v>9611.1910000000007</v>
      </c>
      <c r="K24" s="58">
        <v>8449.6849999999995</v>
      </c>
      <c r="L24" s="60">
        <v>-12.084933074371341</v>
      </c>
      <c r="M24" s="60">
        <v>-4.0644143481842416</v>
      </c>
      <c r="N24" s="60">
        <v>14.474073781398733</v>
      </c>
      <c r="O24" s="134"/>
      <c r="P24" s="139"/>
      <c r="V24" s="121"/>
      <c r="W24" s="121"/>
      <c r="X24" s="121"/>
      <c r="Y24" s="121"/>
      <c r="Z24" s="121"/>
    </row>
    <row r="25" spans="1:26" s="20" customFormat="1" ht="15.55" customHeight="1" x14ac:dyDescent="0.2">
      <c r="A25" s="126"/>
      <c r="B25" s="133"/>
      <c r="C25" s="59"/>
      <c r="D25" s="59"/>
      <c r="E25" s="59"/>
      <c r="F25" s="59"/>
      <c r="G25" s="59"/>
      <c r="H25" s="59"/>
      <c r="I25" s="59"/>
      <c r="J25" s="59"/>
      <c r="K25" s="59"/>
      <c r="L25" s="130"/>
      <c r="M25" s="130"/>
      <c r="N25" s="130"/>
      <c r="O25" s="26"/>
      <c r="V25" s="121"/>
      <c r="W25" s="121"/>
      <c r="X25" s="121"/>
      <c r="Y25" s="121"/>
      <c r="Z25" s="121"/>
    </row>
    <row r="26" spans="1:26" s="20" customFormat="1" x14ac:dyDescent="0.2">
      <c r="A26" s="51"/>
      <c r="B26" s="98" t="s">
        <v>372</v>
      </c>
      <c r="C26" s="51"/>
      <c r="D26" s="51"/>
      <c r="E26" s="51"/>
      <c r="F26" s="51"/>
      <c r="G26" s="51"/>
      <c r="H26" s="51"/>
      <c r="I26" s="51"/>
      <c r="J26" s="51"/>
      <c r="K26" s="137"/>
      <c r="L26" s="51"/>
      <c r="M26" s="51"/>
      <c r="N26" s="51"/>
      <c r="O26" s="52"/>
      <c r="V26" s="121"/>
      <c r="W26" s="121"/>
      <c r="X26" s="121"/>
      <c r="Y26" s="121"/>
      <c r="Z26" s="121"/>
    </row>
    <row r="27" spans="1:26" s="20" customFormat="1" x14ac:dyDescent="0.2">
      <c r="A27" s="96" t="s">
        <v>376</v>
      </c>
      <c r="K27" s="138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8">
    <mergeCell ref="N19:N20"/>
    <mergeCell ref="C9:N9"/>
    <mergeCell ref="C10:N10"/>
    <mergeCell ref="L12:L13"/>
    <mergeCell ref="M12:M13"/>
    <mergeCell ref="N12:N13"/>
    <mergeCell ref="L19:L20"/>
    <mergeCell ref="M19:M20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2:K16"/>
  <sheetViews>
    <sheetView workbookViewId="0">
      <selection activeCell="C2" sqref="C2"/>
    </sheetView>
  </sheetViews>
  <sheetFormatPr baseColWidth="10" defaultColWidth="11.44140625" defaultRowHeight="12.45" x14ac:dyDescent="0.2"/>
  <cols>
    <col min="1" max="1" width="36.6640625" style="21" bestFit="1" customWidth="1"/>
    <col min="2" max="9" width="11.44140625" style="21"/>
    <col min="10" max="10" width="11.88671875" style="21" bestFit="1" customWidth="1"/>
    <col min="11" max="16384" width="11.44140625" style="21"/>
  </cols>
  <sheetData>
    <row r="2" spans="1:11" x14ac:dyDescent="0.2">
      <c r="A2" s="21" t="s">
        <v>49</v>
      </c>
      <c r="B2" s="95">
        <v>4</v>
      </c>
      <c r="C2" s="95" t="s">
        <v>58</v>
      </c>
      <c r="D2" s="95"/>
    </row>
    <row r="3" spans="1:11" x14ac:dyDescent="0.2">
      <c r="A3" s="21" t="s">
        <v>50</v>
      </c>
      <c r="B3" s="95">
        <v>2024</v>
      </c>
      <c r="C3" s="95"/>
      <c r="D3" s="95"/>
      <c r="F3" s="21" t="s">
        <v>51</v>
      </c>
    </row>
    <row r="4" spans="1:11" x14ac:dyDescent="0.2">
      <c r="B4" s="95">
        <f>B3-1</f>
        <v>2023</v>
      </c>
      <c r="C4" s="95"/>
      <c r="D4" s="95"/>
      <c r="F4" s="21">
        <v>10</v>
      </c>
      <c r="G4" s="21">
        <v>11</v>
      </c>
      <c r="H4" s="21">
        <v>12</v>
      </c>
      <c r="I4" s="21">
        <v>1</v>
      </c>
      <c r="J4" s="21">
        <v>2</v>
      </c>
      <c r="K4" s="21">
        <v>3</v>
      </c>
    </row>
    <row r="5" spans="1:11" x14ac:dyDescent="0.2">
      <c r="A5" s="21" t="s">
        <v>53</v>
      </c>
      <c r="B5" s="95">
        <v>1</v>
      </c>
      <c r="C5" s="95" t="s">
        <v>53</v>
      </c>
      <c r="D5" s="95" t="s">
        <v>44</v>
      </c>
      <c r="F5" s="21" t="str">
        <f t="shared" ref="F5:K5" si="0">+VLOOKUP(F4,$B$5:$D$16,3,0)</f>
        <v>Oct</v>
      </c>
      <c r="G5" s="21" t="str">
        <f t="shared" si="0"/>
        <v>Nov</v>
      </c>
      <c r="H5" s="21" t="str">
        <f t="shared" si="0"/>
        <v>Dic</v>
      </c>
      <c r="I5" s="21" t="str">
        <f t="shared" si="0"/>
        <v>Ene</v>
      </c>
      <c r="J5" s="21" t="str">
        <f t="shared" si="0"/>
        <v>Feb</v>
      </c>
      <c r="K5" s="21" t="str">
        <f t="shared" si="0"/>
        <v>Mar</v>
      </c>
    </row>
    <row r="6" spans="1:11" x14ac:dyDescent="0.2">
      <c r="A6" s="21" t="s">
        <v>54</v>
      </c>
      <c r="B6" s="95">
        <v>2</v>
      </c>
      <c r="C6" s="95" t="s">
        <v>54</v>
      </c>
      <c r="D6" s="95" t="s">
        <v>45</v>
      </c>
    </row>
    <row r="7" spans="1:11" x14ac:dyDescent="0.2">
      <c r="A7" s="21" t="s">
        <v>55</v>
      </c>
      <c r="B7" s="95">
        <v>3</v>
      </c>
      <c r="C7" s="95" t="s">
        <v>55</v>
      </c>
      <c r="D7" s="95" t="s">
        <v>24</v>
      </c>
    </row>
    <row r="8" spans="1:11" x14ac:dyDescent="0.2">
      <c r="A8" s="21" t="s">
        <v>56</v>
      </c>
      <c r="B8" s="95">
        <v>4</v>
      </c>
      <c r="C8" s="95" t="s">
        <v>56</v>
      </c>
      <c r="D8" s="95" t="s">
        <v>46</v>
      </c>
    </row>
    <row r="9" spans="1:11" x14ac:dyDescent="0.2">
      <c r="A9" s="21" t="s">
        <v>57</v>
      </c>
      <c r="B9" s="95">
        <v>5</v>
      </c>
      <c r="C9" s="95" t="s">
        <v>57</v>
      </c>
      <c r="D9" s="95" t="s">
        <v>25</v>
      </c>
    </row>
    <row r="10" spans="1:11" x14ac:dyDescent="0.2">
      <c r="A10" s="21" t="s">
        <v>58</v>
      </c>
      <c r="B10" s="95">
        <v>6</v>
      </c>
      <c r="C10" s="95" t="s">
        <v>58</v>
      </c>
      <c r="D10" s="95" t="s">
        <v>26</v>
      </c>
    </row>
    <row r="11" spans="1:11" x14ac:dyDescent="0.2">
      <c r="A11" s="21" t="s">
        <v>59</v>
      </c>
      <c r="B11" s="95">
        <v>7</v>
      </c>
      <c r="C11" s="95" t="s">
        <v>59</v>
      </c>
      <c r="D11" s="95" t="s">
        <v>16</v>
      </c>
    </row>
    <row r="12" spans="1:11" x14ac:dyDescent="0.2">
      <c r="A12" s="21" t="s">
        <v>60</v>
      </c>
      <c r="B12" s="95">
        <v>8</v>
      </c>
      <c r="C12" s="95" t="s">
        <v>60</v>
      </c>
      <c r="D12" s="95" t="s">
        <v>41</v>
      </c>
    </row>
    <row r="13" spans="1:11" x14ac:dyDescent="0.2">
      <c r="A13" s="21" t="s">
        <v>61</v>
      </c>
      <c r="B13" s="95">
        <v>9</v>
      </c>
      <c r="C13" s="95" t="s">
        <v>61</v>
      </c>
      <c r="D13" s="95" t="s">
        <v>42</v>
      </c>
    </row>
    <row r="14" spans="1:11" x14ac:dyDescent="0.2">
      <c r="A14" s="21" t="s">
        <v>62</v>
      </c>
      <c r="B14" s="95">
        <v>10</v>
      </c>
      <c r="C14" s="95" t="s">
        <v>62</v>
      </c>
      <c r="D14" s="95" t="s">
        <v>43</v>
      </c>
    </row>
    <row r="15" spans="1:11" x14ac:dyDescent="0.2">
      <c r="A15" s="21" t="s">
        <v>63</v>
      </c>
      <c r="B15" s="95">
        <v>11</v>
      </c>
      <c r="C15" s="95" t="s">
        <v>63</v>
      </c>
      <c r="D15" s="95" t="s">
        <v>47</v>
      </c>
    </row>
    <row r="16" spans="1:11" x14ac:dyDescent="0.2">
      <c r="A16" s="21" t="s">
        <v>64</v>
      </c>
      <c r="B16" s="95">
        <v>12</v>
      </c>
      <c r="C16" s="95" t="s">
        <v>64</v>
      </c>
      <c r="D16" s="95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14</vt:i4>
      </vt:variant>
    </vt:vector>
  </HeadingPairs>
  <TitlesOfParts>
    <vt:vector size="35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Fechas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2015-06-02T15:05:30Z</cp:lastPrinted>
  <dcterms:created xsi:type="dcterms:W3CDTF">2014-02-11T20:01:44Z</dcterms:created>
  <dcterms:modified xsi:type="dcterms:W3CDTF">2024-08-16T15:22:58Z</dcterms:modified>
</cp:coreProperties>
</file>