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ayildiz\Downloads\"/>
    </mc:Choice>
  </mc:AlternateContent>
  <bookViews>
    <workbookView xWindow="0" yWindow="0" windowWidth="28800" windowHeight="13530"/>
  </bookViews>
  <sheets>
    <sheet name="Indice" sheetId="1" r:id="rId1"/>
    <sheet name="Suscriptores internet " sheetId="2" r:id="rId2"/>
    <sheet name="Penetración internet.Dep" sheetId="4" r:id="rId3"/>
    <sheet name="Penetración internet.Ciu" sheetId="52" r:id="rId4"/>
    <sheet name="Internet por proveedor" sheetId="40" r:id="rId5"/>
    <sheet name="Internet por tecnología" sheetId="17" r:id="rId6"/>
    <sheet name="Internet por segmento" sheetId="35" r:id="rId7"/>
    <sheet name="Suscriptores lineas TPBC" sheetId="28" r:id="rId8"/>
    <sheet name="Lineas TPBC por proveedor" sheetId="36" r:id="rId9"/>
    <sheet name="Lineas TPBC por estrato" sheetId="20" r:id="rId10"/>
    <sheet name="Histórico suscriptores internet" sheetId="43" r:id="rId11"/>
    <sheet name="Histórico penetración internet" sheetId="47" r:id="rId12"/>
    <sheet name="Histórico líneas TPBC" sheetId="49" r:id="rId13"/>
    <sheet name="Histórico penetración TPBC" sheetId="10" r:id="rId14"/>
    <sheet name="Fechas" sheetId="51" state="hidden" r:id="rId15"/>
  </sheets>
  <definedNames>
    <definedName name="_xlnm._FilterDatabase" localSheetId="13" hidden="1">'Histórico penetración TPBC'!#REF!</definedName>
    <definedName name="_xlnm._FilterDatabase" localSheetId="4" hidden="1">'Internet por proveedor'!$B$15:$I$35</definedName>
    <definedName name="_xlnm._FilterDatabase" localSheetId="3" hidden="1">'Penetración internet.Ciu'!$B$17:$G$46</definedName>
    <definedName name="_xlnm._FilterDatabase" localSheetId="2" hidden="1">'Penetración internet.Dep'!$B$14:$G$46</definedName>
    <definedName name="_xlnm._FilterDatabase" localSheetId="1" hidden="1">'Suscriptores internet '!$B$14:$I$47</definedName>
    <definedName name="_xlnm.Print_Area" localSheetId="12">'Histórico líneas TPBC'!$A$1:$K$40</definedName>
    <definedName name="_xlnm.Print_Area" localSheetId="11">'Histórico penetración internet'!$A$1:$K$38</definedName>
    <definedName name="_xlnm.Print_Area" localSheetId="13">'Histórico penetración TPBC'!$A$1:$K$38</definedName>
    <definedName name="_xlnm.Print_Area" localSheetId="10">'Histórico suscriptores internet'!$A$1:$K$42</definedName>
    <definedName name="_xlnm.Print_Area" localSheetId="0">Indice!$A$1:$S$25</definedName>
    <definedName name="_xlnm.Print_Area" localSheetId="4">'Internet por proveedor'!$A$1:$J$61</definedName>
    <definedName name="_xlnm.Print_Area" localSheetId="6">'Internet por segmento'!$A$1:$K$46</definedName>
    <definedName name="_xlnm.Print_Area" localSheetId="5">'Internet por tecnología'!$A$1:$J$55</definedName>
    <definedName name="_xlnm.Print_Area" localSheetId="9">'Lineas TPBC por estrato'!$A$1:$J$50</definedName>
    <definedName name="_xlnm.Print_Area" localSheetId="8">'Lineas TPBC por proveedor'!$A$1:$J$43</definedName>
    <definedName name="_xlnm.Print_Area" localSheetId="3">'Penetración internet.Ciu'!$A$1:$H$75</definedName>
    <definedName name="_xlnm.Print_Area" localSheetId="2">'Penetración internet.Dep'!$A$1:$H$69</definedName>
    <definedName name="_xlnm.Print_Area" localSheetId="1">'Suscriptores internet '!$A$1:$J$67</definedName>
    <definedName name="_xlnm.Print_Area" localSheetId="7">'Suscriptores lineas TPBC'!$A$1:$J$71</definedName>
    <definedName name="Historico_penetración_lineas_TPBC">Indice!$K$16</definedName>
    <definedName name="Internet_por_tecnología">Indice!$C$17</definedName>
  </definedNames>
  <calcPr calcId="162913"/>
</workbook>
</file>

<file path=xl/calcChain.xml><?xml version="1.0" encoding="utf-8"?>
<calcChain xmlns="http://schemas.openxmlformats.org/spreadsheetml/2006/main">
  <c r="P43" i="47" l="1"/>
  <c r="O36" i="43" l="1"/>
  <c r="O34" i="43"/>
  <c r="P38" i="47"/>
  <c r="P33" i="47"/>
  <c r="P31" i="47"/>
  <c r="P37" i="49"/>
  <c r="P35" i="49"/>
  <c r="E36" i="40" l="1"/>
  <c r="J4" i="51" l="1"/>
</calcChain>
</file>

<file path=xl/sharedStrings.xml><?xml version="1.0" encoding="utf-8"?>
<sst xmlns="http://schemas.openxmlformats.org/spreadsheetml/2006/main" count="726" uniqueCount="237">
  <si>
    <t xml:space="preserve"> </t>
  </si>
  <si>
    <t>Índice de cuadros y gráficas</t>
  </si>
  <si>
    <t>Colombia</t>
  </si>
  <si>
    <t>Bogotá D.C.</t>
  </si>
  <si>
    <t>I</t>
  </si>
  <si>
    <t>II</t>
  </si>
  <si>
    <t>III</t>
  </si>
  <si>
    <t>IV</t>
  </si>
  <si>
    <t>Fuente: Ministerio de las TIC</t>
  </si>
  <si>
    <t>Trimestre</t>
  </si>
  <si>
    <t>Total Bogotá</t>
  </si>
  <si>
    <t>TOTAL NACIONAL</t>
  </si>
  <si>
    <t>+</t>
  </si>
  <si>
    <t>Amazonas</t>
  </si>
  <si>
    <t>Antioquia</t>
  </si>
  <si>
    <t>Arauca</t>
  </si>
  <si>
    <t>Caldas</t>
  </si>
  <si>
    <t>Casanare</t>
  </si>
  <si>
    <t>Cauca</t>
  </si>
  <si>
    <t>Cesar</t>
  </si>
  <si>
    <t>Cundinamarca</t>
  </si>
  <si>
    <t>Guaviare</t>
  </si>
  <si>
    <t>Huila</t>
  </si>
  <si>
    <t>Magdalena</t>
  </si>
  <si>
    <t>Meta</t>
  </si>
  <si>
    <t>Nariño</t>
  </si>
  <si>
    <t>Putumayo</t>
  </si>
  <si>
    <t>Risaralda</t>
  </si>
  <si>
    <t>Santander</t>
  </si>
  <si>
    <t>Sucre</t>
  </si>
  <si>
    <t>Tolima</t>
  </si>
  <si>
    <t>Vichada</t>
  </si>
  <si>
    <t>La guajira</t>
  </si>
  <si>
    <t>Atlántico</t>
  </si>
  <si>
    <t>Quindío</t>
  </si>
  <si>
    <t>Norte de Santander</t>
  </si>
  <si>
    <t>Bolívar</t>
  </si>
  <si>
    <t>Córdoba</t>
  </si>
  <si>
    <t>San Andrés</t>
  </si>
  <si>
    <t>Vaupés</t>
  </si>
  <si>
    <t>Guainía</t>
  </si>
  <si>
    <t>Líneas de telefonía pública básica conmutadas en servicio según departamento y Bogotá</t>
  </si>
  <si>
    <t>Cable</t>
  </si>
  <si>
    <t>Satelital</t>
  </si>
  <si>
    <t>Une epm telecomunicaciones s.a.</t>
  </si>
  <si>
    <t xml:space="preserve">Colombia telecomunicaciones s.a. </t>
  </si>
  <si>
    <t>Corporativo</t>
  </si>
  <si>
    <t>Estrato 1</t>
  </si>
  <si>
    <t>Estrato 2</t>
  </si>
  <si>
    <t>Estrato 3</t>
  </si>
  <si>
    <t>Estrato 4</t>
  </si>
  <si>
    <t>Estrato 5</t>
  </si>
  <si>
    <t>Estrato 6</t>
  </si>
  <si>
    <t>Uso interno del operador</t>
  </si>
  <si>
    <t>Resumen</t>
  </si>
  <si>
    <t>Historico</t>
  </si>
  <si>
    <t>Fuente:  Ministerio de las TIC</t>
  </si>
  <si>
    <t>Nota: índice de penetración: Número de suscriptores o abonados / Población</t>
  </si>
  <si>
    <t>% Cambio</t>
  </si>
  <si>
    <t>Bogotá</t>
  </si>
  <si>
    <t>Líneas de telefonía pública básica conmutadas en servicio. Bogotá</t>
  </si>
  <si>
    <t>Boyacá</t>
  </si>
  <si>
    <t xml:space="preserve">Nota: Telefonía Pública Básica es el servicio de telecomunicaciones cuyo objeto es la transmisión conmutada de voz a través de la Red Telefónica Pública </t>
  </si>
  <si>
    <t>Nota: Telefonía Pública es el servicio de telecomunicaciones cuyo objeto es la transmisión de voz a través de la Red Telefónica Pública  - con acceso generalizado al público</t>
  </si>
  <si>
    <t>Nota: Telefonía Pública es el servicio de telecomunicaciones cuyo objeto es la transmisión de voz a través de la Red Telefónica Pública Conmutada</t>
  </si>
  <si>
    <t>Internet por proveedor</t>
  </si>
  <si>
    <t>Internet por segmento</t>
  </si>
  <si>
    <t>p.p.: Puntos porcentuales</t>
  </si>
  <si>
    <t>Líneas de telefonía pública básica conmutadas en servicio.  Bogotá y Colombia</t>
  </si>
  <si>
    <t>Suscriptores a telefonía pública básica en Bogotá según proveedor</t>
  </si>
  <si>
    <t>Suscriptores a telefonía pública básica en Bogotá por proveedor</t>
  </si>
  <si>
    <t>Suscriptores a telefonía pública básica en Bogotá por estrato y segmento</t>
  </si>
  <si>
    <t>Penetración telefonía pública básica en servicio. Colombia</t>
  </si>
  <si>
    <t>Leticia</t>
  </si>
  <si>
    <t>Medellín</t>
  </si>
  <si>
    <t>Barranquilla</t>
  </si>
  <si>
    <t>Cartagena</t>
  </si>
  <si>
    <t>Tunja</t>
  </si>
  <si>
    <t>Manizales</t>
  </si>
  <si>
    <t>Florencia</t>
  </si>
  <si>
    <t>Yopal</t>
  </si>
  <si>
    <t>Popayán</t>
  </si>
  <si>
    <t>Valledupar</t>
  </si>
  <si>
    <t>Quibdó</t>
  </si>
  <si>
    <t>Montería</t>
  </si>
  <si>
    <t>Inírida</t>
  </si>
  <si>
    <t>Neiva</t>
  </si>
  <si>
    <t>Riohacha</t>
  </si>
  <si>
    <t>Villavicencio</t>
  </si>
  <si>
    <t>Pasto</t>
  </si>
  <si>
    <t>Cúcuta</t>
  </si>
  <si>
    <t>Mocoa</t>
  </si>
  <si>
    <t>Armenia</t>
  </si>
  <si>
    <t>Pereira</t>
  </si>
  <si>
    <t>Bucaramanga</t>
  </si>
  <si>
    <t>Sincelejo</t>
  </si>
  <si>
    <t>Ibagué</t>
  </si>
  <si>
    <t>Cali</t>
  </si>
  <si>
    <t>Mitú</t>
  </si>
  <si>
    <t>Puerto Carreño</t>
  </si>
  <si>
    <t>Medellin</t>
  </si>
  <si>
    <t>Chocó</t>
  </si>
  <si>
    <t>xDSL</t>
  </si>
  <si>
    <t>Caqueta</t>
  </si>
  <si>
    <t>Avantel S.A.S.</t>
  </si>
  <si>
    <t>Nota: Telefonía Pública Básica es el servicio básico de telecomunicaciones cuyo objeto es la transmisión de voz a través de la Red Telefónica Pública</t>
  </si>
  <si>
    <t>Bogotá, D.C.</t>
  </si>
  <si>
    <t>Santa Marta</t>
  </si>
  <si>
    <t>Fuente: Ministerio de Tecnologías de la Información y las Comunicaciones (MINTIC)</t>
  </si>
  <si>
    <t>Nota. Índice de penetración: Número de suscriptores o abonados / Población</t>
  </si>
  <si>
    <t>Nota. Segmento:Uso al acceso y al sector de la población al que pertenecen los suscriptores (6 estratos según clasificación socioeconómica)</t>
  </si>
  <si>
    <t>Suscriptores a telefonía pública básica conmutada en Bogotá</t>
  </si>
  <si>
    <t>Nota. Telefonía Pública es el servicio de telecomunicaciones cuyo objeto es la transmisión de voz a través de la Red Telefónica Pública</t>
  </si>
  <si>
    <t>Internet por tecnología</t>
  </si>
  <si>
    <t>Suscriptores líneas TPBC</t>
  </si>
  <si>
    <t>Suscriptores líneas TPBC por proveedor</t>
  </si>
  <si>
    <t>Suscriptores líneas TPBC por estrato</t>
  </si>
  <si>
    <t>Histórico penetración líneas TPBC</t>
  </si>
  <si>
    <t>Histórico líneas TPBC</t>
  </si>
  <si>
    <t>Valle del Cauca</t>
  </si>
  <si>
    <t>Trimestre de referencia:</t>
  </si>
  <si>
    <t>Año de referencia:</t>
  </si>
  <si>
    <t>Mes actual (trimestre de referencia):</t>
  </si>
  <si>
    <t>Mes pasado (trimestre anterior de referencia):</t>
  </si>
  <si>
    <t>Año de referencia (trimestre anterior de referencia)</t>
  </si>
  <si>
    <t>La Guajira</t>
  </si>
  <si>
    <t>Los démas</t>
  </si>
  <si>
    <t>Sin estratificar</t>
  </si>
  <si>
    <t>Gilat Colombia SA</t>
  </si>
  <si>
    <t>Ariatel SAS E S P</t>
  </si>
  <si>
    <t>Nota: Las cifras correspondientes al IV trimestre de 2018 fueron ajustadas según el último informe (I trimestre 2019) reportado por MINTIC.</t>
  </si>
  <si>
    <t>,</t>
  </si>
  <si>
    <t>Valle Del Cauca</t>
  </si>
  <si>
    <t>Norte De Santander</t>
  </si>
  <si>
    <t>Archipiélago De San Andrés, Providencia Y Santa Catalina</t>
  </si>
  <si>
    <t>Caquetá</t>
  </si>
  <si>
    <t>Fiber to the cabinet (FTTC)</t>
  </si>
  <si>
    <t>Fiber to the home (FTTH)</t>
  </si>
  <si>
    <t>Fiber to the x (FTTx)</t>
  </si>
  <si>
    <t>Hybrid Fiber Coaxial (HFC)</t>
  </si>
  <si>
    <t>Otras tecnologías fijas</t>
  </si>
  <si>
    <t>Otras tecnologías inalámbrica</t>
  </si>
  <si>
    <t>WiFi</t>
  </si>
  <si>
    <t>WiMAX</t>
  </si>
  <si>
    <t xml:space="preserve">Corporativo: centro colectivo. </t>
  </si>
  <si>
    <t>San José Del Guaviare</t>
  </si>
  <si>
    <t>Comunicación Celular S A Comcel S A</t>
  </si>
  <si>
    <t>Promedio</t>
  </si>
  <si>
    <t>Cambio en p.p. anual</t>
  </si>
  <si>
    <t xml:space="preserve">Cambio en p.p. </t>
  </si>
  <si>
    <t xml:space="preserve"> pr: Cifras preliminares</t>
  </si>
  <si>
    <t>pr: Cifras preliminares</t>
  </si>
  <si>
    <t>Porcentaje (%) 2015 - 2019pr</t>
  </si>
  <si>
    <t>2019pr</t>
  </si>
  <si>
    <t>Miles de personas 2015 - 2019pr</t>
  </si>
  <si>
    <t>2019 pr</t>
  </si>
  <si>
    <t>Tpbc: Telefonía pública básica conmutada</t>
  </si>
  <si>
    <t>Las demás</t>
  </si>
  <si>
    <t>Nota 1. Tecnología usada para el acceso a Internet Alámbricas:Fibra Óptica(Fiber), Clear Channel, xDSL, Cable. Inalámbricas:Micro-ondas, Satelital, WiMAX, Wifi</t>
  </si>
  <si>
    <t>Penetración telefonía pública básica en servicio Bogotá</t>
  </si>
  <si>
    <t>Líneas de telefonía pública básica conmutadas en servicio Bogotá</t>
  </si>
  <si>
    <t>Jul-sep</t>
  </si>
  <si>
    <t xml:space="preserve">Abril-jun </t>
  </si>
  <si>
    <t>Comunicacion Celular S A Comcel S A</t>
  </si>
  <si>
    <t>Colombia Telecomunicaciones S.A. Esp</t>
  </si>
  <si>
    <t>Hv Television Sas</t>
  </si>
  <si>
    <t>Conexion Digital Express S.A.S</t>
  </si>
  <si>
    <t>Directv De Colombia Ltda</t>
  </si>
  <si>
    <t>Hs Networks Sas</t>
  </si>
  <si>
    <t>Azteca Comunicaciones Colombia S A S</t>
  </si>
  <si>
    <t>Ifx Networks Colombia Ltda</t>
  </si>
  <si>
    <t>Fibranet Sas</t>
  </si>
  <si>
    <t>Columbus Networks De Colombia Ltda</t>
  </si>
  <si>
    <t>Cable Sas</t>
  </si>
  <si>
    <t>Level 3 Colombia S.A.</t>
  </si>
  <si>
    <t>Globalnet Colombia Sa</t>
  </si>
  <si>
    <t>Conredes Im Sas</t>
  </si>
  <si>
    <t>Tv Colombia Digital Sas</t>
  </si>
  <si>
    <t>Bitol S.A.S.</t>
  </si>
  <si>
    <t>Hughes De Colombia Sas</t>
  </si>
  <si>
    <t xml:space="preserve">Une Epm Telecomunicaciones S.A. </t>
  </si>
  <si>
    <t>Cable Bello Television Ltda</t>
  </si>
  <si>
    <t xml:space="preserve">*Los demas </t>
  </si>
  <si>
    <t>*Incluye: Tekcom Tecnologia y Comunicaciones Sas, Media Commerce Partners S.A, Telenet Digital Sas, Axesat S.A., Bt Latam Colombia S A., Itelkom S.A.S., Internexa S.A E.S.P, Wifao Colombia Sas, O4it Colombia Ltda, Mercanet, Compuseb Solutions Sas, Diveo De Colombia S.A.S., Telecommunications Advance Group S.A.S., Globalnet Colombia Sa., Consultores En Tecnologias De Informacion Sas, Evernet S A S, Ip Technologies Sas, Flywan S.A., Anditel S.A., Brasil Telecom De Colombia Empresa Unipersonal., Hostdime.Com.Co S.A.S., Red Uno S.A., Skynet De Colombia S.A., Compañia Internacional De Comunicaciones Marg S.A.S., Dobleclick Software E Ingenieria Sas., Netbeam S.A., Adprotv Sas., Dialnet De Colombia S.A. E.S.P., Espacios y Redes E.U., Eurona Telecom Colombia S A S., Gonzalez &amp; Mariño Ingenieria En Telecomunicaciones Redes Sistemas y Obras Civiles., I 3net Sas., Mediawire Telecomunicaciones Sas., Telmex Colombia S.A., Tv Prensa S.A., Verizon Colombia S.A  y S3 Wireless Colombia S.A.</t>
  </si>
  <si>
    <t>Archipiélago de San Andres, Providencia y Santa Catalina</t>
  </si>
  <si>
    <t>Empresa de Telecomunicaciones de Bogotá</t>
  </si>
  <si>
    <t xml:space="preserve">Jul-sep </t>
  </si>
  <si>
    <t>p.p. '19/'18</t>
  </si>
  <si>
    <t xml:space="preserve">Abril-jun  </t>
  </si>
  <si>
    <t>p.p 'Jul-sep-19/'Abril-jun -19</t>
  </si>
  <si>
    <t>p.p   '19/'18</t>
  </si>
  <si>
    <t>'19 como % de '18</t>
  </si>
  <si>
    <t>p.p   '18/'17</t>
  </si>
  <si>
    <t>0</t>
  </si>
  <si>
    <t>Año corrido a Jul-sep</t>
  </si>
  <si>
    <t>Porcentaje (%), 2015/III - 2019/III</t>
  </si>
  <si>
    <t>% Cambio   '19/'18</t>
  </si>
  <si>
    <t>% Cambio   '18/'17</t>
  </si>
  <si>
    <t>Miles de personas. 2015 - III / 2019 - III</t>
  </si>
  <si>
    <t>Miles de personas, 2015 - III / 2019 - III</t>
  </si>
  <si>
    <t>% Cambio
´19/´18</t>
  </si>
  <si>
    <t>% del total
´19</t>
  </si>
  <si>
    <t>% Cambio Jul-sep-19/'Abril-jun  -19</t>
  </si>
  <si>
    <t>% del total Abril-jun -19</t>
  </si>
  <si>
    <t>Distribución porcentual,  Jul-sep de 2019pr</t>
  </si>
  <si>
    <t>Jul-sep pr</t>
  </si>
  <si>
    <t>Miles de personas,  2015 III/2019 III</t>
  </si>
  <si>
    <t>Distribución porcentual, Jul-sep de 2019pr</t>
  </si>
  <si>
    <t>Distribución porcentual %,Jul-sep de 2019pr</t>
  </si>
  <si>
    <t>Porcentaje (%), 2015 III/ 2019 III</t>
  </si>
  <si>
    <t>% Cambio Jul-sep/'Abril-jun  -19</t>
  </si>
  <si>
    <t>Empresa de Telecomunicaciones de Bogotá S.A.</t>
  </si>
  <si>
    <t>Sistemas satelitales S.A.</t>
  </si>
  <si>
    <t>Porcentaje (%), 2017 III/ 2019 III</t>
  </si>
  <si>
    <t>Suscriptores a internet según departamento y Bogotá</t>
  </si>
  <si>
    <t xml:space="preserve">Índice de penetración internet según departamento y Bogotá </t>
  </si>
  <si>
    <t xml:space="preserve">Índice de penetración internet Colombia y Bogotá </t>
  </si>
  <si>
    <t xml:space="preserve">Suscriptores a internet </t>
  </si>
  <si>
    <t xml:space="preserve">Histórico suscriptores internet </t>
  </si>
  <si>
    <t>Penetración internet  por departamento</t>
  </si>
  <si>
    <t xml:space="preserve">Histórico penetración internet </t>
  </si>
  <si>
    <t>Penetración internet  por ciudades capitales</t>
  </si>
  <si>
    <t>Histórico penetración internet  Bogotá</t>
  </si>
  <si>
    <t>Histórico suscriptores a internet  en Bogotá</t>
  </si>
  <si>
    <t xml:space="preserve">Nota. Internet : acceso a Internet a través de una línea dedicada, la cual es conectada directamente desde los nodos del proveedor hasta el cliente. </t>
  </si>
  <si>
    <t>Suscriptores a internet  en Bogotá según segmento</t>
  </si>
  <si>
    <t>Suscriptores a internet  en Bogotá por segmento</t>
  </si>
  <si>
    <t xml:space="preserve">Suscriptores a internet  en Bogotá según tipo de tecnología </t>
  </si>
  <si>
    <t>Suscriptores a internet  en Bogotá según tipo de tecnología</t>
  </si>
  <si>
    <t>Suscriptores a internet  en Bogotá según proveedor de servicio</t>
  </si>
  <si>
    <t>Suscriptores a internet  en Bogotá por proveedor de servicio</t>
  </si>
  <si>
    <t xml:space="preserve">Índice de penetración internet  según ciudades capitales </t>
  </si>
  <si>
    <t>Índice de penetración internet . Ciudades capitales</t>
  </si>
  <si>
    <t>Miles de personas, Jul-sep 2019pr</t>
  </si>
  <si>
    <t>Porcentaje (%), Jul-sep 2019pr</t>
  </si>
  <si>
    <t>Porcentaje (%),  Jul-sep 2019pr</t>
  </si>
  <si>
    <t xml:space="preserve">Nota. Internet : acceso a Internet a través de una línea, la cual es conectada directamente desde los nodos del proveedor hasta el cliente.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</si>
</sst>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4">
    <numFmt numFmtId="41" formatCode="_-* #,##0_-;\-* #,##0_-;_-* &quot;-&quot;_-;_-@_-"/>
    <numFmt numFmtId="43" formatCode="_-* #,##0.00_-;\-* #,##0.00_-;_-* &quot;-&quot;??_-;_-@_-"/>
    <numFmt numFmtId="164" formatCode="_(* #,##0_);_(* \(#,##0\);_(* &quot;-&quot;_);_(@_)"/>
    <numFmt numFmtId="165" formatCode="_(&quot;$&quot;\ * #,##0.00_);_(&quot;$&quot;\ * \(#,##0.00\);_(&quot;$&quot;\ * &quot;-&quot;??_);_(@_)"/>
    <numFmt numFmtId="166" formatCode="_(* #,##0.00_);_(* \(#,##0.00\);_(* &quot;-&quot;??_);_(@_)"/>
    <numFmt numFmtId="167" formatCode="#,##0.0"/>
    <numFmt numFmtId="168" formatCode="0.0"/>
    <numFmt numFmtId="169" formatCode="0.000"/>
    <numFmt numFmtId="170" formatCode="_-* #,##0\ _€_-;\-* #,##0\ _€_-;_-* &quot;-&quot;??\ _€_-;_-@_-"/>
    <numFmt numFmtId="171" formatCode="_(* #,##0.0_);_(* \(#,##0.0\);_(* &quot;-&quot;??_);_(@_)"/>
    <numFmt numFmtId="172" formatCode="_(* #,##0_);_(* \(#,##0\);_(* &quot;-&quot;??_);_(@_)"/>
    <numFmt numFmtId="173" formatCode="#,##0.000"/>
    <numFmt numFmtId="174" formatCode="0.0%"/>
    <numFmt numFmtId="175" formatCode="_-* #,##0.0\ _€_-;\-* #,##0.0\ _€_-;_-* &quot;-&quot;??\ _€_-;_-@_-"/>
    <numFmt numFmtId="176" formatCode="_-&quot;$&quot;* #,##0_-;\-&quot;$&quot;* #,##0_-;_-&quot;$&quot;* &quot;-&quot;_-;_-@_-"/>
    <numFmt numFmtId="177" formatCode="_-* #,##0.00\ _€_-;\-* #,##0.00\ _€_-;_-* &quot;-&quot;??\ _€_-;_-@_-"/>
    <numFmt numFmtId="178" formatCode="_ * #,##0.00_ ;_ * \-#,##0.00_ ;_ * &quot;-&quot;??_ ;_ @_ "/>
    <numFmt numFmtId="179" formatCode="_-* #,##0.00\ [$€]_-;\-* #,##0.00\ [$€]_-;_-* &quot;-&quot;??\ [$€]_-;_-@_-"/>
    <numFmt numFmtId="180" formatCode="_([$€]* #,##0.00_);_([$€]* \(#,##0.00\);_([$€]* &quot;-&quot;??_);_(@_)"/>
    <numFmt numFmtId="181" formatCode="_-* #,##0.00\ _P_t_s_-;\-* #,##0.00\ _P_t_s_-;_-* &quot;-&quot;??\ _P_t_s_-;_-@_-"/>
    <numFmt numFmtId="182" formatCode="&quot;$&quot;\ #,##0;&quot;$&quot;\ \-#,##0"/>
    <numFmt numFmtId="183" formatCode="#,##0;[Red]#,##0"/>
    <numFmt numFmtId="184" formatCode="_ * #,##0_ ;_ * \-#,##0_ ;_ * &quot;-&quot;??_ ;_ @_ "/>
    <numFmt numFmtId="185" formatCode="&quot;$&quot;\ #,##0"/>
  </numFmts>
  <fonts count="93">
    <font>
      <sz val="11"/>
      <color theme="1"/>
      <name val="Calibri"/>
      <family val="2"/>
      <scheme val="minor"/>
    </font>
    <font>
      <sz val="11"/>
      <color indexed="8"/>
      <name val="Calibri"/>
      <family val="2"/>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2"/>
      <name val="Arial"/>
      <family val="2"/>
    </font>
    <font>
      <b/>
      <sz val="12"/>
      <name val="Arial"/>
      <family val="2"/>
    </font>
    <font>
      <sz val="11"/>
      <name val="Arial"/>
      <family val="2"/>
    </font>
    <font>
      <b/>
      <sz val="11"/>
      <name val="Arial"/>
      <family val="2"/>
    </font>
    <font>
      <sz val="8"/>
      <name val="Arial"/>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sz val="11"/>
      <color indexed="20"/>
      <name val="Calibri"/>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sz val="9"/>
      <name val="Arial"/>
      <family val="2"/>
    </font>
    <font>
      <sz val="11"/>
      <color theme="1"/>
      <name val="Calibri"/>
      <family val="2"/>
      <scheme val="minor"/>
    </font>
    <font>
      <sz val="11"/>
      <color theme="0"/>
      <name val="Calibri"/>
      <family val="2"/>
      <scheme val="minor"/>
    </font>
    <font>
      <b/>
      <sz val="11"/>
      <color theme="0"/>
      <name val="Calibri"/>
      <family val="2"/>
      <scheme val="minor"/>
    </font>
    <font>
      <sz val="11"/>
      <color rgb="FF000000"/>
      <name val="Calibri"/>
      <family val="2"/>
      <scheme val="minor"/>
    </font>
    <font>
      <sz val="11"/>
      <color rgb="FFFF0000"/>
      <name val="Calibri"/>
      <family val="2"/>
      <scheme val="minor"/>
    </font>
    <font>
      <b/>
      <sz val="11"/>
      <color theme="1"/>
      <name val="Calibri"/>
      <family val="2"/>
      <scheme val="minor"/>
    </font>
    <font>
      <b/>
      <sz val="12"/>
      <name val="Calibri"/>
      <family val="2"/>
      <scheme val="minor"/>
    </font>
    <font>
      <sz val="12"/>
      <name val="Calibri"/>
      <family val="2"/>
      <scheme val="minor"/>
    </font>
    <font>
      <sz val="12"/>
      <color theme="0"/>
      <name val="Calibri"/>
      <family val="2"/>
      <scheme val="minor"/>
    </font>
    <font>
      <sz val="11"/>
      <color theme="1"/>
      <name val="Arial"/>
      <family val="2"/>
    </font>
    <font>
      <sz val="11"/>
      <color theme="0"/>
      <name val="Arial"/>
      <family val="2"/>
    </font>
    <font>
      <b/>
      <sz val="11"/>
      <color theme="1"/>
      <name val="Arial"/>
      <family val="2"/>
    </font>
    <font>
      <b/>
      <sz val="11"/>
      <color theme="0"/>
      <name val="Arial"/>
      <family val="2"/>
    </font>
    <font>
      <sz val="12"/>
      <color rgb="FFFF0000"/>
      <name val="Arial"/>
      <family val="2"/>
    </font>
    <font>
      <b/>
      <sz val="12"/>
      <color theme="1"/>
      <name val="Calibri"/>
      <family val="2"/>
      <scheme val="minor"/>
    </font>
    <font>
      <sz val="12"/>
      <color rgb="FF004559"/>
      <name val="Calibri"/>
      <family val="2"/>
      <scheme val="minor"/>
    </font>
    <font>
      <b/>
      <sz val="12"/>
      <color rgb="FF004559"/>
      <name val="Calibri"/>
      <family val="2"/>
      <scheme val="minor"/>
    </font>
    <font>
      <sz val="12"/>
      <color theme="0"/>
      <name val="Arial"/>
      <family val="2"/>
    </font>
    <font>
      <b/>
      <sz val="12"/>
      <color theme="0"/>
      <name val="Arial"/>
      <family val="2"/>
    </font>
    <font>
      <b/>
      <sz val="12"/>
      <color rgb="FFFF0000"/>
      <name val="Arial"/>
      <family val="2"/>
    </font>
    <font>
      <sz val="9"/>
      <name val="Calibri"/>
      <family val="2"/>
      <scheme val="minor"/>
    </font>
    <font>
      <sz val="12"/>
      <color theme="1"/>
      <name val="Calibri"/>
      <family val="2"/>
      <scheme val="minor"/>
    </font>
    <font>
      <b/>
      <sz val="12"/>
      <color theme="0"/>
      <name val="Calibri"/>
      <family val="2"/>
      <scheme val="minor"/>
    </font>
    <font>
      <sz val="10"/>
      <name val="Calibri"/>
      <family val="2"/>
      <scheme val="minor"/>
    </font>
    <font>
      <b/>
      <sz val="11"/>
      <name val="Calibri"/>
      <family val="2"/>
      <scheme val="minor"/>
    </font>
    <font>
      <sz val="12"/>
      <color theme="1"/>
      <name val="Arial"/>
      <family val="2"/>
    </font>
    <font>
      <b/>
      <sz val="12"/>
      <color rgb="FF004559"/>
      <name val="Arial"/>
      <family val="2"/>
    </font>
    <font>
      <sz val="12"/>
      <color rgb="FF004559"/>
      <name val="Arial"/>
      <family val="2"/>
    </font>
    <font>
      <sz val="10"/>
      <color theme="1"/>
      <name val="Calibri"/>
      <family val="2"/>
      <scheme val="minor"/>
    </font>
    <font>
      <sz val="8"/>
      <color rgb="FF000000"/>
      <name val="Arial"/>
      <family val="2"/>
    </font>
    <font>
      <sz val="11"/>
      <name val="Calibri"/>
      <family val="2"/>
      <scheme val="minor"/>
    </font>
    <font>
      <sz val="11"/>
      <color rgb="FFFF0000"/>
      <name val="Arial"/>
      <family val="2"/>
    </font>
    <font>
      <b/>
      <sz val="11"/>
      <color rgb="FFFF0000"/>
      <name val="Calibri"/>
      <family val="2"/>
      <scheme val="minor"/>
    </font>
    <font>
      <b/>
      <sz val="12"/>
      <color theme="1"/>
      <name val="Arial"/>
      <family val="2"/>
    </font>
    <font>
      <sz val="8"/>
      <color theme="1"/>
      <name val="Calibri"/>
      <family val="2"/>
      <scheme val="minor"/>
    </font>
    <font>
      <sz val="8"/>
      <color theme="1"/>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i/>
      <sz val="11"/>
      <color rgb="FF7F7F7F"/>
      <name val="Calibri"/>
      <family val="2"/>
      <scheme val="minor"/>
    </font>
    <font>
      <u/>
      <sz val="10"/>
      <color indexed="30"/>
      <name val="Arial"/>
      <family val="2"/>
    </font>
    <font>
      <u/>
      <sz val="11"/>
      <color rgb="FF0066AA"/>
      <name val="Calibri"/>
      <family val="2"/>
      <scheme val="minor"/>
    </font>
    <font>
      <u/>
      <sz val="11"/>
      <color rgb="FF004488"/>
      <name val="Calibri"/>
      <family val="2"/>
      <scheme val="minor"/>
    </font>
    <font>
      <u/>
      <sz val="7.5"/>
      <color indexed="12"/>
      <name val="Arial"/>
      <family val="2"/>
    </font>
    <font>
      <sz val="12"/>
      <name val="SWISS"/>
    </font>
    <font>
      <u/>
      <sz val="8"/>
      <color rgb="FF0000FF"/>
      <name val="Calibri"/>
      <family val="2"/>
      <scheme val="minor"/>
    </font>
    <font>
      <sz val="8"/>
      <name val="Calibri"/>
      <family val="2"/>
      <scheme val="minor"/>
    </font>
    <font>
      <u/>
      <sz val="11"/>
      <color indexed="12"/>
      <name val="Arial"/>
      <family val="2"/>
    </font>
    <font>
      <b/>
      <sz val="8"/>
      <name val="Arial"/>
      <family val="2"/>
    </font>
    <font>
      <sz val="8"/>
      <color theme="0"/>
      <name val="Arial"/>
      <family val="2"/>
    </font>
    <font>
      <sz val="11"/>
      <color rgb="FF000000"/>
      <name val="Arial"/>
      <family val="2"/>
    </font>
    <font>
      <b/>
      <sz val="11"/>
      <color rgb="FF000000"/>
      <name val="Arial"/>
      <family val="2"/>
    </font>
    <font>
      <b/>
      <sz val="11"/>
      <color rgb="FFFF0000"/>
      <name val="Arial"/>
      <family val="2"/>
    </font>
    <font>
      <sz val="8"/>
      <color theme="0" tint="-0.14999847407452621"/>
      <name val="Arial"/>
      <family val="2"/>
    </font>
    <font>
      <sz val="8"/>
      <color rgb="FFFF0000"/>
      <name val="Arial"/>
      <family val="2"/>
    </font>
    <font>
      <b/>
      <sz val="11"/>
      <color rgb="FF004559"/>
      <name val="Arial"/>
      <family val="2"/>
    </font>
    <font>
      <sz val="11"/>
      <color rgb="FF004559"/>
      <name val="Arial"/>
      <family val="2"/>
    </font>
    <font>
      <sz val="10.5"/>
      <name val="Arial"/>
      <family val="2"/>
    </font>
  </fonts>
  <fills count="60">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patternFill>
    </fill>
    <fill>
      <patternFill patternType="solid">
        <fgColor indexed="55"/>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rgb="FF002060"/>
        <bgColor indexed="64"/>
      </patternFill>
    </fill>
  </fills>
  <borders count="68">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rgb="FF53722D"/>
      </left>
      <right/>
      <top/>
      <bottom/>
      <diagonal/>
    </border>
    <border>
      <left/>
      <right style="thin">
        <color rgb="FF53722D"/>
      </right>
      <top/>
      <bottom/>
      <diagonal/>
    </border>
    <border>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70C0"/>
      </left>
      <right style="thin">
        <color rgb="FF0070C0"/>
      </right>
      <top style="thin">
        <color rgb="FF0070C0"/>
      </top>
      <bottom style="thin">
        <color rgb="FF0070C0"/>
      </bottom>
      <diagonal/>
    </border>
    <border>
      <left/>
      <right/>
      <top/>
      <bottom style="thin">
        <color rgb="FF0070C0"/>
      </bottom>
      <diagonal/>
    </border>
    <border>
      <left style="thin">
        <color rgb="FF0070C0"/>
      </left>
      <right/>
      <top style="thin">
        <color rgb="FF0070C0"/>
      </top>
      <bottom/>
      <diagonal/>
    </border>
    <border>
      <left/>
      <right/>
      <top style="thin">
        <color rgb="FF0070C0"/>
      </top>
      <bottom/>
      <diagonal/>
    </border>
    <border>
      <left/>
      <right style="thin">
        <color rgb="FF53722D"/>
      </right>
      <top style="thin">
        <color rgb="FF0070C0"/>
      </top>
      <bottom/>
      <diagonal/>
    </border>
    <border>
      <left/>
      <right style="thin">
        <color rgb="FF0070C0"/>
      </right>
      <top style="thin">
        <color rgb="FF0070C0"/>
      </top>
      <bottom/>
      <diagonal/>
    </border>
    <border>
      <left style="thin">
        <color rgb="FF0070C0"/>
      </left>
      <right/>
      <top/>
      <bottom/>
      <diagonal/>
    </border>
    <border>
      <left/>
      <right style="thin">
        <color rgb="FF0070C0"/>
      </right>
      <top/>
      <bottom/>
      <diagonal/>
    </border>
    <border>
      <left style="thin">
        <color rgb="FF0070C0"/>
      </left>
      <right/>
      <top/>
      <bottom style="thin">
        <color rgb="FF0070C0"/>
      </bottom>
      <diagonal/>
    </border>
    <border>
      <left/>
      <right style="thin">
        <color rgb="FF0070C0"/>
      </right>
      <top/>
      <bottom style="thin">
        <color rgb="FF0070C0"/>
      </bottom>
      <diagonal/>
    </border>
    <border>
      <left style="thin">
        <color theme="3"/>
      </left>
      <right style="thin">
        <color theme="3"/>
      </right>
      <top style="thin">
        <color theme="3"/>
      </top>
      <bottom style="thin">
        <color theme="3"/>
      </bottom>
      <diagonal/>
    </border>
    <border>
      <left/>
      <right/>
      <top/>
      <bottom style="thin">
        <color theme="3"/>
      </bottom>
      <diagonal/>
    </border>
    <border>
      <left style="thin">
        <color theme="3"/>
      </left>
      <right/>
      <top style="thin">
        <color theme="3"/>
      </top>
      <bottom/>
      <diagonal/>
    </border>
    <border>
      <left/>
      <right/>
      <top style="thin">
        <color theme="3"/>
      </top>
      <bottom/>
      <diagonal/>
    </border>
    <border>
      <left/>
      <right style="thin">
        <color theme="3"/>
      </right>
      <top style="thin">
        <color theme="3"/>
      </top>
      <bottom/>
      <diagonal/>
    </border>
    <border>
      <left style="thin">
        <color theme="3"/>
      </left>
      <right/>
      <top/>
      <bottom/>
      <diagonal/>
    </border>
    <border>
      <left/>
      <right style="thin">
        <color theme="3"/>
      </right>
      <top/>
      <bottom/>
      <diagonal/>
    </border>
    <border>
      <left style="thin">
        <color theme="3"/>
      </left>
      <right/>
      <top/>
      <bottom style="thin">
        <color theme="3"/>
      </bottom>
      <diagonal/>
    </border>
    <border>
      <left/>
      <right style="thin">
        <color theme="3"/>
      </right>
      <top/>
      <bottom style="thin">
        <color theme="3"/>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right/>
      <top/>
      <bottom style="thin">
        <color rgb="FF002060"/>
      </bottom>
      <diagonal/>
    </border>
    <border>
      <left style="thin">
        <color theme="3" tint="-0.24994659260841701"/>
      </left>
      <right/>
      <top style="thin">
        <color theme="3" tint="-0.24994659260841701"/>
      </top>
      <bottom style="thin">
        <color theme="3" tint="-0.24994659260841701"/>
      </bottom>
      <diagonal/>
    </border>
    <border>
      <left/>
      <right style="thin">
        <color theme="3" tint="-0.24994659260841701"/>
      </right>
      <top style="thin">
        <color theme="3" tint="-0.24994659260841701"/>
      </top>
      <bottom style="thin">
        <color theme="3" tint="-0.24994659260841701"/>
      </bottom>
      <diagonal/>
    </border>
    <border>
      <left style="thin">
        <color rgb="FF002060"/>
      </left>
      <right/>
      <top style="thin">
        <color rgb="FF002060"/>
      </top>
      <bottom/>
      <diagonal/>
    </border>
    <border>
      <left/>
      <right/>
      <top style="thin">
        <color rgb="FF002060"/>
      </top>
      <bottom/>
      <diagonal/>
    </border>
    <border>
      <left/>
      <right style="thin">
        <color rgb="FF002060"/>
      </right>
      <top style="thin">
        <color rgb="FF002060"/>
      </top>
      <bottom/>
      <diagonal/>
    </border>
    <border>
      <left style="thin">
        <color rgb="FF002060"/>
      </left>
      <right/>
      <top/>
      <bottom/>
      <diagonal/>
    </border>
    <border>
      <left/>
      <right style="thin">
        <color rgb="FF002060"/>
      </right>
      <top/>
      <bottom/>
      <diagonal/>
    </border>
    <border>
      <left style="thin">
        <color rgb="FF002060"/>
      </left>
      <right/>
      <top/>
      <bottom style="thin">
        <color rgb="FF002060"/>
      </bottom>
      <diagonal/>
    </border>
    <border>
      <left/>
      <right style="thin">
        <color rgb="FF002060"/>
      </right>
      <top/>
      <bottom style="thin">
        <color rgb="FF002060"/>
      </bottom>
      <diagonal/>
    </border>
    <border>
      <left style="thin">
        <color rgb="FF0070C0"/>
      </left>
      <right/>
      <top style="thin">
        <color rgb="FF0070C0"/>
      </top>
      <bottom style="thin">
        <color rgb="FF0070C0"/>
      </bottom>
      <diagonal/>
    </border>
    <border>
      <left/>
      <right style="thin">
        <color rgb="FF0070C0"/>
      </right>
      <top style="thin">
        <color rgb="FF0070C0"/>
      </top>
      <bottom style="thin">
        <color rgb="FF0070C0"/>
      </bottom>
      <diagonal/>
    </border>
    <border>
      <left style="thin">
        <color rgb="FF002060"/>
      </left>
      <right style="thin">
        <color rgb="FF002060"/>
      </right>
      <top style="thin">
        <color rgb="FF002060"/>
      </top>
      <bottom style="thin">
        <color rgb="FF002060"/>
      </bottom>
      <diagonal/>
    </border>
    <border>
      <left style="thin">
        <color theme="3"/>
      </left>
      <right/>
      <top style="thin">
        <color theme="3"/>
      </top>
      <bottom style="thin">
        <color theme="3"/>
      </bottom>
      <diagonal/>
    </border>
    <border>
      <left/>
      <right style="thin">
        <color theme="3"/>
      </right>
      <top style="thin">
        <color theme="3"/>
      </top>
      <bottom style="thin">
        <color theme="3"/>
      </bottom>
      <diagonal/>
    </border>
    <border>
      <left style="thin">
        <color theme="3"/>
      </left>
      <right style="thin">
        <color theme="3"/>
      </right>
      <top/>
      <bottom/>
      <diagonal/>
    </border>
    <border>
      <left style="thin">
        <color theme="3"/>
      </left>
      <right style="thin">
        <color theme="3"/>
      </right>
      <top/>
      <bottom style="thin">
        <color theme="3"/>
      </bottom>
      <diagonal/>
    </border>
    <border>
      <left/>
      <right/>
      <top style="thin">
        <color theme="3"/>
      </top>
      <bottom style="thin">
        <color theme="3"/>
      </bottom>
      <diagonal/>
    </border>
    <border>
      <left style="thin">
        <color rgb="FF53722D"/>
      </left>
      <right/>
      <top/>
      <bottom style="thin">
        <color theme="3"/>
      </bottom>
      <diagonal/>
    </border>
    <border>
      <left style="thin">
        <color rgb="FF002060"/>
      </left>
      <right style="thin">
        <color rgb="FF002060"/>
      </right>
      <top/>
      <bottom/>
      <diagonal/>
    </border>
    <border>
      <left style="thin">
        <color rgb="FF002060"/>
      </left>
      <right style="thin">
        <color rgb="FF002060"/>
      </right>
      <top/>
      <bottom style="thin">
        <color rgb="FF002060"/>
      </bottom>
      <diagonal/>
    </border>
    <border>
      <left style="thin">
        <color rgb="FF002060"/>
      </left>
      <right/>
      <top style="thin">
        <color rgb="FF002060"/>
      </top>
      <bottom style="thin">
        <color rgb="FF002060"/>
      </bottom>
      <diagonal/>
    </border>
    <border>
      <left/>
      <right/>
      <top style="thin">
        <color rgb="FF002060"/>
      </top>
      <bottom style="thin">
        <color rgb="FF002060"/>
      </bottom>
      <diagonal/>
    </border>
    <border>
      <left/>
      <right style="thin">
        <color rgb="FF002060"/>
      </right>
      <top style="thin">
        <color rgb="FF002060"/>
      </top>
      <bottom style="thin">
        <color rgb="FF002060"/>
      </bottom>
      <diagonal/>
    </border>
  </borders>
  <cellStyleXfs count="352">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12" fillId="12"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2" fillId="15" borderId="0" applyNumberFormat="0" applyBorder="0" applyAlignment="0" applyProtection="0"/>
    <xf numFmtId="0" fontId="13" fillId="4" borderId="0" applyNumberFormat="0" applyBorder="0" applyAlignment="0" applyProtection="0"/>
    <xf numFmtId="0" fontId="14" fillId="16" borderId="1" applyNumberFormat="0" applyAlignment="0" applyProtection="0"/>
    <xf numFmtId="0" fontId="15" fillId="17" borderId="2" applyNumberFormat="0" applyAlignment="0" applyProtection="0"/>
    <xf numFmtId="0" fontId="16" fillId="0" borderId="3" applyNumberFormat="0" applyFill="0" applyAlignment="0" applyProtection="0"/>
    <xf numFmtId="0" fontId="17" fillId="0" borderId="0" applyNumberFormat="0" applyFill="0" applyBorder="0" applyAlignment="0" applyProtection="0"/>
    <xf numFmtId="0" fontId="12" fillId="18" borderId="0" applyNumberFormat="0" applyBorder="0" applyAlignment="0" applyProtection="0"/>
    <xf numFmtId="0" fontId="12" fillId="19" borderId="0" applyNumberFormat="0" applyBorder="0" applyAlignment="0" applyProtection="0"/>
    <xf numFmtId="0" fontId="12" fillId="20" borderId="0" applyNumberFormat="0" applyBorder="0" applyAlignment="0" applyProtection="0"/>
    <xf numFmtId="0" fontId="12" fillId="13" borderId="0" applyNumberFormat="0" applyBorder="0" applyAlignment="0" applyProtection="0"/>
    <xf numFmtId="0" fontId="12" fillId="14" borderId="0" applyNumberFormat="0" applyBorder="0" applyAlignment="0" applyProtection="0"/>
    <xf numFmtId="0" fontId="12" fillId="21" borderId="0" applyNumberFormat="0" applyBorder="0" applyAlignment="0" applyProtection="0"/>
    <xf numFmtId="0" fontId="18" fillId="7" borderId="1" applyNumberFormat="0" applyAlignment="0" applyProtection="0"/>
    <xf numFmtId="0" fontId="4" fillId="0" borderId="0" applyNumberFormat="0" applyFill="0" applyBorder="0" applyAlignment="0" applyProtection="0">
      <alignment vertical="top"/>
      <protection locked="0"/>
    </xf>
    <xf numFmtId="0" fontId="19" fillId="3" borderId="0" applyNumberFormat="0" applyBorder="0" applyAlignment="0" applyProtection="0"/>
    <xf numFmtId="166" fontId="27" fillId="0" borderId="0" applyFont="0" applyFill="0" applyBorder="0" applyAlignment="0" applyProtection="0"/>
    <xf numFmtId="41" fontId="27" fillId="0" borderId="0" applyFont="0" applyFill="0" applyBorder="0" applyAlignment="0" applyProtection="0"/>
    <xf numFmtId="176" fontId="27" fillId="0" borderId="0" applyFont="0" applyFill="0" applyBorder="0" applyAlignment="0" applyProtection="0"/>
    <xf numFmtId="0" fontId="5" fillId="22" borderId="0" applyNumberFormat="0" applyBorder="0" applyAlignment="0" applyProtection="0"/>
    <xf numFmtId="0" fontId="3" fillId="0" borderId="0"/>
    <xf numFmtId="0" fontId="3" fillId="0" borderId="0"/>
    <xf numFmtId="0" fontId="27" fillId="0" borderId="0"/>
    <xf numFmtId="0" fontId="3" fillId="0" borderId="0"/>
    <xf numFmtId="0" fontId="3" fillId="0" borderId="0"/>
    <xf numFmtId="0" fontId="3" fillId="0" borderId="0"/>
    <xf numFmtId="0" fontId="30" fillId="0" borderId="0"/>
    <xf numFmtId="0" fontId="3" fillId="0" borderId="0"/>
    <xf numFmtId="0" fontId="2" fillId="0" borderId="0"/>
    <xf numFmtId="0" fontId="3" fillId="23" borderId="4" applyNumberFormat="0" applyFont="0" applyAlignment="0" applyProtection="0"/>
    <xf numFmtId="0" fontId="3" fillId="23" borderId="4" applyNumberFormat="0" applyFont="0" applyAlignment="0" applyProtection="0"/>
    <xf numFmtId="9" fontId="27" fillId="0" borderId="0" applyFont="0" applyFill="0" applyBorder="0" applyAlignment="0" applyProtection="0"/>
    <xf numFmtId="9" fontId="27" fillId="0" borderId="0" applyFont="0" applyFill="0" applyBorder="0" applyAlignment="0" applyProtection="0"/>
    <xf numFmtId="9" fontId="3" fillId="0" borderId="0" applyFont="0" applyFill="0" applyBorder="0" applyAlignment="0" applyProtection="0"/>
    <xf numFmtId="0" fontId="20" fillId="16" borderId="5" applyNumberFormat="0" applyAlignment="0" applyProtection="0"/>
    <xf numFmtId="0" fontId="21" fillId="0" borderId="0" applyNumberFormat="0" applyFill="0" applyBorder="0" applyAlignment="0" applyProtection="0"/>
    <xf numFmtId="0" fontId="22" fillId="0" borderId="0" applyNumberFormat="0" applyFill="0" applyBorder="0" applyAlignment="0" applyProtection="0"/>
    <xf numFmtId="0" fontId="24" fillId="0" borderId="6" applyNumberFormat="0" applyFill="0" applyAlignment="0" applyProtection="0"/>
    <xf numFmtId="0" fontId="25" fillId="0" borderId="7" applyNumberFormat="0" applyFill="0" applyAlignment="0" applyProtection="0"/>
    <xf numFmtId="0" fontId="17" fillId="0" borderId="8" applyNumberFormat="0" applyFill="0" applyAlignment="0" applyProtection="0"/>
    <xf numFmtId="0" fontId="23" fillId="0" borderId="0" applyNumberFormat="0" applyFill="0" applyBorder="0" applyAlignment="0" applyProtection="0"/>
    <xf numFmtId="0" fontId="6" fillId="0" borderId="9" applyNumberFormat="0" applyFill="0" applyAlignment="0" applyProtection="0"/>
    <xf numFmtId="0" fontId="63" fillId="0" borderId="0" applyNumberFormat="0" applyFill="0" applyBorder="0" applyAlignment="0" applyProtection="0"/>
    <xf numFmtId="0" fontId="64" fillId="0" borderId="15" applyNumberFormat="0" applyFill="0" applyAlignment="0" applyProtection="0"/>
    <xf numFmtId="0" fontId="65" fillId="0" borderId="16" applyNumberFormat="0" applyFill="0" applyAlignment="0" applyProtection="0"/>
    <xf numFmtId="0" fontId="66" fillId="0" borderId="17" applyNumberFormat="0" applyFill="0" applyAlignment="0" applyProtection="0"/>
    <xf numFmtId="0" fontId="66" fillId="0" borderId="0" applyNumberFormat="0" applyFill="0" applyBorder="0" applyAlignment="0" applyProtection="0"/>
    <xf numFmtId="0" fontId="67" fillId="27" borderId="0" applyNumberFormat="0" applyBorder="0" applyAlignment="0" applyProtection="0"/>
    <xf numFmtId="0" fontId="68" fillId="28" borderId="0" applyNumberFormat="0" applyBorder="0" applyAlignment="0" applyProtection="0"/>
    <xf numFmtId="0" fontId="69" fillId="29" borderId="0" applyNumberFormat="0" applyBorder="0" applyAlignment="0" applyProtection="0"/>
    <xf numFmtId="0" fontId="70" fillId="30" borderId="18" applyNumberFormat="0" applyAlignment="0" applyProtection="0"/>
    <xf numFmtId="0" fontId="71" fillId="31" borderId="19" applyNumberFormat="0" applyAlignment="0" applyProtection="0"/>
    <xf numFmtId="0" fontId="72" fillId="31" borderId="18" applyNumberFormat="0" applyAlignment="0" applyProtection="0"/>
    <xf numFmtId="0" fontId="73" fillId="0" borderId="20" applyNumberFormat="0" applyFill="0" applyAlignment="0" applyProtection="0"/>
    <xf numFmtId="0" fontId="29" fillId="32" borderId="21" applyNumberFormat="0" applyAlignment="0" applyProtection="0"/>
    <xf numFmtId="0" fontId="31" fillId="0" borderId="0" applyNumberFormat="0" applyFill="0" applyBorder="0" applyAlignment="0" applyProtection="0"/>
    <xf numFmtId="0" fontId="74" fillId="0" borderId="0" applyNumberFormat="0" applyFill="0" applyBorder="0" applyAlignment="0" applyProtection="0"/>
    <xf numFmtId="0" fontId="32" fillId="0" borderId="23" applyNumberFormat="0" applyFill="0" applyAlignment="0" applyProtection="0"/>
    <xf numFmtId="0" fontId="28" fillId="34" borderId="0" applyNumberFormat="0" applyBorder="0" applyAlignment="0" applyProtection="0"/>
    <xf numFmtId="0" fontId="27" fillId="35" borderId="0" applyNumberFormat="0" applyBorder="0" applyAlignment="0" applyProtection="0"/>
    <xf numFmtId="0" fontId="27" fillId="36" borderId="0" applyNumberFormat="0" applyBorder="0" applyAlignment="0" applyProtection="0"/>
    <xf numFmtId="0" fontId="28" fillId="37" borderId="0" applyNumberFormat="0" applyBorder="0" applyAlignment="0" applyProtection="0"/>
    <xf numFmtId="0" fontId="28" fillId="38" borderId="0" applyNumberFormat="0" applyBorder="0" applyAlignment="0" applyProtection="0"/>
    <xf numFmtId="0" fontId="27" fillId="39" borderId="0" applyNumberFormat="0" applyBorder="0" applyAlignment="0" applyProtection="0"/>
    <xf numFmtId="0" fontId="27" fillId="40" borderId="0" applyNumberFormat="0" applyBorder="0" applyAlignment="0" applyProtection="0"/>
    <xf numFmtId="0" fontId="28" fillId="41" borderId="0" applyNumberFormat="0" applyBorder="0" applyAlignment="0" applyProtection="0"/>
    <xf numFmtId="0" fontId="28" fillId="42" borderId="0" applyNumberFormat="0" applyBorder="0" applyAlignment="0" applyProtection="0"/>
    <xf numFmtId="0" fontId="27" fillId="43" borderId="0" applyNumberFormat="0" applyBorder="0" applyAlignment="0" applyProtection="0"/>
    <xf numFmtId="0" fontId="27" fillId="44" borderId="0" applyNumberFormat="0" applyBorder="0" applyAlignment="0" applyProtection="0"/>
    <xf numFmtId="0" fontId="28" fillId="45" borderId="0" applyNumberFormat="0" applyBorder="0" applyAlignment="0" applyProtection="0"/>
    <xf numFmtId="0" fontId="28" fillId="46" borderId="0" applyNumberFormat="0" applyBorder="0" applyAlignment="0" applyProtection="0"/>
    <xf numFmtId="0" fontId="27" fillId="47" borderId="0" applyNumberFormat="0" applyBorder="0" applyAlignment="0" applyProtection="0"/>
    <xf numFmtId="0" fontId="27" fillId="48" borderId="0" applyNumberFormat="0" applyBorder="0" applyAlignment="0" applyProtection="0"/>
    <xf numFmtId="0" fontId="28" fillId="49" borderId="0" applyNumberFormat="0" applyBorder="0" applyAlignment="0" applyProtection="0"/>
    <xf numFmtId="0" fontId="28" fillId="50" borderId="0" applyNumberFormat="0" applyBorder="0" applyAlignment="0" applyProtection="0"/>
    <xf numFmtId="0" fontId="27" fillId="51" borderId="0" applyNumberFormat="0" applyBorder="0" applyAlignment="0" applyProtection="0"/>
    <xf numFmtId="0" fontId="27" fillId="52" borderId="0" applyNumberFormat="0" applyBorder="0" applyAlignment="0" applyProtection="0"/>
    <xf numFmtId="0" fontId="28" fillId="53" borderId="0" applyNumberFormat="0" applyBorder="0" applyAlignment="0" applyProtection="0"/>
    <xf numFmtId="0" fontId="28" fillId="54" borderId="0" applyNumberFormat="0" applyBorder="0" applyAlignment="0" applyProtection="0"/>
    <xf numFmtId="0" fontId="27" fillId="55" borderId="0" applyNumberFormat="0" applyBorder="0" applyAlignment="0" applyProtection="0"/>
    <xf numFmtId="0" fontId="27" fillId="56" borderId="0" applyNumberFormat="0" applyBorder="0" applyAlignment="0" applyProtection="0"/>
    <xf numFmtId="0" fontId="28" fillId="57" borderId="0" applyNumberFormat="0" applyBorder="0" applyAlignment="0" applyProtection="0"/>
    <xf numFmtId="0" fontId="3" fillId="0" borderId="0"/>
    <xf numFmtId="0" fontId="3" fillId="0" borderId="0"/>
    <xf numFmtId="0" fontId="3" fillId="0" borderId="0"/>
    <xf numFmtId="0" fontId="75" fillId="0" borderId="0" applyNumberFormat="0" applyFill="0" applyBorder="0" applyAlignment="0" applyProtection="0">
      <alignment vertical="top"/>
      <protection locked="0"/>
    </xf>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0" fontId="77" fillId="0" borderId="0" applyNumberFormat="0" applyFill="0" applyBorder="0" applyAlignment="0" applyProtection="0"/>
    <xf numFmtId="166" fontId="1" fillId="0" borderId="0" applyFont="0" applyFill="0" applyBorder="0" applyAlignment="0" applyProtection="0"/>
    <xf numFmtId="0" fontId="27" fillId="33" borderId="22" applyNumberFormat="0" applyFont="0" applyAlignment="0" applyProtection="0"/>
    <xf numFmtId="0" fontId="27" fillId="33" borderId="22" applyNumberFormat="0" applyFont="0" applyAlignment="0" applyProtection="0"/>
    <xf numFmtId="0" fontId="27" fillId="33" borderId="22" applyNumberFormat="0" applyFont="0" applyAlignment="0" applyProtection="0"/>
    <xf numFmtId="0" fontId="27" fillId="33" borderId="22" applyNumberFormat="0" applyFont="0" applyAlignment="0" applyProtection="0"/>
    <xf numFmtId="9" fontId="1" fillId="0" borderId="0" applyFont="0" applyFill="0" applyBorder="0" applyAlignment="0" applyProtection="0"/>
    <xf numFmtId="0" fontId="3" fillId="0" borderId="0">
      <alignment vertical="top"/>
    </xf>
    <xf numFmtId="0" fontId="76" fillId="0" borderId="0" applyNumberFormat="0" applyFill="0" applyBorder="0" applyAlignment="0" applyProtection="0"/>
    <xf numFmtId="0" fontId="77" fillId="0" borderId="0" applyNumberFormat="0" applyFill="0" applyBorder="0" applyAlignment="0" applyProtection="0"/>
    <xf numFmtId="0" fontId="27" fillId="33" borderId="22" applyNumberFormat="0" applyFont="0" applyAlignment="0" applyProtection="0"/>
    <xf numFmtId="177" fontId="27" fillId="0" borderId="0" applyFont="0" applyFill="0" applyBorder="0" applyAlignment="0" applyProtection="0"/>
    <xf numFmtId="166" fontId="27" fillId="0" borderId="0" applyFont="0" applyFill="0" applyBorder="0" applyAlignment="0" applyProtection="0"/>
    <xf numFmtId="0" fontId="3" fillId="0" borderId="0"/>
    <xf numFmtId="0" fontId="78" fillId="0" borderId="0" applyNumberFormat="0" applyFill="0" applyBorder="0" applyAlignment="0" applyProtection="0">
      <alignment vertical="top"/>
      <protection locked="0"/>
    </xf>
    <xf numFmtId="178" fontId="3" fillId="0" borderId="0" applyFont="0" applyFill="0" applyBorder="0" applyAlignment="0" applyProtection="0"/>
    <xf numFmtId="165" fontId="3" fillId="0" borderId="0" applyFon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0" fontId="3" fillId="0" borderId="0" applyNumberForma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3" fillId="0" borderId="0" applyFont="0" applyFill="0" applyBorder="0" applyAlignment="0" applyProtection="0"/>
    <xf numFmtId="179" fontId="79" fillId="0" borderId="0" applyFont="0" applyFill="0" applyBorder="0" applyAlignment="0" applyProtection="0"/>
    <xf numFmtId="40" fontId="11" fillId="0" borderId="0" applyFill="0" applyBorder="0" applyProtection="0">
      <alignment horizontal="right"/>
    </xf>
    <xf numFmtId="0" fontId="3" fillId="0" borderId="0"/>
    <xf numFmtId="0" fontId="3" fillId="0" borderId="0"/>
    <xf numFmtId="0" fontId="3" fillId="0" borderId="0"/>
    <xf numFmtId="0" fontId="3" fillId="0" borderId="0"/>
    <xf numFmtId="0" fontId="3" fillId="0" borderId="0"/>
    <xf numFmtId="0" fontId="3" fillId="0" borderId="0" applyNumberFormat="0" applyFill="0" applyBorder="0" applyAlignment="0" applyProtection="0"/>
    <xf numFmtId="0" fontId="3" fillId="0" borderId="0"/>
    <xf numFmtId="0" fontId="27" fillId="0" borderId="0"/>
    <xf numFmtId="0" fontId="3" fillId="0" borderId="0"/>
    <xf numFmtId="0" fontId="3" fillId="0" borderId="0"/>
    <xf numFmtId="9" fontId="3"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0" fontId="2" fillId="0" borderId="0"/>
    <xf numFmtId="0" fontId="1" fillId="5" borderId="0" applyNumberFormat="0" applyBorder="0" applyAlignment="0" applyProtection="0"/>
    <xf numFmtId="0" fontId="27" fillId="48" borderId="0" applyNumberFormat="0" applyBorder="0" applyAlignment="0" applyProtection="0"/>
    <xf numFmtId="180" fontId="3" fillId="0" borderId="0" applyFont="0" applyFill="0" applyBorder="0" applyAlignment="0" applyProtection="0"/>
    <xf numFmtId="179" fontId="7" fillId="0" borderId="0" applyFont="0" applyFill="0" applyBorder="0" applyAlignment="0" applyProtection="0"/>
    <xf numFmtId="181" fontId="7" fillId="0" borderId="0" applyFont="0" applyFill="0" applyBorder="0" applyAlignment="0" applyProtection="0"/>
    <xf numFmtId="177" fontId="3" fillId="0" borderId="0" applyFont="0" applyFill="0" applyBorder="0" applyAlignment="0" applyProtection="0"/>
    <xf numFmtId="177" fontId="3" fillId="0" borderId="0" applyFont="0" applyFill="0" applyBorder="0" applyAlignment="0" applyProtection="0"/>
    <xf numFmtId="43" fontId="3" fillId="0" borderId="0" applyFont="0" applyFill="0" applyBorder="0" applyAlignment="0" applyProtection="0"/>
    <xf numFmtId="166" fontId="1"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7" fillId="0" borderId="0"/>
    <xf numFmtId="0" fontId="1" fillId="0" borderId="0"/>
    <xf numFmtId="0" fontId="3" fillId="0" borderId="0"/>
    <xf numFmtId="0" fontId="1" fillId="0" borderId="0"/>
    <xf numFmtId="0" fontId="3" fillId="0" borderId="0"/>
    <xf numFmtId="0" fontId="7" fillId="0" borderId="0"/>
    <xf numFmtId="178" fontId="3" fillId="0" borderId="0" applyFont="0" applyFill="0" applyBorder="0" applyAlignment="0" applyProtection="0"/>
    <xf numFmtId="0" fontId="3" fillId="0" borderId="0"/>
    <xf numFmtId="0" fontId="1" fillId="33" borderId="22" applyNumberFormat="0" applyFont="0" applyAlignment="0" applyProtection="0"/>
    <xf numFmtId="0" fontId="27" fillId="33" borderId="22" applyNumberFormat="0" applyFont="0" applyAlignment="0" applyProtection="0"/>
    <xf numFmtId="0" fontId="1" fillId="33" borderId="22" applyNumberFormat="0" applyFont="0" applyAlignment="0" applyProtection="0"/>
    <xf numFmtId="0" fontId="27" fillId="33" borderId="22" applyNumberFormat="0" applyFont="0" applyAlignment="0" applyProtection="0"/>
    <xf numFmtId="0" fontId="1" fillId="33" borderId="22" applyNumberFormat="0" applyFont="0" applyAlignment="0" applyProtection="0"/>
    <xf numFmtId="0" fontId="27" fillId="33" borderId="22" applyNumberFormat="0" applyFont="0" applyAlignment="0" applyProtection="0"/>
    <xf numFmtId="0" fontId="3" fillId="23" borderId="4" applyNumberFormat="0" applyFont="0" applyAlignment="0" applyProtection="0"/>
    <xf numFmtId="0" fontId="27" fillId="33" borderId="22" applyNumberFormat="0" applyFont="0" applyAlignment="0" applyProtection="0"/>
    <xf numFmtId="9" fontId="3" fillId="0" borderId="0" applyFont="0" applyFill="0" applyBorder="0" applyAlignment="0" applyProtection="0"/>
    <xf numFmtId="9" fontId="1" fillId="0" borderId="0" applyFont="0" applyFill="0" applyBorder="0" applyAlignment="0" applyProtection="0"/>
    <xf numFmtId="9" fontId="3" fillId="0" borderId="0" applyFont="0" applyFill="0" applyBorder="0" applyAlignment="0" applyProtection="0"/>
    <xf numFmtId="166" fontId="3" fillId="0" borderId="0" applyFont="0" applyFill="0" applyBorder="0" applyAlignment="0" applyProtection="0"/>
    <xf numFmtId="166" fontId="1" fillId="0" borderId="0" applyFont="0" applyFill="0" applyBorder="0" applyAlignment="0" applyProtection="0"/>
    <xf numFmtId="177" fontId="27" fillId="0" borderId="0" applyFont="0" applyFill="0" applyBorder="0" applyAlignment="0" applyProtection="0"/>
    <xf numFmtId="0" fontId="80" fillId="0" borderId="0" applyNumberFormat="0" applyFill="0" applyBorder="0" applyAlignment="0" applyProtection="0"/>
    <xf numFmtId="164" fontId="27"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82"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66" fontId="27"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78" fontId="3"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66"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8" fontId="3"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177" fontId="27" fillId="0" borderId="0" applyFont="0" applyFill="0" applyBorder="0" applyAlignment="0" applyProtection="0"/>
    <xf numFmtId="0" fontId="3" fillId="0" borderId="0"/>
    <xf numFmtId="0" fontId="36" fillId="0" borderId="0"/>
    <xf numFmtId="0" fontId="36" fillId="0" borderId="0"/>
    <xf numFmtId="0" fontId="36" fillId="0" borderId="0"/>
    <xf numFmtId="0" fontId="36" fillId="0" borderId="0"/>
    <xf numFmtId="0" fontId="36" fillId="0" borderId="0"/>
    <xf numFmtId="177" fontId="27" fillId="0" borderId="0" applyFont="0" applyFill="0" applyBorder="0" applyAlignment="0" applyProtection="0"/>
    <xf numFmtId="184" fontId="1" fillId="0" borderId="0" applyFont="0" applyFill="0" applyBorder="0" applyAlignment="0" applyProtection="0"/>
    <xf numFmtId="185" fontId="1" fillId="0" borderId="0" applyFont="0" applyFill="0" applyBorder="0" applyAlignment="0" applyProtection="0"/>
    <xf numFmtId="183" fontId="3" fillId="0" borderId="0" applyFont="0" applyFill="0" applyBorder="0" applyAlignment="0" applyProtection="0"/>
    <xf numFmtId="0" fontId="3" fillId="0" borderId="0"/>
    <xf numFmtId="41" fontId="27" fillId="0" borderId="0" applyFont="0" applyFill="0" applyBorder="0" applyAlignment="0" applyProtection="0"/>
    <xf numFmtId="0" fontId="30" fillId="0" borderId="0"/>
    <xf numFmtId="0" fontId="3" fillId="0" borderId="0"/>
    <xf numFmtId="0" fontId="3" fillId="0" borderId="0"/>
    <xf numFmtId="0" fontId="27" fillId="0" borderId="0"/>
    <xf numFmtId="0" fontId="3"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27" fillId="0" borderId="0"/>
    <xf numFmtId="0" fontId="3" fillId="0" borderId="0"/>
    <xf numFmtId="0" fontId="3" fillId="0" borderId="0"/>
    <xf numFmtId="0" fontId="30"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3" fillId="0" borderId="0"/>
    <xf numFmtId="0" fontId="3" fillId="23" borderId="4" applyNumberFormat="0" applyFont="0" applyAlignment="0" applyProtection="0"/>
    <xf numFmtId="0" fontId="30" fillId="0" borderId="0"/>
    <xf numFmtId="0" fontId="27" fillId="0" borderId="0"/>
    <xf numFmtId="0" fontId="3" fillId="23" borderId="4" applyNumberFormat="0" applyFont="0" applyAlignment="0" applyProtection="0"/>
    <xf numFmtId="0" fontId="3" fillId="0" borderId="0"/>
    <xf numFmtId="0" fontId="27" fillId="0" borderId="0"/>
    <xf numFmtId="0" fontId="3" fillId="0" borderId="0"/>
    <xf numFmtId="0" fontId="3" fillId="0" borderId="0"/>
    <xf numFmtId="0" fontId="30" fillId="0" borderId="0"/>
    <xf numFmtId="0" fontId="3" fillId="23" borderId="4" applyNumberFormat="0" applyFont="0" applyAlignment="0" applyProtection="0"/>
    <xf numFmtId="0" fontId="3" fillId="23" borderId="4" applyNumberFormat="0" applyFont="0" applyAlignment="0" applyProtection="0"/>
    <xf numFmtId="0" fontId="3" fillId="0" borderId="0"/>
    <xf numFmtId="0" fontId="27" fillId="0" borderId="0"/>
    <xf numFmtId="0" fontId="3" fillId="0" borderId="0"/>
    <xf numFmtId="0" fontId="3" fillId="0" borderId="0"/>
    <xf numFmtId="0" fontId="30" fillId="0" borderId="0"/>
    <xf numFmtId="0" fontId="3" fillId="23" borderId="4" applyNumberFormat="0" applyFont="0" applyAlignment="0" applyProtection="0"/>
    <xf numFmtId="0" fontId="3" fillId="23" borderId="4" applyNumberFormat="0" applyFont="0" applyAlignment="0" applyProtection="0"/>
    <xf numFmtId="164" fontId="27" fillId="0" borderId="0" applyFont="0" applyFill="0" applyBorder="0" applyAlignment="0" applyProtection="0"/>
    <xf numFmtId="0" fontId="36" fillId="0" borderId="0"/>
    <xf numFmtId="0" fontId="36" fillId="0" borderId="0"/>
    <xf numFmtId="0" fontId="36" fillId="0" borderId="0"/>
  </cellStyleXfs>
  <cellXfs count="644">
    <xf numFmtId="0" fontId="0" fillId="0" borderId="0" xfId="0"/>
    <xf numFmtId="0" fontId="0" fillId="25" borderId="0" xfId="0" applyFill="1"/>
    <xf numFmtId="0" fontId="33" fillId="25" borderId="0" xfId="45" applyFont="1" applyFill="1" applyBorder="1" applyAlignment="1"/>
    <xf numFmtId="0" fontId="34" fillId="25" borderId="0" xfId="44" applyFont="1" applyFill="1" applyBorder="1"/>
    <xf numFmtId="0" fontId="4" fillId="25" borderId="0" xfId="31" applyFill="1" applyAlignment="1" applyProtection="1"/>
    <xf numFmtId="0" fontId="36" fillId="25" borderId="0" xfId="0" applyFont="1" applyFill="1"/>
    <xf numFmtId="0" fontId="37" fillId="25" borderId="0" xfId="0" applyFont="1" applyFill="1"/>
    <xf numFmtId="2" fontId="37" fillId="25" borderId="0" xfId="0" applyNumberFormat="1" applyFont="1" applyFill="1"/>
    <xf numFmtId="0" fontId="8" fillId="25" borderId="0" xfId="44" applyFont="1" applyFill="1" applyBorder="1" applyAlignment="1">
      <alignment horizontal="center"/>
    </xf>
    <xf numFmtId="0" fontId="7" fillId="25" borderId="0" xfId="44" applyFont="1" applyFill="1" applyBorder="1"/>
    <xf numFmtId="167" fontId="7" fillId="25" borderId="0" xfId="49" applyNumberFormat="1" applyFont="1" applyFill="1" applyBorder="1"/>
    <xf numFmtId="0" fontId="38" fillId="25" borderId="0" xfId="0" applyFont="1" applyFill="1"/>
    <xf numFmtId="0" fontId="39" fillId="25" borderId="0" xfId="0" applyFont="1" applyFill="1"/>
    <xf numFmtId="167" fontId="7" fillId="25" borderId="0" xfId="50" applyNumberFormat="1" applyFont="1" applyFill="1" applyBorder="1"/>
    <xf numFmtId="0" fontId="40" fillId="25" borderId="0" xfId="44" applyFont="1" applyFill="1" applyBorder="1"/>
    <xf numFmtId="0" fontId="36" fillId="25" borderId="0" xfId="0" applyFont="1" applyFill="1" applyBorder="1"/>
    <xf numFmtId="0" fontId="36" fillId="25" borderId="12" xfId="0" applyFont="1" applyFill="1" applyBorder="1"/>
    <xf numFmtId="0" fontId="9" fillId="25" borderId="0" xfId="0" applyFont="1" applyFill="1"/>
    <xf numFmtId="2" fontId="9" fillId="25" borderId="0" xfId="0" applyNumberFormat="1" applyFont="1" applyFill="1"/>
    <xf numFmtId="0" fontId="10" fillId="25" borderId="0" xfId="0" applyFont="1" applyFill="1"/>
    <xf numFmtId="2" fontId="10" fillId="25" borderId="0" xfId="0" applyNumberFormat="1" applyFont="1" applyFill="1"/>
    <xf numFmtId="0" fontId="4" fillId="25" borderId="0" xfId="31" applyFill="1" applyAlignment="1" applyProtection="1">
      <alignment horizontal="left"/>
    </xf>
    <xf numFmtId="0" fontId="37" fillId="25" borderId="0" xfId="0" applyFont="1" applyFill="1" applyBorder="1"/>
    <xf numFmtId="167" fontId="8" fillId="25" borderId="0" xfId="49" applyNumberFormat="1" applyFont="1" applyFill="1" applyBorder="1" applyAlignment="1"/>
    <xf numFmtId="2" fontId="37" fillId="25" borderId="0" xfId="0" applyNumberFormat="1" applyFont="1" applyFill="1" applyBorder="1"/>
    <xf numFmtId="0" fontId="28" fillId="25" borderId="0" xfId="0" applyFont="1" applyFill="1" applyBorder="1"/>
    <xf numFmtId="3" fontId="37" fillId="25" borderId="0" xfId="0" applyNumberFormat="1" applyFont="1" applyFill="1" applyBorder="1"/>
    <xf numFmtId="170" fontId="28" fillId="25" borderId="0" xfId="33" applyNumberFormat="1" applyFont="1" applyFill="1" applyBorder="1"/>
    <xf numFmtId="1" fontId="37" fillId="25" borderId="0" xfId="0" applyNumberFormat="1" applyFont="1" applyFill="1" applyBorder="1"/>
    <xf numFmtId="0" fontId="9" fillId="25" borderId="0" xfId="0" applyFont="1" applyFill="1" applyBorder="1"/>
    <xf numFmtId="0" fontId="8" fillId="25" borderId="0" xfId="45" applyFont="1" applyFill="1" applyBorder="1" applyAlignment="1"/>
    <xf numFmtId="168" fontId="9" fillId="25" borderId="0" xfId="0" applyNumberFormat="1" applyFont="1" applyFill="1"/>
    <xf numFmtId="3" fontId="9" fillId="25" borderId="0" xfId="0" applyNumberFormat="1" applyFont="1" applyFill="1"/>
    <xf numFmtId="3" fontId="9" fillId="25" borderId="0" xfId="49" applyNumberFormat="1" applyFont="1" applyFill="1" applyBorder="1"/>
    <xf numFmtId="0" fontId="8" fillId="25" borderId="0" xfId="45" applyFont="1" applyFill="1" applyBorder="1" applyAlignment="1">
      <alignment horizontal="center"/>
    </xf>
    <xf numFmtId="0" fontId="8" fillId="25" borderId="0" xfId="44" applyFont="1" applyFill="1" applyBorder="1" applyAlignment="1">
      <alignment horizontal="center"/>
    </xf>
    <xf numFmtId="0" fontId="42" fillId="24" borderId="0" xfId="44" applyFont="1" applyFill="1" applyBorder="1"/>
    <xf numFmtId="0" fontId="43" fillId="24" borderId="0" xfId="44" applyFont="1" applyFill="1" applyBorder="1"/>
    <xf numFmtId="3" fontId="42" fillId="25" borderId="0" xfId="45" applyNumberFormat="1" applyFont="1" applyFill="1" applyBorder="1"/>
    <xf numFmtId="3" fontId="43" fillId="25" borderId="0" xfId="45" applyNumberFormat="1" applyFont="1" applyFill="1" applyBorder="1"/>
    <xf numFmtId="167" fontId="42" fillId="25" borderId="0" xfId="45" applyNumberFormat="1" applyFont="1" applyFill="1" applyBorder="1"/>
    <xf numFmtId="167" fontId="43" fillId="25" borderId="0" xfId="45" applyNumberFormat="1" applyFont="1" applyFill="1" applyBorder="1"/>
    <xf numFmtId="3" fontId="37" fillId="25" borderId="0" xfId="49" applyNumberFormat="1" applyFont="1" applyFill="1" applyBorder="1"/>
    <xf numFmtId="0" fontId="10" fillId="25" borderId="0" xfId="0" applyFont="1" applyFill="1" applyBorder="1"/>
    <xf numFmtId="0" fontId="38" fillId="25" borderId="0" xfId="0" applyFont="1" applyFill="1" applyBorder="1"/>
    <xf numFmtId="0" fontId="38" fillId="25" borderId="0" xfId="0" applyFont="1" applyFill="1" applyBorder="1" applyAlignment="1"/>
    <xf numFmtId="1" fontId="9" fillId="25" borderId="0" xfId="0" applyNumberFormat="1" applyFont="1" applyFill="1" applyBorder="1"/>
    <xf numFmtId="168" fontId="7" fillId="25" borderId="0" xfId="44" applyNumberFormat="1" applyFont="1" applyFill="1" applyBorder="1"/>
    <xf numFmtId="2" fontId="7" fillId="25" borderId="0" xfId="44" applyNumberFormat="1" applyFont="1" applyFill="1" applyBorder="1"/>
    <xf numFmtId="0" fontId="45" fillId="25" borderId="0" xfId="45" applyFont="1" applyFill="1" applyBorder="1" applyAlignment="1"/>
    <xf numFmtId="0" fontId="8" fillId="25" borderId="0" xfId="0" applyFont="1" applyFill="1" applyBorder="1" applyAlignment="1">
      <alignment horizontal="center"/>
    </xf>
    <xf numFmtId="3" fontId="9" fillId="25" borderId="0" xfId="0" applyNumberFormat="1" applyFont="1" applyFill="1" applyBorder="1"/>
    <xf numFmtId="0" fontId="46" fillId="25" borderId="0" xfId="45" applyFont="1" applyFill="1" applyBorder="1" applyAlignment="1"/>
    <xf numFmtId="3" fontId="34" fillId="24" borderId="0" xfId="45" applyNumberFormat="1" applyFont="1" applyFill="1" applyBorder="1"/>
    <xf numFmtId="3" fontId="36" fillId="25" borderId="0" xfId="0" applyNumberFormat="1" applyFont="1" applyFill="1" applyBorder="1"/>
    <xf numFmtId="1" fontId="34" fillId="25" borderId="0" xfId="44" applyNumberFormat="1" applyFont="1" applyFill="1" applyBorder="1"/>
    <xf numFmtId="167" fontId="34" fillId="25" borderId="0" xfId="49" applyNumberFormat="1" applyFont="1" applyFill="1" applyBorder="1"/>
    <xf numFmtId="0" fontId="47" fillId="25" borderId="0" xfId="44" applyFont="1" applyFill="1" applyBorder="1"/>
    <xf numFmtId="0" fontId="35" fillId="25" borderId="0" xfId="0" applyFont="1" applyFill="1" applyBorder="1"/>
    <xf numFmtId="167" fontId="50" fillId="25" borderId="0" xfId="50" applyNumberFormat="1" applyFont="1" applyFill="1" applyBorder="1"/>
    <xf numFmtId="3" fontId="34" fillId="25" borderId="0" xfId="49" applyNumberFormat="1" applyFont="1" applyFill="1" applyBorder="1"/>
    <xf numFmtId="167" fontId="33" fillId="25" borderId="0" xfId="49" applyNumberFormat="1" applyFont="1" applyFill="1" applyBorder="1" applyAlignment="1"/>
    <xf numFmtId="0" fontId="0" fillId="25" borderId="0" xfId="0" applyFont="1" applyFill="1" applyBorder="1"/>
    <xf numFmtId="0" fontId="33" fillId="25" borderId="0" xfId="44" applyFont="1" applyFill="1" applyBorder="1" applyAlignment="1"/>
    <xf numFmtId="0" fontId="51" fillId="25" borderId="0" xfId="44" applyFont="1" applyFill="1" applyBorder="1" applyAlignment="1"/>
    <xf numFmtId="1" fontId="34" fillId="25" borderId="0" xfId="44" applyNumberFormat="1" applyFont="1" applyFill="1" applyBorder="1" applyAlignment="1">
      <alignment wrapText="1"/>
    </xf>
    <xf numFmtId="3" fontId="33" fillId="25" borderId="0" xfId="49" applyNumberFormat="1" applyFont="1" applyFill="1" applyBorder="1" applyAlignment="1"/>
    <xf numFmtId="0" fontId="0" fillId="25" borderId="0" xfId="0" applyFill="1" applyBorder="1"/>
    <xf numFmtId="0" fontId="45" fillId="25" borderId="0" xfId="45" applyFont="1" applyFill="1" applyBorder="1" applyAlignment="1">
      <alignment horizontal="center"/>
    </xf>
    <xf numFmtId="2" fontId="35" fillId="25" borderId="0" xfId="0" applyNumberFormat="1" applyFont="1" applyFill="1" applyBorder="1"/>
    <xf numFmtId="0" fontId="49" fillId="25" borderId="0" xfId="0" applyFont="1" applyFill="1" applyBorder="1"/>
    <xf numFmtId="0" fontId="38" fillId="25" borderId="0" xfId="0" applyFont="1" applyFill="1" applyBorder="1" applyAlignment="1">
      <alignment horizontal="center"/>
    </xf>
    <xf numFmtId="2" fontId="9" fillId="25" borderId="0" xfId="0" applyNumberFormat="1" applyFont="1" applyFill="1" applyBorder="1"/>
    <xf numFmtId="0" fontId="56" fillId="25" borderId="0" xfId="0" applyFont="1" applyFill="1" applyAlignment="1">
      <alignment vertical="center" wrapText="1"/>
    </xf>
    <xf numFmtId="10" fontId="56" fillId="25" borderId="0" xfId="0" applyNumberFormat="1" applyFont="1" applyFill="1" applyAlignment="1">
      <alignment horizontal="right" vertical="center" wrapText="1"/>
    </xf>
    <xf numFmtId="0" fontId="0" fillId="25" borderId="0" xfId="0" applyNumberFormat="1" applyFill="1" applyBorder="1"/>
    <xf numFmtId="0" fontId="55" fillId="25" borderId="0" xfId="0" applyFont="1" applyFill="1" applyBorder="1"/>
    <xf numFmtId="0" fontId="8" fillId="25" borderId="0" xfId="45" applyFont="1" applyFill="1" applyBorder="1" applyAlignment="1">
      <alignment horizontal="center"/>
    </xf>
    <xf numFmtId="0" fontId="42" fillId="25" borderId="0" xfId="44" applyFont="1" applyFill="1" applyBorder="1"/>
    <xf numFmtId="167" fontId="7" fillId="25" borderId="0" xfId="44" applyNumberFormat="1" applyFont="1" applyFill="1" applyBorder="1"/>
    <xf numFmtId="0" fontId="0" fillId="0" borderId="0" xfId="0" applyNumberFormat="1"/>
    <xf numFmtId="0" fontId="0" fillId="25" borderId="0" xfId="0" applyNumberFormat="1" applyFill="1"/>
    <xf numFmtId="168" fontId="8" fillId="25" borderId="0" xfId="45" applyNumberFormat="1" applyFont="1" applyFill="1" applyBorder="1" applyAlignment="1">
      <alignment horizontal="center"/>
    </xf>
    <xf numFmtId="3" fontId="10" fillId="25" borderId="0" xfId="49" applyNumberFormat="1" applyFont="1" applyFill="1" applyBorder="1"/>
    <xf numFmtId="0" fontId="45" fillId="25" borderId="0" xfId="44" applyFont="1" applyFill="1" applyBorder="1" applyAlignment="1">
      <alignment horizontal="center"/>
    </xf>
    <xf numFmtId="0" fontId="52" fillId="25" borderId="0" xfId="45" applyFont="1" applyFill="1" applyBorder="1" applyAlignment="1">
      <alignment horizontal="center"/>
    </xf>
    <xf numFmtId="0" fontId="44" fillId="25" borderId="0" xfId="45" applyFont="1" applyFill="1" applyBorder="1" applyAlignment="1">
      <alignment horizontal="center"/>
    </xf>
    <xf numFmtId="3" fontId="7" fillId="25" borderId="0" xfId="44" applyNumberFormat="1" applyFont="1" applyFill="1" applyBorder="1"/>
    <xf numFmtId="0" fontId="58" fillId="25" borderId="0" xfId="0" applyFont="1" applyFill="1"/>
    <xf numFmtId="0" fontId="58" fillId="25" borderId="0" xfId="0" applyFont="1" applyFill="1" applyBorder="1"/>
    <xf numFmtId="2" fontId="58" fillId="25" borderId="0" xfId="0" applyNumberFormat="1" applyFont="1" applyFill="1"/>
    <xf numFmtId="3" fontId="36" fillId="25" borderId="0" xfId="0" applyNumberFormat="1" applyFont="1" applyFill="1"/>
    <xf numFmtId="0" fontId="8" fillId="25" borderId="0" xfId="45" applyFont="1" applyFill="1" applyBorder="1" applyAlignment="1">
      <alignment horizontal="center"/>
    </xf>
    <xf numFmtId="3" fontId="10" fillId="25" borderId="0" xfId="0" applyNumberFormat="1" applyFont="1" applyFill="1"/>
    <xf numFmtId="174" fontId="9" fillId="25" borderId="0" xfId="49" applyNumberFormat="1" applyFont="1" applyFill="1"/>
    <xf numFmtId="3" fontId="8" fillId="25" borderId="0" xfId="45" applyNumberFormat="1" applyFont="1" applyFill="1" applyBorder="1" applyAlignment="1"/>
    <xf numFmtId="3" fontId="8" fillId="25" borderId="0" xfId="44" applyNumberFormat="1" applyFont="1" applyFill="1" applyBorder="1" applyAlignment="1">
      <alignment horizontal="center"/>
    </xf>
    <xf numFmtId="3" fontId="8" fillId="25" borderId="0" xfId="45" applyNumberFormat="1" applyFont="1" applyFill="1" applyBorder="1" applyAlignment="1">
      <alignment horizontal="center"/>
    </xf>
    <xf numFmtId="0" fontId="31" fillId="25" borderId="0" xfId="0" applyFont="1" applyFill="1" applyBorder="1"/>
    <xf numFmtId="3" fontId="58" fillId="25" borderId="0" xfId="0" applyNumberFormat="1" applyFont="1" applyFill="1" applyBorder="1"/>
    <xf numFmtId="170" fontId="31" fillId="25" borderId="0" xfId="33" applyNumberFormat="1" applyFont="1" applyFill="1" applyBorder="1"/>
    <xf numFmtId="170" fontId="59" fillId="25" borderId="0" xfId="0" applyNumberFormat="1" applyFont="1" applyFill="1" applyBorder="1"/>
    <xf numFmtId="1" fontId="58" fillId="25" borderId="0" xfId="0" applyNumberFormat="1" applyFont="1" applyFill="1" applyBorder="1"/>
    <xf numFmtId="172" fontId="29" fillId="0" borderId="0" xfId="33" applyNumberFormat="1" applyFont="1" applyFill="1" applyBorder="1"/>
    <xf numFmtId="0" fontId="31" fillId="25" borderId="0" xfId="0" applyNumberFormat="1" applyFont="1" applyFill="1" applyBorder="1"/>
    <xf numFmtId="0" fontId="31" fillId="25" borderId="0" xfId="0" applyFont="1" applyFill="1" applyBorder="1" applyAlignment="1">
      <alignment horizontal="left"/>
    </xf>
    <xf numFmtId="0" fontId="36" fillId="25" borderId="0" xfId="0" applyFont="1" applyFill="1"/>
    <xf numFmtId="0" fontId="37" fillId="25" borderId="0" xfId="0" applyFont="1" applyFill="1"/>
    <xf numFmtId="2" fontId="37" fillId="25" borderId="0" xfId="0" applyNumberFormat="1" applyFont="1" applyFill="1"/>
    <xf numFmtId="0" fontId="7" fillId="25" borderId="0" xfId="44" applyFont="1" applyFill="1" applyBorder="1"/>
    <xf numFmtId="0" fontId="38" fillId="25" borderId="0" xfId="0" applyFont="1" applyFill="1"/>
    <xf numFmtId="0" fontId="36" fillId="25" borderId="0" xfId="0" applyFont="1" applyFill="1" applyBorder="1"/>
    <xf numFmtId="2" fontId="9" fillId="25" borderId="0" xfId="0" applyNumberFormat="1" applyFont="1" applyFill="1"/>
    <xf numFmtId="0" fontId="37" fillId="25" borderId="0" xfId="0" applyFont="1" applyFill="1" applyBorder="1"/>
    <xf numFmtId="0" fontId="9" fillId="25" borderId="0" xfId="0" applyFont="1" applyFill="1" applyBorder="1"/>
    <xf numFmtId="168" fontId="9" fillId="25" borderId="0" xfId="0" applyNumberFormat="1" applyFont="1" applyFill="1"/>
    <xf numFmtId="168" fontId="37" fillId="25" borderId="0" xfId="0" applyNumberFormat="1" applyFont="1" applyFill="1"/>
    <xf numFmtId="3" fontId="7" fillId="25" borderId="0" xfId="44" applyNumberFormat="1" applyFont="1" applyFill="1" applyBorder="1"/>
    <xf numFmtId="0" fontId="58" fillId="25" borderId="0" xfId="0" applyFont="1" applyFill="1"/>
    <xf numFmtId="0" fontId="58" fillId="25" borderId="0" xfId="0" applyFont="1" applyFill="1" applyBorder="1"/>
    <xf numFmtId="2" fontId="58" fillId="25" borderId="0" xfId="0" applyNumberFormat="1" applyFont="1" applyFill="1"/>
    <xf numFmtId="0" fontId="46" fillId="25" borderId="0" xfId="45" applyFont="1" applyFill="1" applyBorder="1" applyAlignment="1">
      <alignment horizontal="center"/>
    </xf>
    <xf numFmtId="3" fontId="46" fillId="25" borderId="0" xfId="49" applyNumberFormat="1" applyFont="1" applyFill="1" applyBorder="1"/>
    <xf numFmtId="3" fontId="40" fillId="25" borderId="0" xfId="49" applyNumberFormat="1" applyFont="1" applyFill="1" applyBorder="1"/>
    <xf numFmtId="167" fontId="40" fillId="25" borderId="0" xfId="49" applyNumberFormat="1" applyFont="1" applyFill="1" applyBorder="1"/>
    <xf numFmtId="0" fontId="0" fillId="0" borderId="10" xfId="0" applyBorder="1" applyAlignment="1">
      <alignment horizontal="right"/>
    </xf>
    <xf numFmtId="0" fontId="0" fillId="0" borderId="10" xfId="0" applyBorder="1"/>
    <xf numFmtId="0" fontId="8" fillId="25" borderId="0" xfId="45" applyFont="1" applyFill="1" applyBorder="1" applyAlignment="1">
      <alignment horizontal="center"/>
    </xf>
    <xf numFmtId="0" fontId="57" fillId="25" borderId="0" xfId="0" applyNumberFormat="1" applyFont="1" applyFill="1" applyBorder="1"/>
    <xf numFmtId="0" fontId="9" fillId="25" borderId="0" xfId="0" applyFont="1" applyFill="1" applyAlignment="1">
      <alignment horizontal="right"/>
    </xf>
    <xf numFmtId="0" fontId="57" fillId="0" borderId="0" xfId="0" applyNumberFormat="1" applyFont="1" applyBorder="1"/>
    <xf numFmtId="0" fontId="57" fillId="25" borderId="0" xfId="0" applyFont="1" applyFill="1"/>
    <xf numFmtId="0" fontId="57" fillId="0" borderId="0" xfId="0" applyFont="1" applyBorder="1"/>
    <xf numFmtId="0" fontId="26" fillId="25" borderId="0" xfId="44" applyFont="1" applyFill="1" applyBorder="1"/>
    <xf numFmtId="0" fontId="52" fillId="25" borderId="0" xfId="44" applyFont="1" applyFill="1" applyBorder="1"/>
    <xf numFmtId="2" fontId="36" fillId="25" borderId="0" xfId="0" applyNumberFormat="1" applyFont="1" applyFill="1"/>
    <xf numFmtId="0" fontId="60" fillId="25" borderId="0" xfId="45" applyFont="1" applyFill="1" applyBorder="1" applyAlignment="1"/>
    <xf numFmtId="167" fontId="60" fillId="25" borderId="0" xfId="45" applyNumberFormat="1" applyFont="1" applyFill="1" applyBorder="1" applyAlignment="1"/>
    <xf numFmtId="0" fontId="60" fillId="25" borderId="0" xfId="44" applyFont="1" applyFill="1" applyBorder="1" applyAlignment="1">
      <alignment horizontal="center"/>
    </xf>
    <xf numFmtId="167" fontId="52" fillId="25" borderId="0" xfId="44" applyNumberFormat="1" applyFont="1" applyFill="1" applyBorder="1"/>
    <xf numFmtId="168" fontId="0" fillId="25" borderId="0" xfId="0" applyNumberFormat="1" applyFont="1" applyFill="1" applyBorder="1" applyAlignment="1">
      <alignment horizontal="left"/>
    </xf>
    <xf numFmtId="167" fontId="48" fillId="25" borderId="0" xfId="49" applyNumberFormat="1" applyFont="1" applyFill="1" applyBorder="1"/>
    <xf numFmtId="0" fontId="48" fillId="25" borderId="0" xfId="0" applyFont="1" applyFill="1" applyAlignment="1">
      <alignment vertical="center"/>
    </xf>
    <xf numFmtId="0" fontId="0" fillId="25" borderId="0" xfId="0" applyFont="1" applyFill="1" applyBorder="1" applyAlignment="1">
      <alignment horizontal="left"/>
    </xf>
    <xf numFmtId="2" fontId="38" fillId="25" borderId="0" xfId="0" applyNumberFormat="1" applyFont="1" applyFill="1"/>
    <xf numFmtId="168" fontId="36" fillId="25" borderId="0" xfId="0" applyNumberFormat="1" applyFont="1" applyFill="1"/>
    <xf numFmtId="167" fontId="41" fillId="25" borderId="0" xfId="49" applyNumberFormat="1" applyFont="1" applyFill="1" applyBorder="1"/>
    <xf numFmtId="0" fontId="28" fillId="25" borderId="0" xfId="0" applyFont="1" applyFill="1" applyBorder="1" applyAlignment="1">
      <alignment horizontal="left"/>
    </xf>
    <xf numFmtId="0" fontId="44" fillId="25" borderId="0" xfId="44" applyFont="1" applyFill="1" applyBorder="1"/>
    <xf numFmtId="0" fontId="28" fillId="25" borderId="0" xfId="0" applyFont="1" applyFill="1" applyAlignment="1">
      <alignment horizontal="left"/>
    </xf>
    <xf numFmtId="167" fontId="44" fillId="25" borderId="0" xfId="44" applyNumberFormat="1" applyFont="1" applyFill="1" applyBorder="1"/>
    <xf numFmtId="168" fontId="28" fillId="25" borderId="0" xfId="0" applyNumberFormat="1" applyFont="1" applyFill="1" applyBorder="1" applyAlignment="1">
      <alignment horizontal="left"/>
    </xf>
    <xf numFmtId="0" fontId="39" fillId="25" borderId="0" xfId="0" applyFont="1" applyFill="1" applyBorder="1"/>
    <xf numFmtId="168" fontId="39" fillId="25" borderId="0" xfId="0" applyNumberFormat="1" applyFont="1" applyFill="1"/>
    <xf numFmtId="2" fontId="39" fillId="25" borderId="0" xfId="0" applyNumberFormat="1" applyFont="1" applyFill="1"/>
    <xf numFmtId="0" fontId="28" fillId="0" borderId="0" xfId="0" applyFont="1" applyBorder="1" applyAlignment="1">
      <alignment horizontal="left"/>
    </xf>
    <xf numFmtId="0" fontId="39" fillId="25" borderId="0" xfId="0" applyFont="1" applyFill="1" applyBorder="1" applyAlignment="1"/>
    <xf numFmtId="0" fontId="0" fillId="0" borderId="10" xfId="0" applyBorder="1" applyAlignment="1">
      <alignment horizontal="center"/>
    </xf>
    <xf numFmtId="0" fontId="11" fillId="25" borderId="0" xfId="0" applyFont="1" applyFill="1" applyAlignment="1">
      <alignment vertical="center" wrapText="1"/>
    </xf>
    <xf numFmtId="10" fontId="11" fillId="25" borderId="0" xfId="0" applyNumberFormat="1" applyFont="1" applyFill="1" applyAlignment="1">
      <alignment horizontal="right" vertical="center" wrapText="1"/>
    </xf>
    <xf numFmtId="0" fontId="8" fillId="25" borderId="0" xfId="45" applyFont="1" applyFill="1" applyBorder="1" applyAlignment="1">
      <alignment horizontal="center"/>
    </xf>
    <xf numFmtId="0" fontId="9" fillId="25" borderId="0" xfId="0" applyFont="1" applyFill="1" applyAlignment="1">
      <alignment horizontal="center"/>
    </xf>
    <xf numFmtId="0" fontId="9" fillId="25" borderId="0" xfId="0" applyFont="1" applyFill="1" applyBorder="1" applyAlignment="1">
      <alignment horizontal="center"/>
    </xf>
    <xf numFmtId="0" fontId="7" fillId="25" borderId="0" xfId="0" applyFont="1" applyFill="1" applyBorder="1"/>
    <xf numFmtId="167" fontId="8" fillId="25" borderId="0" xfId="45" applyNumberFormat="1" applyFont="1" applyFill="1" applyBorder="1"/>
    <xf numFmtId="0" fontId="9" fillId="25" borderId="0" xfId="0" applyFont="1" applyFill="1" applyBorder="1" applyAlignment="1">
      <alignment horizontal="center"/>
    </xf>
    <xf numFmtId="171" fontId="9" fillId="25" borderId="0" xfId="33" applyNumberFormat="1" applyFont="1" applyFill="1"/>
    <xf numFmtId="171" fontId="36" fillId="25" borderId="0" xfId="33" applyNumberFormat="1" applyFont="1" applyFill="1"/>
    <xf numFmtId="0" fontId="61" fillId="25" borderId="0" xfId="0" applyFont="1" applyFill="1" applyBorder="1"/>
    <xf numFmtId="168" fontId="9" fillId="25" borderId="0" xfId="49" applyNumberFormat="1" applyFont="1" applyFill="1"/>
    <xf numFmtId="167" fontId="9" fillId="25" borderId="0" xfId="49" applyNumberFormat="1" applyFont="1" applyFill="1" applyBorder="1"/>
    <xf numFmtId="0" fontId="57" fillId="25" borderId="0" xfId="0" applyFont="1" applyFill="1" applyBorder="1" applyAlignment="1">
      <alignment horizontal="left"/>
    </xf>
    <xf numFmtId="1" fontId="9" fillId="25" borderId="0" xfId="0" applyNumberFormat="1" applyFont="1" applyFill="1" applyBorder="1" applyAlignment="1"/>
    <xf numFmtId="1" fontId="9" fillId="25" borderId="0" xfId="0" applyNumberFormat="1" applyFont="1" applyFill="1" applyBorder="1" applyAlignment="1">
      <alignment horizontal="center" vertical="center"/>
    </xf>
    <xf numFmtId="168" fontId="9" fillId="25" borderId="0" xfId="0" applyNumberFormat="1" applyFont="1" applyFill="1" applyBorder="1"/>
    <xf numFmtId="1" fontId="57" fillId="25" borderId="0" xfId="0" applyNumberFormat="1" applyFont="1" applyFill="1" applyBorder="1"/>
    <xf numFmtId="0" fontId="57" fillId="25" borderId="0" xfId="0" applyFont="1" applyFill="1" applyBorder="1"/>
    <xf numFmtId="10" fontId="11" fillId="25" borderId="0" xfId="0" applyNumberFormat="1" applyFont="1" applyFill="1" applyAlignment="1">
      <alignment horizontal="right" wrapText="1"/>
    </xf>
    <xf numFmtId="167" fontId="34" fillId="25" borderId="0" xfId="49" applyNumberFormat="1" applyFont="1" applyFill="1" applyBorder="1"/>
    <xf numFmtId="0" fontId="48" fillId="25" borderId="0" xfId="0" applyFont="1" applyFill="1" applyBorder="1"/>
    <xf numFmtId="167" fontId="9" fillId="25" borderId="0" xfId="0" applyNumberFormat="1" applyFont="1" applyFill="1" applyAlignment="1">
      <alignment horizontal="right"/>
    </xf>
    <xf numFmtId="0" fontId="31" fillId="0" borderId="10" xfId="0" applyFont="1" applyBorder="1"/>
    <xf numFmtId="0" fontId="36" fillId="25" borderId="37" xfId="0" applyFont="1" applyFill="1" applyBorder="1"/>
    <xf numFmtId="0" fontId="7" fillId="25" borderId="39" xfId="44" applyFont="1" applyFill="1" applyBorder="1"/>
    <xf numFmtId="0" fontId="8" fillId="25" borderId="40" xfId="44" applyFont="1" applyFill="1" applyBorder="1" applyAlignment="1">
      <alignment horizontal="center"/>
    </xf>
    <xf numFmtId="0" fontId="36" fillId="25" borderId="26" xfId="0" applyFont="1" applyFill="1" applyBorder="1"/>
    <xf numFmtId="0" fontId="37" fillId="25" borderId="27" xfId="0" applyFont="1" applyFill="1" applyBorder="1"/>
    <xf numFmtId="0" fontId="7" fillId="25" borderId="27" xfId="44" applyFont="1" applyFill="1" applyBorder="1"/>
    <xf numFmtId="0" fontId="36" fillId="25" borderId="28" xfId="0" applyFont="1" applyFill="1" applyBorder="1"/>
    <xf numFmtId="0" fontId="8" fillId="25" borderId="30" xfId="44" applyFont="1" applyFill="1" applyBorder="1"/>
    <xf numFmtId="0" fontId="38" fillId="25" borderId="31" xfId="0" applyFont="1" applyFill="1" applyBorder="1"/>
    <xf numFmtId="0" fontId="7" fillId="25" borderId="30" xfId="44" applyFont="1" applyFill="1" applyBorder="1"/>
    <xf numFmtId="0" fontId="38" fillId="25" borderId="40" xfId="0" applyFont="1" applyFill="1" applyBorder="1" applyAlignment="1"/>
    <xf numFmtId="0" fontId="36" fillId="25" borderId="27" xfId="0" applyFont="1" applyFill="1" applyBorder="1"/>
    <xf numFmtId="2" fontId="37" fillId="25" borderId="27" xfId="0" applyNumberFormat="1" applyFont="1" applyFill="1" applyBorder="1"/>
    <xf numFmtId="0" fontId="36" fillId="25" borderId="36" xfId="0" applyFont="1" applyFill="1" applyBorder="1"/>
    <xf numFmtId="0" fontId="8" fillId="25" borderId="40" xfId="45" applyFont="1" applyFill="1" applyBorder="1" applyAlignment="1"/>
    <xf numFmtId="0" fontId="36" fillId="25" borderId="31" xfId="0" applyFont="1" applyFill="1" applyBorder="1"/>
    <xf numFmtId="0" fontId="36" fillId="25" borderId="30" xfId="0" applyFont="1" applyFill="1" applyBorder="1"/>
    <xf numFmtId="0" fontId="36" fillId="25" borderId="38" xfId="0" applyFont="1" applyFill="1" applyBorder="1"/>
    <xf numFmtId="0" fontId="36" fillId="25" borderId="29" xfId="0" applyFont="1" applyFill="1" applyBorder="1"/>
    <xf numFmtId="0" fontId="38" fillId="25" borderId="40" xfId="0" applyFont="1" applyFill="1" applyBorder="1"/>
    <xf numFmtId="0" fontId="36" fillId="25" borderId="39" xfId="0" applyFont="1" applyFill="1" applyBorder="1"/>
    <xf numFmtId="0" fontId="8" fillId="25" borderId="39" xfId="44" applyFont="1" applyFill="1" applyBorder="1"/>
    <xf numFmtId="0" fontId="36" fillId="25" borderId="40" xfId="0" applyFont="1" applyFill="1" applyBorder="1"/>
    <xf numFmtId="167" fontId="34" fillId="25" borderId="46" xfId="49" applyNumberFormat="1" applyFont="1" applyFill="1" applyBorder="1"/>
    <xf numFmtId="4" fontId="9" fillId="25" borderId="0" xfId="0" applyNumberFormat="1" applyFont="1" applyFill="1" applyBorder="1"/>
    <xf numFmtId="173" fontId="9" fillId="25" borderId="0" xfId="0" applyNumberFormat="1" applyFont="1" applyFill="1" applyBorder="1"/>
    <xf numFmtId="0" fontId="36" fillId="25" borderId="47" xfId="0" applyFont="1" applyFill="1" applyBorder="1"/>
    <xf numFmtId="0" fontId="36" fillId="25" borderId="48" xfId="0" applyFont="1" applyFill="1" applyBorder="1"/>
    <xf numFmtId="0" fontId="36" fillId="25" borderId="49" xfId="0" applyFont="1" applyFill="1" applyBorder="1"/>
    <xf numFmtId="0" fontId="36" fillId="25" borderId="50" xfId="0" applyFont="1" applyFill="1" applyBorder="1"/>
    <xf numFmtId="0" fontId="36" fillId="25" borderId="51" xfId="0" applyFont="1" applyFill="1" applyBorder="1"/>
    <xf numFmtId="0" fontId="7" fillId="25" borderId="50" xfId="44" applyFont="1" applyFill="1" applyBorder="1"/>
    <xf numFmtId="0" fontId="8" fillId="25" borderId="51" xfId="45" applyFont="1" applyFill="1" applyBorder="1" applyAlignment="1">
      <alignment horizontal="center"/>
    </xf>
    <xf numFmtId="0" fontId="34" fillId="25" borderId="50" xfId="44" applyFont="1" applyFill="1" applyBorder="1"/>
    <xf numFmtId="0" fontId="8" fillId="25" borderId="51" xfId="44" applyFont="1" applyFill="1" applyBorder="1" applyAlignment="1">
      <alignment horizontal="center"/>
    </xf>
    <xf numFmtId="0" fontId="8" fillId="25" borderId="51" xfId="45" applyFont="1" applyFill="1" applyBorder="1" applyAlignment="1"/>
    <xf numFmtId="0" fontId="33" fillId="25" borderId="50" xfId="44" applyFont="1" applyFill="1" applyBorder="1"/>
    <xf numFmtId="0" fontId="48" fillId="25" borderId="50" xfId="0" applyFont="1" applyFill="1" applyBorder="1"/>
    <xf numFmtId="0" fontId="62" fillId="25" borderId="51" xfId="0" applyFont="1" applyFill="1" applyBorder="1"/>
    <xf numFmtId="3" fontId="49" fillId="58" borderId="0" xfId="0" applyNumberFormat="1" applyFont="1" applyFill="1" applyBorder="1"/>
    <xf numFmtId="0" fontId="33" fillId="25" borderId="51" xfId="45" applyFont="1" applyFill="1" applyBorder="1" applyAlignment="1"/>
    <xf numFmtId="167" fontId="8" fillId="25" borderId="51" xfId="49" applyNumberFormat="1" applyFont="1" applyFill="1" applyBorder="1"/>
    <xf numFmtId="167" fontId="45" fillId="25" borderId="51" xfId="49" applyNumberFormat="1" applyFont="1" applyFill="1" applyBorder="1"/>
    <xf numFmtId="167" fontId="7" fillId="25" borderId="51" xfId="49" applyNumberFormat="1" applyFont="1" applyFill="1" applyBorder="1"/>
    <xf numFmtId="0" fontId="38" fillId="25" borderId="50" xfId="0" applyFont="1" applyFill="1" applyBorder="1"/>
    <xf numFmtId="167" fontId="8" fillId="25" borderId="51" xfId="49" applyNumberFormat="1" applyFont="1" applyFill="1" applyBorder="1" applyAlignment="1"/>
    <xf numFmtId="167" fontId="34" fillId="25" borderId="51" xfId="49" applyNumberFormat="1" applyFont="1" applyFill="1" applyBorder="1"/>
    <xf numFmtId="0" fontId="2" fillId="0" borderId="0" xfId="45"/>
    <xf numFmtId="167" fontId="8" fillId="25" borderId="40" xfId="49" applyNumberFormat="1" applyFont="1" applyFill="1" applyBorder="1" applyAlignment="1"/>
    <xf numFmtId="167" fontId="7" fillId="25" borderId="40" xfId="49" applyNumberFormat="1" applyFont="1" applyFill="1" applyBorder="1"/>
    <xf numFmtId="0" fontId="34" fillId="25" borderId="39" xfId="44" applyFont="1" applyFill="1" applyBorder="1"/>
    <xf numFmtId="0" fontId="51" fillId="25" borderId="39" xfId="44" applyFont="1" applyFill="1" applyBorder="1" applyAlignment="1"/>
    <xf numFmtId="0" fontId="8" fillId="25" borderId="40" xfId="44" applyFont="1" applyFill="1" applyBorder="1" applyAlignment="1"/>
    <xf numFmtId="3" fontId="8" fillId="25" borderId="40" xfId="49" applyNumberFormat="1" applyFont="1" applyFill="1" applyBorder="1" applyAlignment="1"/>
    <xf numFmtId="0" fontId="33" fillId="25" borderId="0" xfId="44" applyFont="1" applyFill="1" applyBorder="1" applyAlignment="1">
      <alignment horizontal="center" wrapText="1"/>
    </xf>
    <xf numFmtId="0" fontId="46" fillId="25" borderId="40" xfId="45" applyFont="1" applyFill="1" applyBorder="1" applyAlignment="1"/>
    <xf numFmtId="0" fontId="52" fillId="25" borderId="40" xfId="0" applyFont="1" applyFill="1" applyBorder="1"/>
    <xf numFmtId="167" fontId="53" fillId="24" borderId="40" xfId="45" applyNumberFormat="1" applyFont="1" applyFill="1" applyBorder="1"/>
    <xf numFmtId="167" fontId="54" fillId="25" borderId="40" xfId="50" applyNumberFormat="1" applyFont="1" applyFill="1" applyBorder="1"/>
    <xf numFmtId="167" fontId="45" fillId="25" borderId="40" xfId="45" applyNumberFormat="1" applyFont="1" applyFill="1" applyBorder="1"/>
    <xf numFmtId="167" fontId="53" fillId="25" borderId="40" xfId="45" applyNumberFormat="1" applyFont="1" applyFill="1" applyBorder="1"/>
    <xf numFmtId="0" fontId="9" fillId="25" borderId="0" xfId="0" applyFont="1" applyFill="1" applyBorder="1" applyAlignment="1">
      <alignment horizontal="center"/>
    </xf>
    <xf numFmtId="10" fontId="11" fillId="25" borderId="0" xfId="0" applyNumberFormat="1" applyFont="1" applyFill="1" applyAlignment="1">
      <alignment horizontal="center" vertical="center" wrapText="1"/>
    </xf>
    <xf numFmtId="0" fontId="48" fillId="25" borderId="39" xfId="0" applyFont="1" applyFill="1" applyBorder="1"/>
    <xf numFmtId="0" fontId="37" fillId="25" borderId="39" xfId="0" applyFont="1" applyFill="1" applyBorder="1"/>
    <xf numFmtId="0" fontId="38" fillId="25" borderId="39" xfId="0" applyFont="1" applyFill="1" applyBorder="1"/>
    <xf numFmtId="167" fontId="81" fillId="25" borderId="51" xfId="49" applyNumberFormat="1" applyFont="1" applyFill="1" applyBorder="1"/>
    <xf numFmtId="167" fontId="81" fillId="25" borderId="53" xfId="50" applyNumberFormat="1" applyFont="1" applyFill="1" applyBorder="1"/>
    <xf numFmtId="0" fontId="62" fillId="25" borderId="31" xfId="0" applyFont="1" applyFill="1" applyBorder="1"/>
    <xf numFmtId="0" fontId="62" fillId="25" borderId="33" xfId="0" applyFont="1" applyFill="1" applyBorder="1"/>
    <xf numFmtId="0" fontId="62" fillId="25" borderId="40" xfId="0" applyFont="1" applyFill="1" applyBorder="1"/>
    <xf numFmtId="167" fontId="11" fillId="25" borderId="51" xfId="49" applyNumberFormat="1" applyFont="1" applyFill="1" applyBorder="1"/>
    <xf numFmtId="167" fontId="11" fillId="25" borderId="53" xfId="50" applyNumberFormat="1" applyFont="1" applyFill="1" applyBorder="1"/>
    <xf numFmtId="167" fontId="11" fillId="25" borderId="40" xfId="49" applyNumberFormat="1" applyFont="1" applyFill="1" applyBorder="1"/>
    <xf numFmtId="167" fontId="11" fillId="25" borderId="42" xfId="50" applyNumberFormat="1" applyFont="1" applyFill="1" applyBorder="1"/>
    <xf numFmtId="0" fontId="62" fillId="25" borderId="35" xfId="0" applyFont="1" applyFill="1" applyBorder="1"/>
    <xf numFmtId="0" fontId="62" fillId="25" borderId="42" xfId="0" applyFont="1" applyFill="1" applyBorder="1"/>
    <xf numFmtId="0" fontId="62" fillId="25" borderId="0" xfId="0" applyFont="1" applyFill="1" applyBorder="1"/>
    <xf numFmtId="3" fontId="62" fillId="25" borderId="35" xfId="0" applyNumberFormat="1" applyFont="1" applyFill="1" applyBorder="1"/>
    <xf numFmtId="167" fontId="11" fillId="25" borderId="42" xfId="49" applyNumberFormat="1" applyFont="1" applyFill="1" applyBorder="1"/>
    <xf numFmtId="3" fontId="44" fillId="25" borderId="0" xfId="49" applyNumberFormat="1" applyFont="1" applyFill="1" applyBorder="1" applyAlignment="1">
      <alignment horizontal="center"/>
    </xf>
    <xf numFmtId="167" fontId="44" fillId="25" borderId="0" xfId="49" applyNumberFormat="1" applyFont="1" applyFill="1" applyBorder="1"/>
    <xf numFmtId="167" fontId="44" fillId="25" borderId="0" xfId="49" applyNumberFormat="1" applyFont="1" applyFill="1" applyBorder="1" applyAlignment="1">
      <alignment horizontal="center"/>
    </xf>
    <xf numFmtId="167" fontId="45" fillId="25" borderId="0" xfId="49" applyNumberFormat="1" applyFont="1" applyFill="1" applyBorder="1" applyAlignment="1"/>
    <xf numFmtId="167" fontId="44" fillId="25" borderId="0" xfId="49" applyNumberFormat="1" applyFont="1" applyFill="1" applyBorder="1" applyAlignment="1"/>
    <xf numFmtId="0" fontId="37" fillId="25" borderId="0" xfId="0" applyFont="1" applyFill="1" applyBorder="1" applyAlignment="1"/>
    <xf numFmtId="167" fontId="37" fillId="25" borderId="0" xfId="0" applyNumberFormat="1" applyFont="1" applyFill="1" applyBorder="1"/>
    <xf numFmtId="167" fontId="37" fillId="25" borderId="0" xfId="0" applyNumberFormat="1" applyFont="1" applyFill="1"/>
    <xf numFmtId="1" fontId="37" fillId="25" borderId="0" xfId="0" applyNumberFormat="1" applyFont="1" applyFill="1"/>
    <xf numFmtId="0" fontId="44" fillId="25" borderId="0" xfId="0" applyFont="1" applyFill="1" applyBorder="1" applyAlignment="1">
      <alignment horizontal="center"/>
    </xf>
    <xf numFmtId="167" fontId="45" fillId="25" borderId="0" xfId="45" applyNumberFormat="1" applyFont="1" applyFill="1" applyBorder="1"/>
    <xf numFmtId="167" fontId="44" fillId="25" borderId="0" xfId="50" applyNumberFormat="1" applyFont="1" applyFill="1" applyBorder="1"/>
    <xf numFmtId="0" fontId="37" fillId="25" borderId="0" xfId="0" applyFont="1" applyFill="1" applyBorder="1" applyAlignment="1">
      <alignment vertical="center"/>
    </xf>
    <xf numFmtId="3" fontId="37" fillId="25" borderId="0" xfId="0" applyNumberFormat="1" applyFont="1" applyFill="1"/>
    <xf numFmtId="172" fontId="37" fillId="25" borderId="0" xfId="33" applyNumberFormat="1" applyFont="1" applyFill="1"/>
    <xf numFmtId="167" fontId="45" fillId="24" borderId="0" xfId="45" applyNumberFormat="1" applyFont="1" applyFill="1" applyBorder="1"/>
    <xf numFmtId="167" fontId="45" fillId="24" borderId="0" xfId="45" applyNumberFormat="1" applyFont="1" applyFill="1" applyBorder="1" applyAlignment="1">
      <alignment horizontal="center"/>
    </xf>
    <xf numFmtId="167" fontId="44" fillId="25" borderId="0" xfId="50" applyNumberFormat="1" applyFont="1" applyFill="1" applyBorder="1" applyAlignment="1">
      <alignment horizontal="center"/>
    </xf>
    <xf numFmtId="167" fontId="45" fillId="25" borderId="0" xfId="45" applyNumberFormat="1" applyFont="1" applyFill="1" applyBorder="1" applyAlignment="1">
      <alignment horizontal="center"/>
    </xf>
    <xf numFmtId="167" fontId="49" fillId="25" borderId="0" xfId="49" applyNumberFormat="1" applyFont="1" applyFill="1" applyBorder="1" applyAlignment="1">
      <alignment horizontal="center"/>
    </xf>
    <xf numFmtId="0" fontId="37" fillId="24" borderId="0" xfId="44" applyFont="1" applyFill="1" applyBorder="1" applyAlignment="1">
      <alignment horizontal="center"/>
    </xf>
    <xf numFmtId="170" fontId="37" fillId="25" borderId="0" xfId="0" applyNumberFormat="1" applyFont="1" applyFill="1" applyAlignment="1">
      <alignment horizontal="center"/>
    </xf>
    <xf numFmtId="170" fontId="37" fillId="25" borderId="0" xfId="0" applyNumberFormat="1" applyFont="1" applyFill="1"/>
    <xf numFmtId="3" fontId="37" fillId="25" borderId="0" xfId="0" applyNumberFormat="1" applyFont="1" applyFill="1" applyAlignment="1">
      <alignment horizontal="center"/>
    </xf>
    <xf numFmtId="0" fontId="37" fillId="25" borderId="0" xfId="0" applyFont="1" applyFill="1" applyAlignment="1">
      <alignment horizontal="center"/>
    </xf>
    <xf numFmtId="167" fontId="34" fillId="25" borderId="40" xfId="49" applyNumberFormat="1" applyFont="1" applyFill="1" applyBorder="1"/>
    <xf numFmtId="0" fontId="33" fillId="25" borderId="39" xfId="44" applyFont="1" applyFill="1" applyBorder="1" applyAlignment="1">
      <alignment horizontal="center" wrapText="1"/>
    </xf>
    <xf numFmtId="0" fontId="33" fillId="25" borderId="40" xfId="44" applyFont="1" applyFill="1" applyBorder="1" applyAlignment="1">
      <alignment horizontal="center" wrapText="1"/>
    </xf>
    <xf numFmtId="0" fontId="37" fillId="25" borderId="0" xfId="0" applyFont="1" applyFill="1" applyBorder="1" applyAlignment="1">
      <alignment horizontal="left"/>
    </xf>
    <xf numFmtId="1" fontId="37" fillId="25" borderId="0" xfId="0" applyNumberFormat="1" applyFont="1" applyFill="1" applyBorder="1" applyAlignment="1"/>
    <xf numFmtId="1" fontId="37" fillId="25" borderId="0" xfId="0" applyNumberFormat="1" applyFont="1" applyFill="1" applyBorder="1" applyAlignment="1">
      <alignment horizontal="right"/>
    </xf>
    <xf numFmtId="2" fontId="37" fillId="25" borderId="0" xfId="0" applyNumberFormat="1" applyFont="1" applyFill="1" applyAlignment="1">
      <alignment horizontal="right"/>
    </xf>
    <xf numFmtId="0" fontId="37" fillId="25" borderId="0" xfId="0" applyFont="1" applyFill="1" applyAlignment="1">
      <alignment horizontal="right"/>
    </xf>
    <xf numFmtId="168" fontId="37" fillId="25" borderId="0" xfId="0" applyNumberFormat="1" applyFont="1" applyFill="1" applyAlignment="1">
      <alignment horizontal="right"/>
    </xf>
    <xf numFmtId="167" fontId="37" fillId="25" borderId="0" xfId="0" applyNumberFormat="1" applyFont="1" applyFill="1" applyAlignment="1">
      <alignment horizontal="right"/>
    </xf>
    <xf numFmtId="1" fontId="37" fillId="25" borderId="0" xfId="0" applyNumberFormat="1" applyFont="1" applyFill="1" applyBorder="1" applyAlignment="1">
      <alignment horizontal="center"/>
    </xf>
    <xf numFmtId="1" fontId="37" fillId="25" borderId="0" xfId="0" applyNumberFormat="1" applyFont="1" applyFill="1" applyBorder="1" applyAlignment="1">
      <alignment horizontal="center" vertical="center"/>
    </xf>
    <xf numFmtId="1" fontId="37" fillId="25" borderId="0" xfId="0" applyNumberFormat="1" applyFont="1" applyFill="1" applyBorder="1" applyAlignment="1">
      <alignment horizontal="right" vertical="center"/>
    </xf>
    <xf numFmtId="0" fontId="37" fillId="25" borderId="0" xfId="0" applyFont="1" applyFill="1" applyBorder="1" applyAlignment="1">
      <alignment horizontal="right"/>
    </xf>
    <xf numFmtId="1" fontId="28" fillId="25" borderId="0" xfId="0" applyNumberFormat="1" applyFont="1" applyFill="1" applyBorder="1"/>
    <xf numFmtId="171" fontId="37" fillId="25" borderId="0" xfId="33" applyNumberFormat="1" applyFont="1" applyFill="1" applyBorder="1" applyAlignment="1">
      <alignment horizontal="right"/>
    </xf>
    <xf numFmtId="168" fontId="28" fillId="25" borderId="0" xfId="0" applyNumberFormat="1" applyFont="1" applyFill="1" applyBorder="1" applyAlignment="1">
      <alignment horizontal="right"/>
    </xf>
    <xf numFmtId="171" fontId="37" fillId="25" borderId="0" xfId="33" applyNumberFormat="1" applyFont="1" applyFill="1" applyBorder="1" applyAlignment="1">
      <alignment horizontal="center"/>
    </xf>
    <xf numFmtId="171" fontId="37" fillId="25" borderId="0" xfId="33" applyNumberFormat="1" applyFont="1" applyFill="1" applyBorder="1" applyAlignment="1"/>
    <xf numFmtId="168" fontId="37" fillId="25" borderId="0" xfId="0" applyNumberFormat="1" applyFont="1" applyFill="1" applyBorder="1"/>
    <xf numFmtId="167" fontId="37" fillId="25" borderId="0" xfId="49" applyNumberFormat="1" applyFont="1" applyFill="1" applyBorder="1"/>
    <xf numFmtId="0" fontId="8" fillId="25" borderId="0" xfId="45" applyFont="1" applyFill="1" applyBorder="1" applyAlignment="1">
      <alignment horizontal="center"/>
    </xf>
    <xf numFmtId="0" fontId="52" fillId="25" borderId="0" xfId="0" applyFont="1" applyFill="1" applyBorder="1"/>
    <xf numFmtId="0" fontId="9" fillId="25" borderId="36" xfId="44" applyFont="1" applyFill="1" applyBorder="1"/>
    <xf numFmtId="0" fontId="10" fillId="25" borderId="37" xfId="44" applyFont="1" applyFill="1" applyBorder="1" applyAlignment="1">
      <alignment horizontal="center"/>
    </xf>
    <xf numFmtId="0" fontId="9" fillId="25" borderId="38" xfId="44" applyFont="1" applyFill="1" applyBorder="1"/>
    <xf numFmtId="0" fontId="9" fillId="25" borderId="39" xfId="44" applyFont="1" applyFill="1" applyBorder="1"/>
    <xf numFmtId="0" fontId="10" fillId="25" borderId="0" xfId="44" applyFont="1" applyFill="1" applyBorder="1" applyAlignment="1">
      <alignment horizontal="center"/>
    </xf>
    <xf numFmtId="0" fontId="9" fillId="25" borderId="40" xfId="44" applyFont="1" applyFill="1" applyBorder="1"/>
    <xf numFmtId="0" fontId="9" fillId="25" borderId="42" xfId="44" applyFont="1" applyFill="1" applyBorder="1"/>
    <xf numFmtId="0" fontId="10" fillId="25" borderId="0" xfId="45" applyFont="1" applyFill="1" applyBorder="1" applyAlignment="1"/>
    <xf numFmtId="0" fontId="82" fillId="25" borderId="0" xfId="31" applyFont="1" applyFill="1" applyBorder="1" applyAlignment="1" applyProtection="1"/>
    <xf numFmtId="0" fontId="10" fillId="25" borderId="0" xfId="45" applyFont="1" applyFill="1" applyBorder="1" applyAlignment="1">
      <alignment horizontal="left"/>
    </xf>
    <xf numFmtId="0" fontId="10" fillId="25" borderId="0" xfId="44" applyFont="1" applyFill="1" applyBorder="1"/>
    <xf numFmtId="0" fontId="38" fillId="25" borderId="0" xfId="0" applyFont="1" applyFill="1" applyBorder="1" applyAlignment="1">
      <alignment horizontal="left"/>
    </xf>
    <xf numFmtId="0" fontId="82" fillId="25" borderId="0" xfId="31" applyFont="1" applyFill="1" applyBorder="1" applyAlignment="1" applyProtection="1">
      <alignment horizontal="left"/>
    </xf>
    <xf numFmtId="0" fontId="10" fillId="25" borderId="0" xfId="44" applyFont="1" applyFill="1" applyBorder="1" applyAlignment="1">
      <alignment vertical="center"/>
    </xf>
    <xf numFmtId="0" fontId="9" fillId="25" borderId="0" xfId="44" applyFont="1" applyFill="1" applyBorder="1"/>
    <xf numFmtId="14" fontId="36" fillId="25" borderId="0" xfId="0" applyNumberFormat="1" applyFont="1" applyFill="1" applyBorder="1"/>
    <xf numFmtId="0" fontId="36" fillId="25" borderId="35" xfId="0" applyFont="1" applyFill="1" applyBorder="1"/>
    <xf numFmtId="0" fontId="36" fillId="25" borderId="42" xfId="0" applyFont="1" applyFill="1" applyBorder="1"/>
    <xf numFmtId="0" fontId="11" fillId="25" borderId="0" xfId="44" applyFont="1" applyFill="1" applyBorder="1"/>
    <xf numFmtId="0" fontId="84" fillId="25" borderId="0" xfId="0" applyFont="1" applyFill="1" applyBorder="1"/>
    <xf numFmtId="2" fontId="84" fillId="25" borderId="0" xfId="0" applyNumberFormat="1" applyFont="1" applyFill="1" applyBorder="1"/>
    <xf numFmtId="1" fontId="11" fillId="25" borderId="0" xfId="44" applyNumberFormat="1" applyFont="1" applyFill="1" applyBorder="1"/>
    <xf numFmtId="167" fontId="11" fillId="25" borderId="0" xfId="49" applyNumberFormat="1" applyFont="1" applyFill="1" applyBorder="1"/>
    <xf numFmtId="0" fontId="10" fillId="25" borderId="25" xfId="45" applyNumberFormat="1" applyFont="1" applyFill="1" applyBorder="1" applyAlignment="1">
      <alignment horizontal="center" vertical="center" wrapText="1"/>
    </xf>
    <xf numFmtId="0" fontId="10" fillId="25" borderId="0" xfId="45" applyFont="1" applyFill="1" applyBorder="1" applyAlignment="1">
      <alignment horizontal="center"/>
    </xf>
    <xf numFmtId="1" fontId="10" fillId="25" borderId="0" xfId="45" applyNumberFormat="1" applyFont="1" applyFill="1" applyBorder="1" applyAlignment="1">
      <alignment horizontal="center"/>
    </xf>
    <xf numFmtId="3" fontId="38" fillId="0" borderId="54" xfId="0" applyNumberFormat="1" applyFont="1" applyBorder="1"/>
    <xf numFmtId="3" fontId="39" fillId="58" borderId="0" xfId="0" applyNumberFormat="1" applyFont="1" applyFill="1" applyBorder="1"/>
    <xf numFmtId="167" fontId="10" fillId="25" borderId="55" xfId="49" applyNumberFormat="1" applyFont="1" applyFill="1" applyBorder="1"/>
    <xf numFmtId="167" fontId="10" fillId="25" borderId="24" xfId="49" applyNumberFormat="1" applyFont="1" applyFill="1" applyBorder="1"/>
    <xf numFmtId="3" fontId="38" fillId="0" borderId="24" xfId="0" applyNumberFormat="1" applyFont="1" applyBorder="1"/>
    <xf numFmtId="167" fontId="10" fillId="0" borderId="24" xfId="49" applyNumberFormat="1" applyFont="1" applyFill="1" applyBorder="1"/>
    <xf numFmtId="3" fontId="39" fillId="58" borderId="54" xfId="0" applyNumberFormat="1" applyFont="1" applyFill="1" applyBorder="1"/>
    <xf numFmtId="3" fontId="39" fillId="58" borderId="55" xfId="49" applyNumberFormat="1" applyFont="1" applyFill="1" applyBorder="1"/>
    <xf numFmtId="167" fontId="39" fillId="58" borderId="24" xfId="49" applyNumberFormat="1" applyFont="1" applyFill="1" applyBorder="1"/>
    <xf numFmtId="3" fontId="39" fillId="58" borderId="24" xfId="0" applyNumberFormat="1" applyFont="1" applyFill="1" applyBorder="1"/>
    <xf numFmtId="1" fontId="9" fillId="25" borderId="0" xfId="44" applyNumberFormat="1" applyFont="1" applyFill="1" applyBorder="1"/>
    <xf numFmtId="3" fontId="36" fillId="0" borderId="54" xfId="0" applyNumberFormat="1" applyFont="1" applyBorder="1"/>
    <xf numFmtId="3" fontId="37" fillId="58" borderId="0" xfId="0" applyNumberFormat="1" applyFont="1" applyFill="1" applyBorder="1"/>
    <xf numFmtId="167" fontId="9" fillId="25" borderId="55" xfId="49" applyNumberFormat="1" applyFont="1" applyFill="1" applyBorder="1"/>
    <xf numFmtId="167" fontId="9" fillId="25" borderId="24" xfId="49" applyNumberFormat="1" applyFont="1" applyFill="1" applyBorder="1"/>
    <xf numFmtId="3" fontId="36" fillId="0" borderId="24" xfId="0" applyNumberFormat="1" applyFont="1" applyBorder="1"/>
    <xf numFmtId="167" fontId="9" fillId="0" borderId="24" xfId="49" applyNumberFormat="1" applyFont="1" applyFill="1" applyBorder="1"/>
    <xf numFmtId="0" fontId="11" fillId="25" borderId="30" xfId="44" applyFont="1" applyFill="1" applyBorder="1"/>
    <xf numFmtId="167" fontId="11" fillId="25" borderId="0" xfId="50" applyNumberFormat="1" applyFont="1" applyFill="1" applyBorder="1"/>
    <xf numFmtId="0" fontId="11" fillId="25" borderId="32" xfId="44" applyFont="1" applyFill="1" applyBorder="1"/>
    <xf numFmtId="0" fontId="62" fillId="25" borderId="25" xfId="0" applyFont="1" applyFill="1" applyBorder="1"/>
    <xf numFmtId="0" fontId="84" fillId="25" borderId="25" xfId="0" applyFont="1" applyFill="1" applyBorder="1"/>
    <xf numFmtId="2" fontId="84" fillId="25" borderId="25" xfId="0" applyNumberFormat="1" applyFont="1" applyFill="1" applyBorder="1"/>
    <xf numFmtId="0" fontId="8" fillId="25" borderId="0" xfId="45" applyFont="1" applyFill="1" applyBorder="1" applyAlignment="1">
      <alignment horizontal="center" vertical="center" wrapText="1"/>
    </xf>
    <xf numFmtId="17" fontId="38" fillId="25" borderId="35" xfId="0" applyNumberFormat="1" applyFont="1" applyFill="1" applyBorder="1" applyAlignment="1">
      <alignment horizontal="center"/>
    </xf>
    <xf numFmtId="0" fontId="10" fillId="25" borderId="0" xfId="45" applyFont="1" applyFill="1" applyBorder="1" applyAlignment="1">
      <alignment horizontal="center" vertical="center" wrapText="1"/>
    </xf>
    <xf numFmtId="168" fontId="38" fillId="25" borderId="34" xfId="0" applyNumberFormat="1" applyFont="1" applyFill="1" applyBorder="1" applyAlignment="1">
      <alignment horizontal="right"/>
    </xf>
    <xf numFmtId="168" fontId="39" fillId="58" borderId="0" xfId="0" applyNumberFormat="1" applyFont="1" applyFill="1" applyBorder="1" applyAlignment="1">
      <alignment horizontal="right"/>
    </xf>
    <xf numFmtId="167" fontId="10" fillId="0" borderId="34" xfId="49" applyNumberFormat="1" applyFont="1" applyFill="1" applyBorder="1"/>
    <xf numFmtId="168" fontId="39" fillId="58" borderId="34" xfId="0" applyNumberFormat="1" applyFont="1" applyFill="1" applyBorder="1" applyAlignment="1">
      <alignment horizontal="right"/>
    </xf>
    <xf numFmtId="167" fontId="39" fillId="58" borderId="34" xfId="49" applyNumberFormat="1" applyFont="1" applyFill="1" applyBorder="1"/>
    <xf numFmtId="0" fontId="85" fillId="26" borderId="0" xfId="0" applyFont="1" applyFill="1" applyBorder="1" applyAlignment="1">
      <alignment vertical="center"/>
    </xf>
    <xf numFmtId="168" fontId="36" fillId="25" borderId="34" xfId="0" applyNumberFormat="1" applyFont="1" applyFill="1" applyBorder="1" applyAlignment="1">
      <alignment horizontal="right"/>
    </xf>
    <xf numFmtId="167" fontId="9" fillId="0" borderId="34" xfId="49" applyNumberFormat="1" applyFont="1" applyFill="1" applyBorder="1"/>
    <xf numFmtId="167" fontId="9" fillId="0" borderId="34" xfId="0" applyNumberFormat="1" applyFont="1" applyFill="1" applyBorder="1"/>
    <xf numFmtId="2" fontId="36" fillId="25" borderId="34" xfId="0" applyNumberFormat="1" applyFont="1" applyFill="1" applyBorder="1" applyAlignment="1">
      <alignment horizontal="right"/>
    </xf>
    <xf numFmtId="2" fontId="39" fillId="58" borderId="0" xfId="0" applyNumberFormat="1" applyFont="1" applyFill="1" applyBorder="1" applyAlignment="1">
      <alignment horizontal="right"/>
    </xf>
    <xf numFmtId="0" fontId="62" fillId="25" borderId="39" xfId="0" applyFont="1" applyFill="1" applyBorder="1"/>
    <xf numFmtId="0" fontId="62" fillId="25" borderId="39" xfId="0" applyFont="1" applyFill="1" applyBorder="1" applyAlignment="1">
      <alignment horizontal="left"/>
    </xf>
    <xf numFmtId="17" fontId="38" fillId="25" borderId="13" xfId="0" applyNumberFormat="1" applyFont="1" applyFill="1" applyBorder="1" applyAlignment="1">
      <alignment horizontal="center"/>
    </xf>
    <xf numFmtId="0" fontId="86" fillId="26" borderId="0" xfId="0" applyFont="1" applyFill="1" applyBorder="1" applyAlignment="1">
      <alignment wrapText="1"/>
    </xf>
    <xf numFmtId="168" fontId="38" fillId="0" borderId="34" xfId="0" applyNumberFormat="1" applyFont="1" applyBorder="1" applyAlignment="1">
      <alignment horizontal="right"/>
    </xf>
    <xf numFmtId="167" fontId="10" fillId="0" borderId="34" xfId="49" applyNumberFormat="1" applyFont="1" applyFill="1" applyBorder="1" applyAlignment="1">
      <alignment horizontal="right"/>
    </xf>
    <xf numFmtId="0" fontId="85" fillId="25" borderId="0" xfId="0" applyFont="1" applyFill="1" applyBorder="1" applyAlignment="1">
      <alignment vertical="center"/>
    </xf>
    <xf numFmtId="168" fontId="36" fillId="0" borderId="34" xfId="0" applyNumberFormat="1" applyFont="1" applyBorder="1" applyAlignment="1">
      <alignment horizontal="right"/>
    </xf>
    <xf numFmtId="167" fontId="9" fillId="0" borderId="34" xfId="49" applyNumberFormat="1" applyFont="1" applyFill="1" applyBorder="1" applyAlignment="1">
      <alignment horizontal="right"/>
    </xf>
    <xf numFmtId="0" fontId="86" fillId="25" borderId="0" xfId="0" applyFont="1" applyFill="1" applyBorder="1" applyAlignment="1">
      <alignment vertical="center"/>
    </xf>
    <xf numFmtId="167" fontId="39" fillId="58" borderId="34" xfId="49" applyNumberFormat="1" applyFont="1" applyFill="1" applyBorder="1" applyAlignment="1">
      <alignment horizontal="right"/>
    </xf>
    <xf numFmtId="0" fontId="10" fillId="25" borderId="51" xfId="45" applyFont="1" applyFill="1" applyBorder="1" applyAlignment="1">
      <alignment horizontal="center"/>
    </xf>
    <xf numFmtId="0" fontId="87" fillId="25" borderId="0" xfId="44" applyFont="1" applyFill="1" applyBorder="1" applyAlignment="1">
      <alignment horizontal="center"/>
    </xf>
    <xf numFmtId="0" fontId="10" fillId="25" borderId="51" xfId="44" applyFont="1" applyFill="1" applyBorder="1" applyAlignment="1">
      <alignment horizontal="center"/>
    </xf>
    <xf numFmtId="0" fontId="10" fillId="25" borderId="13" xfId="45" applyNumberFormat="1" applyFont="1" applyFill="1" applyBorder="1" applyAlignment="1">
      <alignment horizontal="center" vertical="center" wrapText="1"/>
    </xf>
    <xf numFmtId="0" fontId="10" fillId="25" borderId="51" xfId="45" applyFont="1" applyFill="1" applyBorder="1" applyAlignment="1"/>
    <xf numFmtId="0" fontId="10" fillId="25" borderId="0" xfId="44" applyFont="1" applyFill="1" applyBorder="1" applyAlignment="1">
      <alignment horizontal="left"/>
    </xf>
    <xf numFmtId="3" fontId="39" fillId="58" borderId="45" xfId="49" applyNumberFormat="1" applyFont="1" applyFill="1" applyBorder="1"/>
    <xf numFmtId="167" fontId="39" fillId="58" borderId="46" xfId="49" applyNumberFormat="1" applyFont="1" applyFill="1" applyBorder="1"/>
    <xf numFmtId="167" fontId="39" fillId="58" borderId="43" xfId="49" applyNumberFormat="1" applyFont="1" applyFill="1" applyBorder="1"/>
    <xf numFmtId="3" fontId="39" fillId="58" borderId="43" xfId="49" applyNumberFormat="1" applyFont="1" applyFill="1" applyBorder="1"/>
    <xf numFmtId="3" fontId="39" fillId="58" borderId="43" xfId="33" applyNumberFormat="1" applyFont="1" applyFill="1" applyBorder="1"/>
    <xf numFmtId="3" fontId="36" fillId="0" borderId="45" xfId="0" applyNumberFormat="1" applyFont="1" applyBorder="1"/>
    <xf numFmtId="167" fontId="9" fillId="25" borderId="46" xfId="49" applyNumberFormat="1" applyFont="1" applyFill="1" applyBorder="1"/>
    <xf numFmtId="167" fontId="9" fillId="25" borderId="43" xfId="49" applyNumberFormat="1" applyFont="1" applyFill="1" applyBorder="1"/>
    <xf numFmtId="3" fontId="36" fillId="0" borderId="43" xfId="0" applyNumberFormat="1" applyFont="1" applyBorder="1"/>
    <xf numFmtId="3" fontId="36" fillId="0" borderId="0" xfId="0" applyNumberFormat="1" applyFont="1" applyBorder="1"/>
    <xf numFmtId="0" fontId="62" fillId="25" borderId="50" xfId="0" applyFont="1" applyFill="1" applyBorder="1"/>
    <xf numFmtId="0" fontId="9" fillId="25" borderId="50" xfId="44" applyFont="1" applyFill="1" applyBorder="1"/>
    <xf numFmtId="0" fontId="10" fillId="25" borderId="50" xfId="44" applyFont="1" applyFill="1" applyBorder="1"/>
    <xf numFmtId="167" fontId="57" fillId="25" borderId="0" xfId="49" applyNumberFormat="1" applyFont="1" applyFill="1" applyBorder="1"/>
    <xf numFmtId="3" fontId="57" fillId="25" borderId="0" xfId="49" applyNumberFormat="1" applyFont="1" applyFill="1" applyBorder="1"/>
    <xf numFmtId="167" fontId="51" fillId="25" borderId="0" xfId="49" applyNumberFormat="1" applyFont="1" applyFill="1" applyBorder="1" applyAlignment="1"/>
    <xf numFmtId="0" fontId="11" fillId="25" borderId="50" xfId="44" applyFont="1" applyFill="1" applyBorder="1"/>
    <xf numFmtId="0" fontId="11" fillId="25" borderId="52" xfId="44" applyFont="1" applyFill="1" applyBorder="1"/>
    <xf numFmtId="0" fontId="11" fillId="25" borderId="44" xfId="44" applyFont="1" applyFill="1" applyBorder="1"/>
    <xf numFmtId="0" fontId="83" fillId="25" borderId="44" xfId="44" applyFont="1" applyFill="1" applyBorder="1"/>
    <xf numFmtId="3" fontId="11" fillId="25" borderId="44" xfId="45" applyNumberFormat="1" applyFont="1" applyFill="1" applyBorder="1"/>
    <xf numFmtId="167" fontId="11" fillId="25" borderId="44" xfId="50" applyNumberFormat="1" applyFont="1" applyFill="1" applyBorder="1"/>
    <xf numFmtId="0" fontId="36" fillId="25" borderId="0" xfId="0" applyFont="1" applyFill="1" applyBorder="1" applyAlignment="1">
      <alignment horizontal="left" indent="2"/>
    </xf>
    <xf numFmtId="3" fontId="7" fillId="25" borderId="0" xfId="49" applyNumberFormat="1" applyFont="1" applyFill="1" applyBorder="1"/>
    <xf numFmtId="0" fontId="36" fillId="0" borderId="0" xfId="0" applyFont="1" applyBorder="1" applyAlignment="1">
      <alignment horizontal="left" indent="2"/>
    </xf>
    <xf numFmtId="0" fontId="10" fillId="25" borderId="44" xfId="45" applyFont="1" applyFill="1" applyBorder="1" applyAlignment="1">
      <alignment horizontal="center"/>
    </xf>
    <xf numFmtId="0" fontId="10" fillId="25" borderId="44" xfId="45" applyNumberFormat="1" applyFont="1" applyFill="1" applyBorder="1" applyAlignment="1">
      <alignment horizontal="center" vertical="center" wrapText="1"/>
    </xf>
    <xf numFmtId="167" fontId="10" fillId="25" borderId="51" xfId="49" applyNumberFormat="1" applyFont="1" applyFill="1" applyBorder="1"/>
    <xf numFmtId="3" fontId="36" fillId="0" borderId="56" xfId="0" applyNumberFormat="1" applyFont="1" applyBorder="1"/>
    <xf numFmtId="167" fontId="9" fillId="25" borderId="56" xfId="49" applyNumberFormat="1" applyFont="1" applyFill="1" applyBorder="1"/>
    <xf numFmtId="171" fontId="9" fillId="25" borderId="56" xfId="33" applyNumberFormat="1" applyFont="1" applyFill="1" applyBorder="1"/>
    <xf numFmtId="167" fontId="9" fillId="0" borderId="56" xfId="49" applyNumberFormat="1" applyFont="1" applyFill="1" applyBorder="1"/>
    <xf numFmtId="167" fontId="39" fillId="25" borderId="51" xfId="49" applyNumberFormat="1" applyFont="1" applyFill="1" applyBorder="1"/>
    <xf numFmtId="167" fontId="9" fillId="25" borderId="51" xfId="49" applyNumberFormat="1" applyFont="1" applyFill="1" applyBorder="1"/>
    <xf numFmtId="0" fontId="10" fillId="25" borderId="0" xfId="44" applyFont="1" applyFill="1" applyBorder="1" applyAlignment="1"/>
    <xf numFmtId="3" fontId="10" fillId="25" borderId="51" xfId="49" applyNumberFormat="1" applyFont="1" applyFill="1" applyBorder="1" applyAlignment="1">
      <alignment wrapText="1"/>
    </xf>
    <xf numFmtId="0" fontId="10" fillId="25" borderId="50" xfId="44" applyFont="1" applyFill="1" applyBorder="1" applyAlignment="1"/>
    <xf numFmtId="0" fontId="11" fillId="25" borderId="39" xfId="44" applyFont="1" applyFill="1" applyBorder="1"/>
    <xf numFmtId="0" fontId="10" fillId="25" borderId="40" xfId="45" applyFont="1" applyFill="1" applyBorder="1" applyAlignment="1"/>
    <xf numFmtId="0" fontId="37" fillId="25" borderId="39" xfId="44" applyFont="1" applyFill="1" applyBorder="1"/>
    <xf numFmtId="0" fontId="10" fillId="25" borderId="40" xfId="44" applyFont="1" applyFill="1" applyBorder="1" applyAlignment="1">
      <alignment horizontal="center"/>
    </xf>
    <xf numFmtId="0" fontId="10" fillId="25" borderId="40" xfId="45" applyFont="1" applyFill="1" applyBorder="1" applyAlignment="1">
      <alignment horizontal="center"/>
    </xf>
    <xf numFmtId="0" fontId="10" fillId="25" borderId="39" xfId="44" applyFont="1" applyFill="1" applyBorder="1"/>
    <xf numFmtId="0" fontId="9" fillId="25" borderId="59" xfId="44" applyFont="1" applyFill="1" applyBorder="1"/>
    <xf numFmtId="167" fontId="10" fillId="25" borderId="40" xfId="49" applyNumberFormat="1" applyFont="1" applyFill="1" applyBorder="1" applyAlignment="1"/>
    <xf numFmtId="0" fontId="11" fillId="25" borderId="41" xfId="44" applyFont="1" applyFill="1" applyBorder="1"/>
    <xf numFmtId="167" fontId="11" fillId="25" borderId="35" xfId="49" applyNumberFormat="1" applyFont="1" applyFill="1" applyBorder="1"/>
    <xf numFmtId="3" fontId="11" fillId="25" borderId="35" xfId="45" applyNumberFormat="1" applyFont="1" applyFill="1" applyBorder="1"/>
    <xf numFmtId="167" fontId="11" fillId="25" borderId="35" xfId="50" applyNumberFormat="1" applyFont="1" applyFill="1" applyBorder="1"/>
    <xf numFmtId="0" fontId="39" fillId="25" borderId="0" xfId="44" applyFont="1" applyFill="1" applyBorder="1" applyAlignment="1">
      <alignment horizontal="center"/>
    </xf>
    <xf numFmtId="0" fontId="87" fillId="25" borderId="0" xfId="45" applyFont="1" applyFill="1" applyBorder="1" applyAlignment="1">
      <alignment horizontal="center"/>
    </xf>
    <xf numFmtId="3" fontId="36" fillId="25" borderId="57" xfId="0" applyNumberFormat="1" applyFont="1" applyFill="1" applyBorder="1"/>
    <xf numFmtId="168" fontId="10" fillId="25" borderId="58" xfId="44" applyNumberFormat="1" applyFont="1" applyFill="1" applyBorder="1"/>
    <xf numFmtId="167" fontId="10" fillId="25" borderId="34" xfId="44" applyNumberFormat="1" applyFont="1" applyFill="1" applyBorder="1"/>
    <xf numFmtId="3" fontId="36" fillId="0" borderId="34" xfId="0" applyNumberFormat="1" applyFont="1" applyBorder="1"/>
    <xf numFmtId="168" fontId="10" fillId="25" borderId="34" xfId="44" applyNumberFormat="1" applyFont="1" applyFill="1" applyBorder="1"/>
    <xf numFmtId="0" fontId="10" fillId="25" borderId="0" xfId="0" applyFont="1" applyFill="1" applyBorder="1" applyAlignment="1">
      <alignment wrapText="1"/>
    </xf>
    <xf numFmtId="0" fontId="36" fillId="25" borderId="0" xfId="0" applyFont="1" applyFill="1" applyBorder="1" applyAlignment="1">
      <alignment vertical="center"/>
    </xf>
    <xf numFmtId="168" fontId="9" fillId="25" borderId="58" xfId="44" applyNumberFormat="1" applyFont="1" applyFill="1" applyBorder="1"/>
    <xf numFmtId="168" fontId="9" fillId="25" borderId="34" xfId="44" applyNumberFormat="1" applyFont="1" applyFill="1" applyBorder="1"/>
    <xf numFmtId="167" fontId="9" fillId="25" borderId="34" xfId="44" applyNumberFormat="1" applyFont="1" applyFill="1" applyBorder="1"/>
    <xf numFmtId="169" fontId="36" fillId="25" borderId="0" xfId="0" applyNumberFormat="1" applyFont="1" applyFill="1" applyBorder="1"/>
    <xf numFmtId="0" fontId="9" fillId="25" borderId="0" xfId="44" applyFont="1" applyFill="1" applyBorder="1" applyAlignment="1">
      <alignment horizontal="center"/>
    </xf>
    <xf numFmtId="0" fontId="58" fillId="25" borderId="0" xfId="44" applyFont="1" applyFill="1" applyBorder="1"/>
    <xf numFmtId="0" fontId="10" fillId="25" borderId="35" xfId="45" applyNumberFormat="1" applyFont="1" applyFill="1" applyBorder="1" applyAlignment="1">
      <alignment horizontal="center" vertical="center" wrapText="1"/>
    </xf>
    <xf numFmtId="0" fontId="10" fillId="25" borderId="0" xfId="45" applyNumberFormat="1" applyFont="1" applyFill="1" applyBorder="1" applyAlignment="1">
      <alignment horizontal="center" vertical="center" wrapText="1"/>
    </xf>
    <xf numFmtId="1" fontId="9" fillId="25" borderId="0" xfId="44" applyNumberFormat="1" applyFont="1" applyFill="1" applyBorder="1" applyAlignment="1">
      <alignment wrapText="1"/>
    </xf>
    <xf numFmtId="167" fontId="10" fillId="25" borderId="40" xfId="49" applyNumberFormat="1" applyFont="1" applyFill="1" applyBorder="1"/>
    <xf numFmtId="167" fontId="39" fillId="25" borderId="40" xfId="49" applyNumberFormat="1" applyFont="1" applyFill="1" applyBorder="1"/>
    <xf numFmtId="167" fontId="9" fillId="25" borderId="40" xfId="49" applyNumberFormat="1" applyFont="1" applyFill="1" applyBorder="1"/>
    <xf numFmtId="0" fontId="9" fillId="0" borderId="0" xfId="0" applyFont="1" applyBorder="1" applyAlignment="1">
      <alignment horizontal="left"/>
    </xf>
    <xf numFmtId="1" fontId="9" fillId="25" borderId="0" xfId="49" applyNumberFormat="1" applyFont="1" applyFill="1" applyBorder="1"/>
    <xf numFmtId="168" fontId="9" fillId="25" borderId="0" xfId="49" applyNumberFormat="1" applyFont="1" applyFill="1" applyBorder="1"/>
    <xf numFmtId="0" fontId="58" fillId="25" borderId="0" xfId="44" applyFont="1" applyFill="1" applyBorder="1" applyAlignment="1">
      <alignment horizontal="center"/>
    </xf>
    <xf numFmtId="0" fontId="36" fillId="25" borderId="0" xfId="0" applyFont="1" applyFill="1" applyBorder="1" applyAlignment="1">
      <alignment horizontal="left" indent="3"/>
    </xf>
    <xf numFmtId="0" fontId="9" fillId="25" borderId="0" xfId="44" applyNumberFormat="1" applyFont="1" applyFill="1" applyBorder="1" applyAlignment="1">
      <alignment wrapText="1"/>
    </xf>
    <xf numFmtId="167" fontId="10" fillId="25" borderId="0" xfId="49" applyNumberFormat="1" applyFont="1" applyFill="1" applyBorder="1"/>
    <xf numFmtId="167" fontId="39" fillId="25" borderId="0" xfId="49" applyNumberFormat="1" applyFont="1" applyFill="1" applyBorder="1"/>
    <xf numFmtId="0" fontId="10" fillId="25" borderId="0" xfId="44" applyFont="1" applyFill="1" applyBorder="1" applyAlignment="1">
      <alignment wrapText="1"/>
    </xf>
    <xf numFmtId="0" fontId="10" fillId="25" borderId="40" xfId="44" applyFont="1" applyFill="1" applyBorder="1" applyAlignment="1">
      <alignment wrapText="1"/>
    </xf>
    <xf numFmtId="0" fontId="10" fillId="25" borderId="39" xfId="44" applyFont="1" applyFill="1" applyBorder="1" applyAlignment="1">
      <alignment wrapText="1"/>
    </xf>
    <xf numFmtId="0" fontId="11" fillId="25" borderId="11" xfId="44" applyFont="1" applyFill="1" applyBorder="1"/>
    <xf numFmtId="1" fontId="11" fillId="25" borderId="0" xfId="44" applyNumberFormat="1" applyFont="1" applyFill="1" applyBorder="1" applyAlignment="1">
      <alignment wrapText="1"/>
    </xf>
    <xf numFmtId="3" fontId="11" fillId="25" borderId="0" xfId="49" applyNumberFormat="1" applyFont="1" applyFill="1" applyBorder="1"/>
    <xf numFmtId="0" fontId="11" fillId="25" borderId="62" xfId="44" applyFont="1" applyFill="1" applyBorder="1"/>
    <xf numFmtId="0" fontId="11" fillId="25" borderId="35" xfId="44" applyFont="1" applyFill="1" applyBorder="1"/>
    <xf numFmtId="0" fontId="88" fillId="25" borderId="35" xfId="44" applyFont="1" applyFill="1" applyBorder="1"/>
    <xf numFmtId="0" fontId="89" fillId="25" borderId="35" xfId="44" applyFont="1" applyFill="1" applyBorder="1"/>
    <xf numFmtId="0" fontId="89" fillId="25" borderId="42" xfId="44" applyFont="1" applyFill="1" applyBorder="1"/>
    <xf numFmtId="0" fontId="11" fillId="25" borderId="41" xfId="44" applyFont="1" applyFill="1" applyBorder="1" applyAlignment="1">
      <alignment horizontal="left"/>
    </xf>
    <xf numFmtId="0" fontId="87" fillId="25" borderId="40" xfId="45" applyFont="1" applyFill="1" applyBorder="1" applyAlignment="1"/>
    <xf numFmtId="167" fontId="90" fillId="24" borderId="40" xfId="45" applyNumberFormat="1" applyFont="1" applyFill="1" applyBorder="1"/>
    <xf numFmtId="167" fontId="91" fillId="25" borderId="40" xfId="50" applyNumberFormat="1" applyFont="1" applyFill="1" applyBorder="1"/>
    <xf numFmtId="167" fontId="39" fillId="25" borderId="40" xfId="45" applyNumberFormat="1" applyFont="1" applyFill="1" applyBorder="1"/>
    <xf numFmtId="167" fontId="90" fillId="25" borderId="40" xfId="45" applyNumberFormat="1" applyFont="1" applyFill="1" applyBorder="1"/>
    <xf numFmtId="3" fontId="11" fillId="24" borderId="0" xfId="45" applyNumberFormat="1" applyFont="1" applyFill="1" applyBorder="1"/>
    <xf numFmtId="3" fontId="62" fillId="25" borderId="0" xfId="0" applyNumberFormat="1" applyFont="1" applyFill="1" applyBorder="1"/>
    <xf numFmtId="0" fontId="62" fillId="25" borderId="41" xfId="0" applyFont="1" applyFill="1" applyBorder="1"/>
    <xf numFmtId="3" fontId="11" fillId="24" borderId="35" xfId="45" applyNumberFormat="1" applyFont="1" applyFill="1" applyBorder="1"/>
    <xf numFmtId="0" fontId="9" fillId="25" borderId="0" xfId="44" applyFont="1" applyFill="1" applyBorder="1" applyAlignment="1">
      <alignment horizontal="left"/>
    </xf>
    <xf numFmtId="3" fontId="9" fillId="25" borderId="34" xfId="49" applyNumberFormat="1" applyFont="1" applyFill="1" applyBorder="1"/>
    <xf numFmtId="3" fontId="9" fillId="25" borderId="34" xfId="49" applyNumberFormat="1" applyFont="1" applyFill="1" applyBorder="1" applyAlignment="1">
      <alignment horizontal="right"/>
    </xf>
    <xf numFmtId="167" fontId="9" fillId="25" borderId="34" xfId="49" applyNumberFormat="1" applyFont="1" applyFill="1" applyBorder="1" applyAlignment="1">
      <alignment horizontal="right"/>
    </xf>
    <xf numFmtId="167" fontId="9" fillId="25" borderId="34" xfId="49" applyNumberFormat="1" applyFont="1" applyFill="1" applyBorder="1"/>
    <xf numFmtId="3" fontId="58" fillId="25" borderId="34" xfId="49" applyNumberFormat="1" applyFont="1" applyFill="1" applyBorder="1"/>
    <xf numFmtId="9" fontId="9" fillId="24" borderId="0" xfId="50" applyFont="1" applyFill="1" applyBorder="1"/>
    <xf numFmtId="9" fontId="90" fillId="24" borderId="0" xfId="50" applyFont="1" applyFill="1" applyBorder="1"/>
    <xf numFmtId="167" fontId="91" fillId="24" borderId="0" xfId="50" applyNumberFormat="1" applyFont="1" applyFill="1" applyBorder="1"/>
    <xf numFmtId="0" fontId="9" fillId="24" borderId="0" xfId="44" applyFont="1" applyFill="1" applyBorder="1"/>
    <xf numFmtId="167" fontId="10" fillId="24" borderId="0" xfId="45" applyNumberFormat="1" applyFont="1" applyFill="1" applyBorder="1"/>
    <xf numFmtId="0" fontId="10" fillId="24" borderId="0" xfId="44" applyFont="1" applyFill="1" applyBorder="1"/>
    <xf numFmtId="0" fontId="91" fillId="24" borderId="0" xfId="44" applyFont="1" applyFill="1" applyBorder="1"/>
    <xf numFmtId="3" fontId="38" fillId="25" borderId="0" xfId="45" applyNumberFormat="1" applyFont="1" applyFill="1" applyBorder="1" applyAlignment="1"/>
    <xf numFmtId="0" fontId="54" fillId="24" borderId="0" xfId="44" applyFont="1" applyFill="1" applyBorder="1"/>
    <xf numFmtId="3" fontId="54" fillId="25" borderId="0" xfId="45" applyNumberFormat="1" applyFont="1" applyFill="1" applyBorder="1"/>
    <xf numFmtId="3" fontId="53" fillId="25" borderId="0" xfId="45" applyNumberFormat="1" applyFont="1" applyFill="1" applyBorder="1"/>
    <xf numFmtId="167" fontId="54" fillId="25" borderId="0" xfId="45" applyNumberFormat="1" applyFont="1" applyFill="1" applyBorder="1"/>
    <xf numFmtId="167" fontId="9" fillId="24" borderId="34" xfId="45" applyNumberFormat="1" applyFont="1" applyFill="1" applyBorder="1" applyAlignment="1">
      <alignment horizontal="right"/>
    </xf>
    <xf numFmtId="9" fontId="9" fillId="24" borderId="0" xfId="50" applyFont="1" applyFill="1" applyBorder="1" applyAlignment="1">
      <alignment horizontal="right"/>
    </xf>
    <xf numFmtId="9" fontId="90" fillId="24" borderId="0" xfId="50" applyFont="1" applyFill="1" applyBorder="1" applyAlignment="1">
      <alignment horizontal="right"/>
    </xf>
    <xf numFmtId="167" fontId="91" fillId="24" borderId="0" xfId="50" applyNumberFormat="1" applyFont="1" applyFill="1" applyBorder="1" applyAlignment="1">
      <alignment horizontal="right"/>
    </xf>
    <xf numFmtId="167" fontId="9" fillId="25" borderId="56" xfId="45" applyNumberFormat="1" applyFont="1" applyFill="1" applyBorder="1" applyAlignment="1">
      <alignment horizontal="right"/>
    </xf>
    <xf numFmtId="167" fontId="39" fillId="58" borderId="56" xfId="45" applyNumberFormat="1" applyFont="1" applyFill="1" applyBorder="1" applyAlignment="1">
      <alignment horizontal="right"/>
    </xf>
    <xf numFmtId="167" fontId="10" fillId="24" borderId="0" xfId="45" applyNumberFormat="1" applyFont="1" applyFill="1" applyBorder="1" applyAlignment="1">
      <alignment horizontal="right"/>
    </xf>
    <xf numFmtId="167" fontId="58" fillId="24" borderId="56" xfId="45" applyNumberFormat="1" applyFont="1" applyFill="1" applyBorder="1" applyAlignment="1">
      <alignment horizontal="right"/>
    </xf>
    <xf numFmtId="167" fontId="9" fillId="24" borderId="56" xfId="45" applyNumberFormat="1" applyFont="1" applyFill="1" applyBorder="1" applyAlignment="1">
      <alignment horizontal="right"/>
    </xf>
    <xf numFmtId="3" fontId="9" fillId="24" borderId="34" xfId="45" applyNumberFormat="1" applyFont="1" applyFill="1" applyBorder="1" applyAlignment="1"/>
    <xf numFmtId="3" fontId="9" fillId="0" borderId="34" xfId="49" applyNumberFormat="1" applyFont="1" applyFill="1" applyBorder="1"/>
    <xf numFmtId="3" fontId="9" fillId="25" borderId="34" xfId="45" applyNumberFormat="1" applyFont="1" applyFill="1" applyBorder="1" applyAlignment="1">
      <alignment horizontal="right"/>
    </xf>
    <xf numFmtId="3" fontId="39" fillId="58" borderId="34" xfId="49" applyNumberFormat="1" applyFont="1" applyFill="1" applyBorder="1"/>
    <xf numFmtId="3" fontId="9" fillId="24" borderId="34" xfId="45" applyNumberFormat="1" applyFont="1" applyFill="1" applyBorder="1" applyAlignment="1">
      <alignment horizontal="right"/>
    </xf>
    <xf numFmtId="167" fontId="9" fillId="25" borderId="34" xfId="45" applyNumberFormat="1" applyFont="1" applyFill="1" applyBorder="1" applyAlignment="1">
      <alignment horizontal="right"/>
    </xf>
    <xf numFmtId="167" fontId="9" fillId="24" borderId="34" xfId="45" applyNumberFormat="1" applyFont="1" applyFill="1" applyBorder="1" applyAlignment="1"/>
    <xf numFmtId="167" fontId="10" fillId="24" borderId="0" xfId="45" applyNumberFormat="1" applyFont="1" applyFill="1" applyBorder="1" applyAlignment="1"/>
    <xf numFmtId="3" fontId="90" fillId="24" borderId="0" xfId="45" applyNumberFormat="1" applyFont="1" applyFill="1" applyBorder="1" applyAlignment="1"/>
    <xf numFmtId="167" fontId="90" fillId="24" borderId="0" xfId="45" applyNumberFormat="1" applyFont="1" applyFill="1" applyBorder="1" applyAlignment="1"/>
    <xf numFmtId="0" fontId="36" fillId="25" borderId="0" xfId="0" applyFont="1" applyFill="1" applyBorder="1" applyAlignment="1">
      <alignment horizontal="right"/>
    </xf>
    <xf numFmtId="175" fontId="9" fillId="0" borderId="34" xfId="33" applyNumberFormat="1" applyFont="1" applyBorder="1" applyAlignment="1">
      <alignment horizontal="center" vertical="center"/>
    </xf>
    <xf numFmtId="170" fontId="9" fillId="0" borderId="0" xfId="33" applyNumberFormat="1" applyFont="1" applyFill="1" applyBorder="1" applyAlignment="1">
      <alignment horizontal="right"/>
    </xf>
    <xf numFmtId="2" fontId="37" fillId="0" borderId="0" xfId="0" applyNumberFormat="1" applyFont="1" applyAlignment="1">
      <alignment horizontal="right"/>
    </xf>
    <xf numFmtId="168" fontId="37" fillId="0" borderId="0" xfId="0" applyNumberFormat="1" applyFont="1" applyAlignment="1">
      <alignment horizontal="right"/>
    </xf>
    <xf numFmtId="168" fontId="28" fillId="0" borderId="0" xfId="0" applyNumberFormat="1" applyFont="1" applyAlignment="1">
      <alignment horizontal="right"/>
    </xf>
    <xf numFmtId="0" fontId="36" fillId="25" borderId="0" xfId="0" applyFont="1" applyFill="1" applyBorder="1" applyAlignment="1">
      <alignment horizontal="left"/>
    </xf>
    <xf numFmtId="3" fontId="36" fillId="25" borderId="56" xfId="0" applyNumberFormat="1" applyFont="1" applyFill="1" applyBorder="1"/>
    <xf numFmtId="3" fontId="36" fillId="0" borderId="34" xfId="0" applyNumberFormat="1" applyFont="1" applyBorder="1" applyAlignment="1"/>
    <xf numFmtId="167" fontId="9" fillId="25" borderId="34" xfId="49" applyNumberFormat="1" applyFont="1" applyFill="1" applyBorder="1" applyAlignment="1"/>
    <xf numFmtId="3" fontId="36" fillId="0" borderId="14" xfId="0" applyNumberFormat="1" applyFont="1" applyBorder="1" applyAlignment="1"/>
    <xf numFmtId="168" fontId="9" fillId="25" borderId="34" xfId="0" applyNumberFormat="1" applyFont="1" applyFill="1" applyBorder="1" applyAlignment="1"/>
    <xf numFmtId="167" fontId="36" fillId="0" borderId="14" xfId="0" applyNumberFormat="1" applyFont="1" applyBorder="1" applyAlignment="1"/>
    <xf numFmtId="3" fontId="36" fillId="0" borderId="34" xfId="0" applyNumberFormat="1" applyFont="1" applyBorder="1" applyAlignment="1">
      <alignment horizontal="right"/>
    </xf>
    <xf numFmtId="168" fontId="9" fillId="25" borderId="34" xfId="49" applyNumberFormat="1" applyFont="1" applyFill="1" applyBorder="1" applyAlignment="1">
      <alignment horizontal="right"/>
    </xf>
    <xf numFmtId="168" fontId="9" fillId="25" borderId="34" xfId="44" applyNumberFormat="1" applyFont="1" applyFill="1" applyBorder="1" applyAlignment="1">
      <alignment horizontal="right"/>
    </xf>
    <xf numFmtId="168" fontId="36" fillId="25" borderId="34" xfId="0" applyNumberFormat="1" applyFont="1" applyFill="1" applyBorder="1" applyAlignment="1"/>
    <xf numFmtId="168" fontId="39" fillId="58" borderId="34" xfId="0" applyNumberFormat="1" applyFont="1" applyFill="1" applyBorder="1" applyAlignment="1"/>
    <xf numFmtId="167" fontId="39" fillId="58" borderId="34" xfId="49" applyNumberFormat="1" applyFont="1" applyFill="1" applyBorder="1" applyAlignment="1"/>
    <xf numFmtId="3" fontId="39" fillId="58" borderId="34" xfId="49" applyNumberFormat="1" applyFont="1" applyFill="1" applyBorder="1" applyAlignment="1">
      <alignment horizontal="right"/>
    </xf>
    <xf numFmtId="0" fontId="10" fillId="25" borderId="0" xfId="44" applyFont="1" applyFill="1" applyBorder="1" applyAlignment="1">
      <alignment horizontal="center"/>
    </xf>
    <xf numFmtId="0" fontId="8" fillId="25" borderId="0" xfId="45" applyFont="1" applyFill="1" applyBorder="1" applyAlignment="1">
      <alignment horizontal="center"/>
    </xf>
    <xf numFmtId="0" fontId="37" fillId="25" borderId="0" xfId="0" applyFont="1" applyFill="1" applyBorder="1" applyAlignment="1">
      <alignment horizontal="center"/>
    </xf>
    <xf numFmtId="3" fontId="39" fillId="58" borderId="63" xfId="49" applyNumberFormat="1" applyFont="1" applyFill="1" applyBorder="1"/>
    <xf numFmtId="3" fontId="39" fillId="58" borderId="64" xfId="49" applyNumberFormat="1" applyFont="1" applyFill="1" applyBorder="1"/>
    <xf numFmtId="3" fontId="39" fillId="58" borderId="65" xfId="49" applyNumberFormat="1" applyFont="1" applyFill="1" applyBorder="1"/>
    <xf numFmtId="3" fontId="39" fillId="58" borderId="48" xfId="49" applyNumberFormat="1" applyFont="1" applyFill="1" applyBorder="1"/>
    <xf numFmtId="167" fontId="39" fillId="58" borderId="66" xfId="49" applyNumberFormat="1" applyFont="1" applyFill="1" applyBorder="1"/>
    <xf numFmtId="3" fontId="39" fillId="58" borderId="66" xfId="49" applyNumberFormat="1" applyFont="1" applyFill="1" applyBorder="1"/>
    <xf numFmtId="3" fontId="39" fillId="58" borderId="67" xfId="49" applyNumberFormat="1" applyFont="1" applyFill="1" applyBorder="1"/>
    <xf numFmtId="3" fontId="39" fillId="58" borderId="57" xfId="0" applyNumberFormat="1" applyFont="1" applyFill="1" applyBorder="1"/>
    <xf numFmtId="167" fontId="39" fillId="58" borderId="58" xfId="44" applyNumberFormat="1" applyFont="1" applyFill="1" applyBorder="1"/>
    <xf numFmtId="168" fontId="39" fillId="58" borderId="34" xfId="44" applyNumberFormat="1" applyFont="1" applyFill="1" applyBorder="1"/>
    <xf numFmtId="3" fontId="39" fillId="58" borderId="34" xfId="0" applyNumberFormat="1" applyFont="1" applyFill="1" applyBorder="1"/>
    <xf numFmtId="167" fontId="39" fillId="58" borderId="34" xfId="44" applyNumberFormat="1" applyFont="1" applyFill="1" applyBorder="1"/>
    <xf numFmtId="3" fontId="39" fillId="58" borderId="57" xfId="44" applyNumberFormat="1" applyFont="1" applyFill="1" applyBorder="1" applyAlignment="1">
      <alignment horizontal="right"/>
    </xf>
    <xf numFmtId="3" fontId="39" fillId="58" borderId="37" xfId="44" applyNumberFormat="1" applyFont="1" applyFill="1" applyBorder="1" applyAlignment="1">
      <alignment horizontal="right"/>
    </xf>
    <xf numFmtId="167" fontId="39" fillId="58" borderId="61" xfId="49" applyNumberFormat="1" applyFont="1" applyFill="1" applyBorder="1" applyAlignment="1">
      <alignment horizontal="right"/>
    </xf>
    <xf numFmtId="3" fontId="39" fillId="58" borderId="61" xfId="49" applyNumberFormat="1" applyFont="1" applyFill="1" applyBorder="1" applyAlignment="1">
      <alignment horizontal="right"/>
    </xf>
    <xf numFmtId="3" fontId="39" fillId="58" borderId="58" xfId="49" applyNumberFormat="1" applyFont="1" applyFill="1" applyBorder="1" applyAlignment="1">
      <alignment horizontal="right"/>
    </xf>
    <xf numFmtId="3" fontId="39" fillId="58" borderId="59" xfId="0" applyNumberFormat="1" applyFont="1" applyFill="1" applyBorder="1" applyAlignment="1">
      <alignment horizontal="right"/>
    </xf>
    <xf numFmtId="3" fontId="39" fillId="58" borderId="60" xfId="0" applyNumberFormat="1" applyFont="1" applyFill="1" applyBorder="1" applyAlignment="1">
      <alignment horizontal="right"/>
    </xf>
    <xf numFmtId="3" fontId="39" fillId="58" borderId="57" xfId="49" applyNumberFormat="1" applyFont="1" applyFill="1" applyBorder="1" applyAlignment="1"/>
    <xf numFmtId="3" fontId="39" fillId="58" borderId="37" xfId="49" applyNumberFormat="1" applyFont="1" applyFill="1" applyBorder="1" applyAlignment="1"/>
    <xf numFmtId="167" fontId="39" fillId="58" borderId="61" xfId="49" applyNumberFormat="1" applyFont="1" applyFill="1" applyBorder="1" applyAlignment="1"/>
    <xf numFmtId="3" fontId="39" fillId="58" borderId="61" xfId="49" applyNumberFormat="1" applyFont="1" applyFill="1" applyBorder="1" applyAlignment="1"/>
    <xf numFmtId="3" fontId="39" fillId="58" borderId="58" xfId="49" applyNumberFormat="1" applyFont="1" applyFill="1" applyBorder="1" applyAlignment="1"/>
    <xf numFmtId="3" fontId="39" fillId="58" borderId="59" xfId="0" applyNumberFormat="1" applyFont="1" applyFill="1" applyBorder="1" applyAlignment="1"/>
    <xf numFmtId="3" fontId="39" fillId="58" borderId="60" xfId="0" applyNumberFormat="1" applyFont="1" applyFill="1" applyBorder="1" applyAlignment="1"/>
    <xf numFmtId="0" fontId="8" fillId="25" borderId="0" xfId="45" applyFont="1" applyFill="1" applyBorder="1" applyAlignment="1">
      <alignment horizontal="center"/>
    </xf>
    <xf numFmtId="0" fontId="37" fillId="25" borderId="0" xfId="0" applyFont="1" applyFill="1" applyBorder="1" applyAlignment="1">
      <alignment horizontal="center"/>
    </xf>
    <xf numFmtId="167" fontId="11" fillId="25" borderId="25" xfId="50" applyNumberFormat="1" applyFont="1" applyFill="1" applyBorder="1"/>
    <xf numFmtId="0" fontId="11" fillId="25" borderId="25" xfId="44" applyFont="1" applyFill="1" applyBorder="1"/>
    <xf numFmtId="1" fontId="92" fillId="25" borderId="0" xfId="44" applyNumberFormat="1" applyFont="1" applyFill="1" applyBorder="1" applyAlignment="1">
      <alignment horizontal="left" wrapText="1"/>
    </xf>
    <xf numFmtId="172" fontId="34" fillId="25" borderId="34" xfId="33" applyNumberFormat="1" applyFont="1" applyFill="1" applyBorder="1"/>
    <xf numFmtId="3" fontId="49" fillId="59" borderId="34" xfId="49" applyNumberFormat="1" applyFont="1" applyFill="1" applyBorder="1"/>
    <xf numFmtId="170" fontId="34" fillId="25" borderId="34" xfId="33" applyNumberFormat="1" applyFont="1" applyFill="1" applyBorder="1"/>
    <xf numFmtId="167" fontId="34" fillId="25" borderId="34" xfId="49" applyNumberFormat="1" applyFont="1" applyFill="1" applyBorder="1" applyAlignment="1">
      <alignment horizontal="right"/>
    </xf>
    <xf numFmtId="3" fontId="34" fillId="25" borderId="34" xfId="45" applyNumberFormat="1" applyFont="1" applyFill="1" applyBorder="1" applyAlignment="1">
      <alignment horizontal="center"/>
    </xf>
    <xf numFmtId="3" fontId="49" fillId="58" borderId="34" xfId="49" applyNumberFormat="1" applyFont="1" applyFill="1" applyBorder="1" applyAlignment="1">
      <alignment horizontal="center"/>
    </xf>
    <xf numFmtId="167" fontId="34" fillId="24" borderId="34" xfId="45" applyNumberFormat="1" applyFont="1" applyFill="1" applyBorder="1" applyAlignment="1">
      <alignment horizontal="right"/>
    </xf>
    <xf numFmtId="167" fontId="34" fillId="24" borderId="34" xfId="45" applyNumberFormat="1" applyFont="1" applyFill="1" applyBorder="1" applyAlignment="1">
      <alignment horizontal="center"/>
    </xf>
    <xf numFmtId="167" fontId="7" fillId="25" borderId="0" xfId="50" applyNumberFormat="1" applyFont="1" applyFill="1" applyBorder="1" applyAlignment="1">
      <alignment horizontal="center"/>
    </xf>
    <xf numFmtId="167" fontId="8" fillId="25" borderId="0" xfId="45" applyNumberFormat="1" applyFont="1" applyFill="1" applyBorder="1" applyAlignment="1">
      <alignment horizontal="center"/>
    </xf>
    <xf numFmtId="167" fontId="8" fillId="24" borderId="0" xfId="45" applyNumberFormat="1" applyFont="1" applyFill="1" applyBorder="1" applyAlignment="1">
      <alignment horizontal="center"/>
    </xf>
    <xf numFmtId="167" fontId="33" fillId="25" borderId="0" xfId="49" applyNumberFormat="1" applyFont="1" applyFill="1" applyBorder="1" applyAlignment="1">
      <alignment horizontal="center"/>
    </xf>
    <xf numFmtId="10" fontId="84" fillId="25" borderId="0" xfId="0" applyNumberFormat="1" applyFont="1" applyFill="1" applyAlignment="1">
      <alignment horizontal="center" vertical="center" wrapText="1"/>
    </xf>
    <xf numFmtId="171" fontId="39" fillId="58" borderId="34" xfId="33" applyNumberFormat="1" applyFont="1" applyFill="1" applyBorder="1" applyAlignment="1">
      <alignment horizontal="right"/>
    </xf>
    <xf numFmtId="0" fontId="10" fillId="25" borderId="41" xfId="45" applyFont="1" applyFill="1" applyBorder="1" applyAlignment="1">
      <alignment horizontal="center"/>
    </xf>
    <xf numFmtId="0" fontId="10" fillId="25" borderId="35" xfId="45" applyFont="1" applyFill="1" applyBorder="1" applyAlignment="1">
      <alignment horizontal="center"/>
    </xf>
    <xf numFmtId="0" fontId="10" fillId="25" borderId="0" xfId="44" applyFont="1" applyFill="1" applyBorder="1" applyAlignment="1">
      <alignment horizontal="center"/>
    </xf>
    <xf numFmtId="0" fontId="38" fillId="25" borderId="0" xfId="0" applyFont="1" applyFill="1" applyBorder="1" applyAlignment="1">
      <alignment horizontal="center"/>
    </xf>
    <xf numFmtId="0" fontId="10" fillId="25" borderId="0" xfId="0" applyFont="1" applyFill="1" applyBorder="1" applyAlignment="1">
      <alignment horizontal="center"/>
    </xf>
    <xf numFmtId="167" fontId="10" fillId="25" borderId="0" xfId="49" applyNumberFormat="1" applyFont="1" applyFill="1" applyBorder="1" applyAlignment="1">
      <alignment horizontal="center"/>
    </xf>
    <xf numFmtId="0" fontId="10" fillId="25" borderId="25" xfId="45" applyFont="1" applyFill="1" applyBorder="1" applyAlignment="1">
      <alignment horizontal="center"/>
    </xf>
    <xf numFmtId="0" fontId="10" fillId="25" borderId="0" xfId="45" applyFont="1" applyFill="1" applyBorder="1" applyAlignment="1">
      <alignment horizontal="center" wrapText="1"/>
    </xf>
    <xf numFmtId="0" fontId="10" fillId="25" borderId="0" xfId="45" applyNumberFormat="1" applyFont="1" applyFill="1" applyBorder="1" applyAlignment="1">
      <alignment horizontal="center" vertical="center" wrapText="1"/>
    </xf>
    <xf numFmtId="0" fontId="10" fillId="25" borderId="0" xfId="45" applyFont="1" applyFill="1" applyBorder="1" applyAlignment="1">
      <alignment horizontal="center"/>
    </xf>
    <xf numFmtId="0" fontId="10" fillId="25" borderId="0" xfId="45" applyFont="1" applyFill="1" applyBorder="1" applyAlignment="1">
      <alignment horizontal="center" vertical="center" wrapText="1"/>
    </xf>
    <xf numFmtId="0" fontId="62" fillId="25" borderId="41" xfId="0" applyFont="1" applyFill="1" applyBorder="1" applyAlignment="1">
      <alignment horizontal="left" wrapText="1"/>
    </xf>
    <xf numFmtId="0" fontId="62" fillId="25" borderId="35" xfId="0" applyFont="1" applyFill="1" applyBorder="1" applyAlignment="1">
      <alignment horizontal="left" wrapText="1"/>
    </xf>
    <xf numFmtId="0" fontId="62" fillId="25" borderId="42" xfId="0" applyFont="1" applyFill="1" applyBorder="1" applyAlignment="1">
      <alignment horizontal="left" wrapText="1"/>
    </xf>
    <xf numFmtId="0" fontId="10" fillId="25" borderId="13" xfId="45" applyFont="1" applyFill="1" applyBorder="1" applyAlignment="1">
      <alignment horizontal="center"/>
    </xf>
    <xf numFmtId="0" fontId="8" fillId="25" borderId="0" xfId="45" applyFont="1" applyFill="1" applyBorder="1" applyAlignment="1">
      <alignment horizontal="center"/>
    </xf>
    <xf numFmtId="0" fontId="10" fillId="25" borderId="51" xfId="45" applyFont="1" applyFill="1" applyBorder="1" applyAlignment="1">
      <alignment horizontal="center"/>
    </xf>
    <xf numFmtId="0" fontId="10" fillId="25" borderId="44" xfId="45" applyFont="1" applyFill="1" applyBorder="1" applyAlignment="1">
      <alignment horizontal="center"/>
    </xf>
    <xf numFmtId="0" fontId="62" fillId="25" borderId="50" xfId="0" applyFont="1" applyFill="1" applyBorder="1" applyAlignment="1">
      <alignment horizontal="left" wrapText="1"/>
    </xf>
    <xf numFmtId="0" fontId="62" fillId="25" borderId="0" xfId="0" applyFont="1" applyFill="1" applyBorder="1" applyAlignment="1">
      <alignment horizontal="left" wrapText="1"/>
    </xf>
    <xf numFmtId="0" fontId="62" fillId="25" borderId="51" xfId="0" applyFont="1" applyFill="1" applyBorder="1" applyAlignment="1">
      <alignment horizontal="left" wrapText="1"/>
    </xf>
    <xf numFmtId="0" fontId="10" fillId="25" borderId="0" xfId="44" applyFont="1" applyFill="1" applyBorder="1" applyAlignment="1">
      <alignment horizontal="center" wrapText="1"/>
    </xf>
    <xf numFmtId="0" fontId="62" fillId="25" borderId="52" xfId="0" applyFont="1" applyFill="1" applyBorder="1" applyAlignment="1">
      <alignment horizontal="left" vertical="center" wrapText="1"/>
    </xf>
    <xf numFmtId="0" fontId="62" fillId="25" borderId="44" xfId="0" applyFont="1" applyFill="1" applyBorder="1" applyAlignment="1">
      <alignment horizontal="left" vertical="center" wrapText="1"/>
    </xf>
    <xf numFmtId="0" fontId="62" fillId="25" borderId="53" xfId="0" applyFont="1" applyFill="1" applyBorder="1" applyAlignment="1">
      <alignment horizontal="left" vertical="center" wrapText="1"/>
    </xf>
    <xf numFmtId="0" fontId="10" fillId="25" borderId="40" xfId="45" applyFont="1" applyFill="1" applyBorder="1" applyAlignment="1">
      <alignment horizontal="center"/>
    </xf>
    <xf numFmtId="1" fontId="10" fillId="25" borderId="0" xfId="44" applyNumberFormat="1" applyFont="1" applyFill="1" applyBorder="1" applyAlignment="1">
      <alignment horizontal="center"/>
    </xf>
    <xf numFmtId="1" fontId="11" fillId="25" borderId="41" xfId="44" applyNumberFormat="1" applyFont="1" applyFill="1" applyBorder="1" applyAlignment="1">
      <alignment horizontal="left" wrapText="1"/>
    </xf>
    <xf numFmtId="1" fontId="11" fillId="25" borderId="35" xfId="44" applyNumberFormat="1" applyFont="1" applyFill="1" applyBorder="1" applyAlignment="1">
      <alignment horizontal="left" wrapText="1"/>
    </xf>
    <xf numFmtId="1" fontId="11" fillId="25" borderId="42" xfId="44" applyNumberFormat="1" applyFont="1" applyFill="1" applyBorder="1" applyAlignment="1">
      <alignment horizontal="left" wrapText="1"/>
    </xf>
    <xf numFmtId="0" fontId="33" fillId="25" borderId="39" xfId="44" applyFont="1" applyFill="1" applyBorder="1" applyAlignment="1">
      <alignment horizontal="center"/>
    </xf>
    <xf numFmtId="0" fontId="33" fillId="25" borderId="0" xfId="44" applyFont="1" applyFill="1" applyBorder="1" applyAlignment="1">
      <alignment horizontal="center"/>
    </xf>
    <xf numFmtId="0" fontId="49" fillId="25" borderId="0" xfId="44" applyFont="1" applyFill="1" applyBorder="1" applyAlignment="1">
      <alignment horizontal="center" wrapText="1"/>
    </xf>
    <xf numFmtId="0" fontId="7" fillId="25" borderId="0" xfId="45" applyFont="1" applyFill="1" applyBorder="1" applyAlignment="1">
      <alignment horizontal="center"/>
    </xf>
    <xf numFmtId="0" fontId="33" fillId="25" borderId="0" xfId="44" applyFont="1" applyFill="1" applyBorder="1" applyAlignment="1">
      <alignment horizontal="center" wrapText="1"/>
    </xf>
    <xf numFmtId="0" fontId="11" fillId="25" borderId="39" xfId="44" applyFont="1" applyFill="1" applyBorder="1" applyAlignment="1">
      <alignment horizontal="left" wrapText="1"/>
    </xf>
    <xf numFmtId="0" fontId="11" fillId="25" borderId="0" xfId="44" applyFont="1" applyFill="1" applyBorder="1" applyAlignment="1">
      <alignment horizontal="left" wrapText="1"/>
    </xf>
    <xf numFmtId="0" fontId="11" fillId="25" borderId="40" xfId="44" applyFont="1" applyFill="1" applyBorder="1" applyAlignment="1">
      <alignment horizontal="left" wrapText="1"/>
    </xf>
    <xf numFmtId="0" fontId="10" fillId="24" borderId="0" xfId="45" applyFont="1" applyFill="1" applyBorder="1" applyAlignment="1">
      <alignment horizontal="center" vertical="center"/>
    </xf>
    <xf numFmtId="0" fontId="10" fillId="25" borderId="0" xfId="45" applyFont="1" applyFill="1" applyBorder="1" applyAlignment="1">
      <alignment horizontal="center" vertical="center"/>
    </xf>
    <xf numFmtId="1" fontId="10" fillId="24" borderId="0" xfId="45" applyNumberFormat="1" applyFont="1" applyFill="1" applyBorder="1" applyAlignment="1">
      <alignment horizontal="center" vertical="center" wrapText="1"/>
    </xf>
    <xf numFmtId="3" fontId="38" fillId="25" borderId="0" xfId="45" applyNumberFormat="1" applyFont="1" applyFill="1" applyBorder="1" applyAlignment="1">
      <alignment horizontal="center"/>
    </xf>
    <xf numFmtId="167" fontId="10" fillId="25" borderId="0" xfId="49" applyNumberFormat="1" applyFont="1" applyFill="1" applyBorder="1" applyAlignment="1">
      <alignment horizontal="center" wrapText="1"/>
    </xf>
    <xf numFmtId="0" fontId="10" fillId="24" borderId="0" xfId="44" applyFont="1" applyFill="1" applyBorder="1" applyAlignment="1">
      <alignment horizontal="left" vertical="center"/>
    </xf>
    <xf numFmtId="167" fontId="10" fillId="25" borderId="40" xfId="49" applyNumberFormat="1" applyFont="1" applyFill="1" applyBorder="1" applyAlignment="1">
      <alignment horizontal="center"/>
    </xf>
    <xf numFmtId="0" fontId="37" fillId="25" borderId="0" xfId="0" applyFont="1" applyFill="1" applyBorder="1" applyAlignment="1">
      <alignment horizontal="right" vertical="center"/>
    </xf>
    <xf numFmtId="0" fontId="37" fillId="25" borderId="0" xfId="0" applyFont="1" applyFill="1" applyBorder="1" applyAlignment="1">
      <alignment horizontal="center"/>
    </xf>
    <xf numFmtId="167" fontId="10" fillId="25" borderId="0" xfId="45" applyNumberFormat="1" applyFont="1" applyFill="1" applyBorder="1" applyAlignment="1">
      <alignment horizontal="center"/>
    </xf>
    <xf numFmtId="0" fontId="37" fillId="25" borderId="0" xfId="0" applyFont="1" applyFill="1" applyBorder="1" applyAlignment="1">
      <alignment horizontal="center" vertical="center"/>
    </xf>
    <xf numFmtId="0" fontId="0" fillId="0" borderId="10" xfId="0" applyBorder="1" applyAlignment="1">
      <alignment horizontal="left"/>
    </xf>
  </cellXfs>
  <cellStyles count="352">
    <cellStyle name=" Task]_x000d__x000a_TaskName=Scan At_x000d__x000a_TaskID=3_x000d__x000a_WorkstationName=SmarTone_x000d__x000a_LastExecuted=0_x000d__x000a_LastSt" xfId="117"/>
    <cellStyle name=" Task]_x000d__x000a_TaskName=Scan At_x000d__x000a_TaskID=3_x000d__x000a_WorkstationName=SmarTone_x000d__x000a_LastExecuted=0_x000d__x000a_LastSt 2" xfId="311"/>
    <cellStyle name="20% - Énfasis1" xfId="76" builtinId="30" customBuiltin="1"/>
    <cellStyle name="20% - Énfasis1 2" xfId="1"/>
    <cellStyle name="20% - Énfasis2" xfId="80" builtinId="34" customBuiltin="1"/>
    <cellStyle name="20% - Énfasis2 2" xfId="2"/>
    <cellStyle name="20% - Énfasis3" xfId="84" builtinId="38" customBuiltin="1"/>
    <cellStyle name="20% - Énfasis3 2" xfId="3"/>
    <cellStyle name="20% - Énfasis4" xfId="88" builtinId="42" customBuiltin="1"/>
    <cellStyle name="20% - Énfasis4 2" xfId="4"/>
    <cellStyle name="20% - Énfasis5" xfId="92" builtinId="46" customBuiltin="1"/>
    <cellStyle name="20% - Énfasis5 2" xfId="5"/>
    <cellStyle name="20% - Énfasis6" xfId="96" builtinId="50" customBuiltin="1"/>
    <cellStyle name="20% - Énfasis6 2" xfId="6"/>
    <cellStyle name="40% - Énfasis1" xfId="77" builtinId="31" customBuiltin="1"/>
    <cellStyle name="40% - Énfasis1 2" xfId="7"/>
    <cellStyle name="40% - Énfasis2" xfId="81" builtinId="35" customBuiltin="1"/>
    <cellStyle name="40% - Énfasis2 2" xfId="8"/>
    <cellStyle name="40% - Énfasis3" xfId="85" builtinId="39" customBuiltin="1"/>
    <cellStyle name="40% - Énfasis3 2" xfId="9"/>
    <cellStyle name="40% - Énfasis4" xfId="89" builtinId="43" customBuiltin="1"/>
    <cellStyle name="40% - Énfasis4 2" xfId="10"/>
    <cellStyle name="40% - Énfasis4 2 2" xfId="154"/>
    <cellStyle name="40% - Énfasis4 2 3" xfId="155"/>
    <cellStyle name="40% - Énfasis5" xfId="93" builtinId="47" customBuiltin="1"/>
    <cellStyle name="40% - Énfasis5 2" xfId="11"/>
    <cellStyle name="40% - Énfasis6" xfId="97" builtinId="51" customBuiltin="1"/>
    <cellStyle name="40% - Énfasis6 2" xfId="12"/>
    <cellStyle name="60% - Énfasis1" xfId="78" builtinId="32" customBuiltin="1"/>
    <cellStyle name="60% - Énfasis1 2" xfId="13"/>
    <cellStyle name="60% - Énfasis2" xfId="82" builtinId="36" customBuiltin="1"/>
    <cellStyle name="60% - Énfasis2 2" xfId="14"/>
    <cellStyle name="60% - Énfasis3" xfId="86" builtinId="40" customBuiltin="1"/>
    <cellStyle name="60% - Énfasis3 2" xfId="15"/>
    <cellStyle name="60% - Énfasis4" xfId="90" builtinId="44" customBuiltin="1"/>
    <cellStyle name="60% - Énfasis4 2" xfId="16"/>
    <cellStyle name="60% - Énfasis5" xfId="94" builtinId="48" customBuiltin="1"/>
    <cellStyle name="60% - Énfasis5 2" xfId="17"/>
    <cellStyle name="60% - Énfasis6" xfId="98" builtinId="52" customBuiltin="1"/>
    <cellStyle name="60% - Énfasis6 2" xfId="18"/>
    <cellStyle name="Buena 2" xfId="19"/>
    <cellStyle name="Bueno" xfId="64" builtinId="26" customBuiltin="1"/>
    <cellStyle name="Cálculo" xfId="69" builtinId="22" customBuiltin="1"/>
    <cellStyle name="Cálculo 2" xfId="20"/>
    <cellStyle name="Celda de comprobación" xfId="71" builtinId="23" customBuiltin="1"/>
    <cellStyle name="Celda de comprobación 2" xfId="21"/>
    <cellStyle name="Celda vinculada" xfId="70" builtinId="24" customBuiltin="1"/>
    <cellStyle name="Celda vinculada 2" xfId="22"/>
    <cellStyle name="Encabezado 1" xfId="60" builtinId="16" customBuiltin="1"/>
    <cellStyle name="Encabezado 4" xfId="63" builtinId="19" customBuiltin="1"/>
    <cellStyle name="Encabezado 4 2" xfId="23"/>
    <cellStyle name="Énfasis1" xfId="75" builtinId="29" customBuiltin="1"/>
    <cellStyle name="Énfasis1 2" xfId="24"/>
    <cellStyle name="Énfasis2" xfId="79" builtinId="33" customBuiltin="1"/>
    <cellStyle name="Énfasis2 2" xfId="25"/>
    <cellStyle name="Énfasis3" xfId="83" builtinId="37" customBuiltin="1"/>
    <cellStyle name="Énfasis3 2" xfId="26"/>
    <cellStyle name="Énfasis4" xfId="87" builtinId="41" customBuiltin="1"/>
    <cellStyle name="Énfasis4 2" xfId="27"/>
    <cellStyle name="Énfasis5" xfId="91" builtinId="45" customBuiltin="1"/>
    <cellStyle name="Énfasis5 2" xfId="28"/>
    <cellStyle name="Énfasis6" xfId="95" builtinId="49" customBuiltin="1"/>
    <cellStyle name="Énfasis6 2" xfId="29"/>
    <cellStyle name="Entrada" xfId="67" builtinId="20" customBuiltin="1"/>
    <cellStyle name="Entrada 2" xfId="30"/>
    <cellStyle name="Estilo 1" xfId="127"/>
    <cellStyle name="Estilo 1 2" xfId="128"/>
    <cellStyle name="Estilo 1 3" xfId="129"/>
    <cellStyle name="Estilo 1_DEPARTAMENTOS_VALOR PROMEDIO REMESAS HASTA III 2010" xfId="130"/>
    <cellStyle name="Euro" xfId="131"/>
    <cellStyle name="Euro 2" xfId="132"/>
    <cellStyle name="Euro 2 2" xfId="156"/>
    <cellStyle name="Euro 3" xfId="133"/>
    <cellStyle name="Euro 4" xfId="134"/>
    <cellStyle name="Euro 5" xfId="135"/>
    <cellStyle name="Euro 6" xfId="136"/>
    <cellStyle name="Euro 7" xfId="137"/>
    <cellStyle name="Euro 8" xfId="138"/>
    <cellStyle name="Euro 9" xfId="157"/>
    <cellStyle name="Hipervínculo" xfId="31" builtinId="8"/>
    <cellStyle name="Hipervínculo 2" xfId="103"/>
    <cellStyle name="Hipervínculo 2 2" xfId="124"/>
    <cellStyle name="Hipervínculo 3" xfId="104"/>
    <cellStyle name="Hipervínculo 4" xfId="105"/>
    <cellStyle name="Hipervínculo 5" xfId="106"/>
    <cellStyle name="Hipervínculo 6" xfId="102"/>
    <cellStyle name="Hipervínculo 6 2" xfId="118"/>
    <cellStyle name="Hipervínculo 7" xfId="204"/>
    <cellStyle name="Hipervínculo visitado 2" xfId="107"/>
    <cellStyle name="Hipervínculo visitado 3" xfId="108"/>
    <cellStyle name="Hipervínculo visitado 4" xfId="109"/>
    <cellStyle name="Hipervínculo visitado 5" xfId="110"/>
    <cellStyle name="Hipervínculo visitado 6" xfId="119"/>
    <cellStyle name="Incorrecto" xfId="65" builtinId="27" customBuiltin="1"/>
    <cellStyle name="Incorrecto 2" xfId="32"/>
    <cellStyle name="miles" xfId="139"/>
    <cellStyle name="Millares" xfId="33" builtinId="3"/>
    <cellStyle name="Millares [0] 2" xfId="34"/>
    <cellStyle name="Millares [0] 2 2" xfId="312"/>
    <cellStyle name="Millares [0] 2 3" xfId="205"/>
    <cellStyle name="Millares [0] 2 4" xfId="348"/>
    <cellStyle name="Millares 10" xfId="206"/>
    <cellStyle name="Millares 11" xfId="207"/>
    <cellStyle name="Millares 12" xfId="208"/>
    <cellStyle name="Millares 13" xfId="209"/>
    <cellStyle name="Millares 14" xfId="210"/>
    <cellStyle name="Millares 15" xfId="211"/>
    <cellStyle name="Millares 16" xfId="212"/>
    <cellStyle name="Millares 17" xfId="213"/>
    <cellStyle name="Millares 18" xfId="214"/>
    <cellStyle name="Millares 19" xfId="215"/>
    <cellStyle name="Millares 2" xfId="111"/>
    <cellStyle name="Millares 2 2" xfId="122"/>
    <cellStyle name="Millares 2 2 2" xfId="202"/>
    <cellStyle name="Millares 2 2 3" xfId="308"/>
    <cellStyle name="Millares 2 3" xfId="158"/>
    <cellStyle name="Millares 2 3 2" xfId="309"/>
    <cellStyle name="Millares 2 4" xfId="201"/>
    <cellStyle name="Millares 20" xfId="216"/>
    <cellStyle name="Millares 21" xfId="217"/>
    <cellStyle name="Millares 22" xfId="218"/>
    <cellStyle name="Millares 23" xfId="219"/>
    <cellStyle name="Millares 24" xfId="220"/>
    <cellStyle name="Millares 25" xfId="221"/>
    <cellStyle name="Millares 26" xfId="222"/>
    <cellStyle name="Millares 27" xfId="223"/>
    <cellStyle name="Millares 28" xfId="224"/>
    <cellStyle name="Millares 29" xfId="225"/>
    <cellStyle name="Millares 3" xfId="121"/>
    <cellStyle name="Millares 3 2" xfId="125"/>
    <cellStyle name="Millares 3 2 2" xfId="310"/>
    <cellStyle name="Millares 3 3" xfId="226"/>
    <cellStyle name="Millares 30" xfId="227"/>
    <cellStyle name="Millares 31" xfId="228"/>
    <cellStyle name="Millares 32" xfId="229"/>
    <cellStyle name="Millares 33" xfId="230"/>
    <cellStyle name="Millares 34" xfId="231"/>
    <cellStyle name="Millares 35" xfId="232"/>
    <cellStyle name="Millares 36" xfId="233"/>
    <cellStyle name="Millares 37" xfId="234"/>
    <cellStyle name="Millares 38" xfId="235"/>
    <cellStyle name="Millares 39" xfId="236"/>
    <cellStyle name="Millares 4" xfId="159"/>
    <cellStyle name="Millares 4 2" xfId="160"/>
    <cellStyle name="Millares 4 3" xfId="161"/>
    <cellStyle name="Millares 4 4" xfId="203"/>
    <cellStyle name="Millares 40" xfId="237"/>
    <cellStyle name="Millares 41" xfId="238"/>
    <cellStyle name="Millares 42" xfId="239"/>
    <cellStyle name="Millares 43" xfId="240"/>
    <cellStyle name="Millares 44" xfId="241"/>
    <cellStyle name="Millares 45" xfId="242"/>
    <cellStyle name="Millares 46" xfId="243"/>
    <cellStyle name="Millares 47" xfId="244"/>
    <cellStyle name="Millares 48" xfId="245"/>
    <cellStyle name="Millares 49" xfId="246"/>
    <cellStyle name="Millares 5" xfId="162"/>
    <cellStyle name="Millares 5 2" xfId="247"/>
    <cellStyle name="Millares 5 3" xfId="248"/>
    <cellStyle name="Millares 50" xfId="249"/>
    <cellStyle name="Millares 51" xfId="250"/>
    <cellStyle name="Millares 52" xfId="251"/>
    <cellStyle name="Millares 53" xfId="252"/>
    <cellStyle name="Millares 54" xfId="253"/>
    <cellStyle name="Millares 55" xfId="254"/>
    <cellStyle name="Millares 56" xfId="255"/>
    <cellStyle name="Millares 57" xfId="256"/>
    <cellStyle name="Millares 58" xfId="257"/>
    <cellStyle name="Millares 59" xfId="258"/>
    <cellStyle name="Millares 6" xfId="259"/>
    <cellStyle name="Millares 60" xfId="260"/>
    <cellStyle name="Millares 61" xfId="261"/>
    <cellStyle name="Millares 62" xfId="262"/>
    <cellStyle name="Millares 63" xfId="263"/>
    <cellStyle name="Millares 64" xfId="264"/>
    <cellStyle name="Millares 65" xfId="265"/>
    <cellStyle name="Millares 66" xfId="266"/>
    <cellStyle name="Millares 67" xfId="267"/>
    <cellStyle name="Millares 68" xfId="268"/>
    <cellStyle name="Millares 69" xfId="269"/>
    <cellStyle name="Millares 7" xfId="270"/>
    <cellStyle name="Millares 70" xfId="271"/>
    <cellStyle name="Millares 71" xfId="272"/>
    <cellStyle name="Millares 72" xfId="273"/>
    <cellStyle name="Millares 73" xfId="274"/>
    <cellStyle name="Millares 74" xfId="275"/>
    <cellStyle name="Millares 75" xfId="276"/>
    <cellStyle name="Millares 76" xfId="277"/>
    <cellStyle name="Millares 77" xfId="278"/>
    <cellStyle name="Millares 78" xfId="279"/>
    <cellStyle name="Millares 79" xfId="280"/>
    <cellStyle name="Millares 8" xfId="281"/>
    <cellStyle name="Millares 80" xfId="282"/>
    <cellStyle name="Millares 81" xfId="283"/>
    <cellStyle name="Millares 82" xfId="284"/>
    <cellStyle name="Millares 83" xfId="285"/>
    <cellStyle name="Millares 84" xfId="286"/>
    <cellStyle name="Millares 85" xfId="287"/>
    <cellStyle name="Millares 86" xfId="288"/>
    <cellStyle name="Millares 87" xfId="289"/>
    <cellStyle name="Millares 88" xfId="290"/>
    <cellStyle name="Millares 89" xfId="291"/>
    <cellStyle name="Millares 9" xfId="292"/>
    <cellStyle name="Millares 90" xfId="293"/>
    <cellStyle name="Millares 91" xfId="294"/>
    <cellStyle name="Millares 92" xfId="295"/>
    <cellStyle name="Millares 93" xfId="296"/>
    <cellStyle name="Millares 94" xfId="297"/>
    <cellStyle name="Millares 95" xfId="298"/>
    <cellStyle name="Millares 96" xfId="299"/>
    <cellStyle name="Millares 97" xfId="300"/>
    <cellStyle name="Millares 98" xfId="307"/>
    <cellStyle name="Moneda [0] 2" xfId="35"/>
    <cellStyle name="Moneda 2" xfId="126"/>
    <cellStyle name="Neutral" xfId="66" builtinId="28" customBuiltin="1"/>
    <cellStyle name="Neutral 2" xfId="36"/>
    <cellStyle name="Normal" xfId="0" builtinId="0"/>
    <cellStyle name="Normal 10" xfId="140"/>
    <cellStyle name="Normal 11" xfId="141"/>
    <cellStyle name="Normal 11 2" xfId="163"/>
    <cellStyle name="Normal 12" xfId="142"/>
    <cellStyle name="Normal 12 2" xfId="164"/>
    <cellStyle name="Normal 13" xfId="143"/>
    <cellStyle name="Normal 13 2" xfId="165"/>
    <cellStyle name="Normal 14" xfId="144"/>
    <cellStyle name="Normal 14 2" xfId="166"/>
    <cellStyle name="Normal 15" xfId="123"/>
    <cellStyle name="Normal 16" xfId="167"/>
    <cellStyle name="Normal 17" xfId="168"/>
    <cellStyle name="Normal 18" xfId="169"/>
    <cellStyle name="Normal 19" xfId="170"/>
    <cellStyle name="Normal 2" xfId="37"/>
    <cellStyle name="Normal 2 2" xfId="38"/>
    <cellStyle name="Normal 2 2 2" xfId="145"/>
    <cellStyle name="Normal 2 2 3" xfId="317"/>
    <cellStyle name="Normal 2 2 4" xfId="321"/>
    <cellStyle name="Normal 2 2 5" xfId="329"/>
    <cellStyle name="Normal 2 2 6" xfId="334"/>
    <cellStyle name="Normal 2 2 7" xfId="341"/>
    <cellStyle name="Normal 2 3" xfId="171"/>
    <cellStyle name="Normal 2 4" xfId="301"/>
    <cellStyle name="Normal 2_DEPARTAMENTOS_VALOR PROMEDIO REMESAS HASTA III 2010" xfId="146"/>
    <cellStyle name="Normal 20" xfId="172"/>
    <cellStyle name="Normal 21" xfId="173"/>
    <cellStyle name="Normal 22" xfId="174"/>
    <cellStyle name="Normal 23" xfId="175"/>
    <cellStyle name="Normal 24" xfId="176"/>
    <cellStyle name="Normal 25" xfId="177"/>
    <cellStyle name="Normal 26" xfId="178"/>
    <cellStyle name="Normal 27" xfId="179"/>
    <cellStyle name="Normal 28" xfId="180"/>
    <cellStyle name="Normal 29" xfId="181"/>
    <cellStyle name="Normal 3" xfId="39"/>
    <cellStyle name="Normal 3 2" xfId="40"/>
    <cellStyle name="Normal 3 2 2" xfId="153"/>
    <cellStyle name="Normal 3 2 3" xfId="315"/>
    <cellStyle name="Normal 3 2 4" xfId="323"/>
    <cellStyle name="Normal 3 2 5" xfId="320"/>
    <cellStyle name="Normal 3 2 6" xfId="336"/>
    <cellStyle name="Normal 3 2 7" xfId="343"/>
    <cellStyle name="Normal 3 3" xfId="316"/>
    <cellStyle name="Normal 3 4" xfId="322"/>
    <cellStyle name="Normal 3 5" xfId="332"/>
    <cellStyle name="Normal 3 6" xfId="335"/>
    <cellStyle name="Normal 3 7" xfId="342"/>
    <cellStyle name="Normal 30" xfId="302"/>
    <cellStyle name="Normal 30 2" xfId="349"/>
    <cellStyle name="Normal 31" xfId="303"/>
    <cellStyle name="Normal 31 2" xfId="350"/>
    <cellStyle name="Normal 32" xfId="304"/>
    <cellStyle name="Normal 32 2" xfId="351"/>
    <cellStyle name="Normal 33" xfId="305"/>
    <cellStyle name="Normal 34" xfId="306"/>
    <cellStyle name="Normal 4" xfId="41"/>
    <cellStyle name="Normal 4 2" xfId="42"/>
    <cellStyle name="Normal 4 2 2" xfId="147"/>
    <cellStyle name="Normal 4 2 3" xfId="314"/>
    <cellStyle name="Normal 4 2 4" xfId="324"/>
    <cellStyle name="Normal 4 2 5" xfId="328"/>
    <cellStyle name="Normal 4 2 6" xfId="337"/>
    <cellStyle name="Normal 4 2 7" xfId="344"/>
    <cellStyle name="Normal 4 3" xfId="182"/>
    <cellStyle name="Normal 4 4" xfId="183"/>
    <cellStyle name="Normal 4 5" xfId="184"/>
    <cellStyle name="Normal 4_BASE MAYOR" xfId="185"/>
    <cellStyle name="Normal 5" xfId="43"/>
    <cellStyle name="Normal 5 2" xfId="186"/>
    <cellStyle name="Normal 5 3" xfId="101"/>
    <cellStyle name="Normal 5 4" xfId="313"/>
    <cellStyle name="Normal 5 5" xfId="325"/>
    <cellStyle name="Normal 5 6" xfId="331"/>
    <cellStyle name="Normal 5 7" xfId="338"/>
    <cellStyle name="Normal 5 8" xfId="345"/>
    <cellStyle name="Normal 6" xfId="99"/>
    <cellStyle name="Normal 6 2" xfId="187"/>
    <cellStyle name="Normal 7" xfId="148"/>
    <cellStyle name="Normal 7 2" xfId="188"/>
    <cellStyle name="Normal 8" xfId="100"/>
    <cellStyle name="Normal 9" xfId="149"/>
    <cellStyle name="Normal 9 2" xfId="189"/>
    <cellStyle name="Normal_Fenaviquín 14 (2007) - Base importaciones maquinaria" xfId="44"/>
    <cellStyle name="Normal_Fenaviquín 15 (2007) - Huevo por colores" xfId="45"/>
    <cellStyle name="Notas 2" xfId="46"/>
    <cellStyle name="Notas 2 2" xfId="190"/>
    <cellStyle name="Notas 2 3" xfId="191"/>
    <cellStyle name="Notas 2 4" xfId="112"/>
    <cellStyle name="Notas 2 5" xfId="318"/>
    <cellStyle name="Notas 2 6" xfId="326"/>
    <cellStyle name="Notas 2 7" xfId="330"/>
    <cellStyle name="Notas 2 8" xfId="339"/>
    <cellStyle name="Notas 2 9" xfId="346"/>
    <cellStyle name="Notas 3" xfId="47"/>
    <cellStyle name="Notas 3 2" xfId="192"/>
    <cellStyle name="Notas 3 3" xfId="193"/>
    <cellStyle name="Notas 3 4" xfId="113"/>
    <cellStyle name="Notas 3 5" xfId="319"/>
    <cellStyle name="Notas 3 6" xfId="327"/>
    <cellStyle name="Notas 3 7" xfId="333"/>
    <cellStyle name="Notas 3 8" xfId="340"/>
    <cellStyle name="Notas 3 9" xfId="347"/>
    <cellStyle name="Notas 4" xfId="114"/>
    <cellStyle name="Notas 4 2" xfId="194"/>
    <cellStyle name="Notas 4 3" xfId="195"/>
    <cellStyle name="Notas 5" xfId="115"/>
    <cellStyle name="Notas 5 2" xfId="196"/>
    <cellStyle name="Notas 5 3" xfId="197"/>
    <cellStyle name="Notas 6" xfId="120"/>
    <cellStyle name="Percent 2" xfId="48"/>
    <cellStyle name="Porcentaje" xfId="49" builtinId="5"/>
    <cellStyle name="Porcentaje 2" xfId="116"/>
    <cellStyle name="Porcentaje 3" xfId="150"/>
    <cellStyle name="Porcentual 2" xfId="50"/>
    <cellStyle name="Porcentual 2 2" xfId="151"/>
    <cellStyle name="Porcentual 2 2 2" xfId="198"/>
    <cellStyle name="Porcentual 2 3" xfId="199"/>
    <cellStyle name="Porcentual 3" xfId="152"/>
    <cellStyle name="Porcentual 3 2" xfId="200"/>
    <cellStyle name="Salida" xfId="68" builtinId="21" customBuiltin="1"/>
    <cellStyle name="Salida 2" xfId="51"/>
    <cellStyle name="Texto de advertencia" xfId="72" builtinId="11" customBuiltin="1"/>
    <cellStyle name="Texto de advertencia 2" xfId="52"/>
    <cellStyle name="Texto explicativo" xfId="73" builtinId="53" customBuiltin="1"/>
    <cellStyle name="Texto explicativo 2" xfId="53"/>
    <cellStyle name="Título" xfId="59" builtinId="15" customBuiltin="1"/>
    <cellStyle name="Título 1 2" xfId="54"/>
    <cellStyle name="Título 2" xfId="61" builtinId="17" customBuiltin="1"/>
    <cellStyle name="Título 2 2" xfId="55"/>
    <cellStyle name="Título 3" xfId="62" builtinId="18" customBuiltin="1"/>
    <cellStyle name="Título 3 2" xfId="56"/>
    <cellStyle name="Título 4" xfId="57"/>
    <cellStyle name="Total" xfId="74" builtinId="25" customBuiltin="1"/>
    <cellStyle name="Total 2" xfId="58"/>
  </cellStyles>
  <dxfs count="0"/>
  <tableStyles count="0" defaultTableStyle="TableStyleMedium2" defaultPivotStyle="PivotStyleLight16"/>
  <colors>
    <mruColors>
      <color rgb="FF33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2482815276943111"/>
          <c:y val="1.3666228646517739E-2"/>
          <c:w val="0.58868219597550309"/>
          <c:h val="0.98242626660826393"/>
        </c:manualLayout>
      </c:layout>
      <c:pieChart>
        <c:varyColors val="1"/>
        <c:ser>
          <c:idx val="0"/>
          <c:order val="0"/>
          <c:dPt>
            <c:idx val="0"/>
            <c:bubble3D val="0"/>
            <c:extLst>
              <c:ext xmlns:c16="http://schemas.microsoft.com/office/drawing/2014/chart" uri="{C3380CC4-5D6E-409C-BE32-E72D297353CC}">
                <c16:uniqueId val="{00000000-4963-4880-8114-EA4BDB13198E}"/>
              </c:ext>
            </c:extLst>
          </c:dPt>
          <c:dPt>
            <c:idx val="1"/>
            <c:bubble3D val="0"/>
            <c:extLst>
              <c:ext xmlns:c16="http://schemas.microsoft.com/office/drawing/2014/chart" uri="{C3380CC4-5D6E-409C-BE32-E72D297353CC}">
                <c16:uniqueId val="{00000001-4963-4880-8114-EA4BDB13198E}"/>
              </c:ext>
            </c:extLst>
          </c:dPt>
          <c:dPt>
            <c:idx val="2"/>
            <c:bubble3D val="0"/>
            <c:extLst>
              <c:ext xmlns:c16="http://schemas.microsoft.com/office/drawing/2014/chart" uri="{C3380CC4-5D6E-409C-BE32-E72D297353CC}">
                <c16:uniqueId val="{00000002-4963-4880-8114-EA4BDB13198E}"/>
              </c:ext>
            </c:extLst>
          </c:dPt>
          <c:dPt>
            <c:idx val="3"/>
            <c:bubble3D val="0"/>
            <c:extLst>
              <c:ext xmlns:c16="http://schemas.microsoft.com/office/drawing/2014/chart" uri="{C3380CC4-5D6E-409C-BE32-E72D297353CC}">
                <c16:uniqueId val="{00000003-4963-4880-8114-EA4BDB13198E}"/>
              </c:ext>
            </c:extLst>
          </c:dPt>
          <c:dPt>
            <c:idx val="4"/>
            <c:bubble3D val="0"/>
            <c:extLst>
              <c:ext xmlns:c16="http://schemas.microsoft.com/office/drawing/2014/chart" uri="{C3380CC4-5D6E-409C-BE32-E72D297353CC}">
                <c16:uniqueId val="{00000004-4963-4880-8114-EA4BDB13198E}"/>
              </c:ext>
            </c:extLst>
          </c:dPt>
          <c:dLbls>
            <c:dLbl>
              <c:idx val="3"/>
              <c:layout>
                <c:manualLayout>
                  <c:x val="5.1807222727296078E-2"/>
                  <c:y val="-5.3007111135329535E-2"/>
                </c:manualLayout>
              </c:layout>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4963-4880-8114-EA4BDB13198E}"/>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'Suscriptores internet '!$L$12:$L$16</c:f>
              <c:strCache>
                <c:ptCount val="5"/>
                <c:pt idx="0">
                  <c:v>Bogotá D.C.</c:v>
                </c:pt>
                <c:pt idx="1">
                  <c:v>Antioquia</c:v>
                </c:pt>
                <c:pt idx="2">
                  <c:v>Valle del Cauca</c:v>
                </c:pt>
                <c:pt idx="3">
                  <c:v>Cundinamarca</c:v>
                </c:pt>
                <c:pt idx="4">
                  <c:v>Los démas</c:v>
                </c:pt>
              </c:strCache>
            </c:strRef>
          </c:cat>
          <c:val>
            <c:numRef>
              <c:f>'Suscriptores internet '!$N$12:$N$16</c:f>
              <c:numCache>
                <c:formatCode>#,##0.0</c:formatCode>
                <c:ptCount val="5"/>
                <c:pt idx="0">
                  <c:v>27.363165523512368</c:v>
                </c:pt>
                <c:pt idx="1">
                  <c:v>17.309538232541549</c:v>
                </c:pt>
                <c:pt idx="2">
                  <c:v>11.201454526123637</c:v>
                </c:pt>
                <c:pt idx="3">
                  <c:v>5.9461743593612972</c:v>
                </c:pt>
                <c:pt idx="4">
                  <c:v>38.17966735846116</c:v>
                </c:pt>
              </c:numCache>
            </c:numRef>
          </c:val>
          <c:extLst>
            <c:ext xmlns:c16="http://schemas.microsoft.com/office/drawing/2014/chart" uri="{C3380CC4-5D6E-409C-BE32-E72D297353CC}">
              <c16:uniqueId val="{00000005-4963-4880-8114-EA4BDB13198E}"/>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noFill/>
    <a:ln>
      <a:noFill/>
    </a:ln>
  </c:sp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4.9011896360055165E-2"/>
          <c:y val="5.1400469678132346E-2"/>
          <c:w val="0.93830138162297205"/>
          <c:h val="0.75272643551135054"/>
        </c:manualLayout>
      </c:layout>
      <c:lineChart>
        <c:grouping val="standard"/>
        <c:varyColors val="0"/>
        <c:ser>
          <c:idx val="0"/>
          <c:order val="0"/>
          <c:tx>
            <c:strRef>
              <c:f>'Penetración internet.Dep'!$F$73</c:f>
              <c:strCache>
                <c:ptCount val="1"/>
                <c:pt idx="0">
                  <c:v>Bogotá D.C.</c:v>
                </c:pt>
              </c:strCache>
            </c:strRef>
          </c:tx>
          <c:spPr>
            <a:ln>
              <a:prstDash val="dash"/>
            </a:ln>
          </c:spPr>
          <c:marker>
            <c:symbol val="none"/>
          </c:marker>
          <c:dLbls>
            <c:dLbl>
              <c:idx val="16"/>
              <c:layout>
                <c:manualLayout>
                  <c:x val="-2.1563342318059432E-2"/>
                  <c:y val="-8.333333333333335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3504-42BF-9335-5EB8E46AC93C}"/>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internet.Dep'!$T$70:$AL$72</c:f>
              <c:multiLvlStrCache>
                <c:ptCount val="18"/>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lvl>
                <c:lvl>
                  <c:pt idx="0">
                    <c:v>2015</c:v>
                  </c:pt>
                  <c:pt idx="4">
                    <c:v>2016</c:v>
                  </c:pt>
                  <c:pt idx="8">
                    <c:v>2017</c:v>
                  </c:pt>
                  <c:pt idx="11">
                    <c:v>2018</c:v>
                  </c:pt>
                  <c:pt idx="15">
                    <c:v>2019 pr</c:v>
                  </c:pt>
                </c:lvl>
              </c:multiLvlStrCache>
            </c:multiLvlStrRef>
          </c:cat>
          <c:val>
            <c:numRef>
              <c:f>'Penetración internet.Dep'!$T$73:$AL$73</c:f>
              <c:numCache>
                <c:formatCode>_(* #,##0.0_);_(* \(#,##0.0\);_(* "-"??_);_(@_)</c:formatCode>
                <c:ptCount val="18"/>
                <c:pt idx="0">
                  <c:v>19.910384636815103</c:v>
                </c:pt>
                <c:pt idx="1">
                  <c:v>20.272039476147523</c:v>
                </c:pt>
                <c:pt idx="2">
                  <c:v>20.440694965199572</c:v>
                </c:pt>
                <c:pt idx="3">
                  <c:v>20.641112701614951</c:v>
                </c:pt>
                <c:pt idx="4">
                  <c:v>21.066601370100081</c:v>
                </c:pt>
                <c:pt idx="5">
                  <c:v>21.5</c:v>
                </c:pt>
                <c:pt idx="6">
                  <c:v>21.7</c:v>
                </c:pt>
                <c:pt idx="7">
                  <c:v>21.8</c:v>
                </c:pt>
                <c:pt idx="8">
                  <c:v>21.8</c:v>
                </c:pt>
                <c:pt idx="9">
                  <c:v>22.2</c:v>
                </c:pt>
                <c:pt idx="10">
                  <c:v>22.3</c:v>
                </c:pt>
                <c:pt idx="11">
                  <c:v>22.171807593820201</c:v>
                </c:pt>
                <c:pt idx="12">
                  <c:v>22.4169229195236</c:v>
                </c:pt>
                <c:pt idx="13">
                  <c:v>22.815821220307136</c:v>
                </c:pt>
                <c:pt idx="14">
                  <c:v>22.7</c:v>
                </c:pt>
                <c:pt idx="15" formatCode="General">
                  <c:v>22.6</c:v>
                </c:pt>
                <c:pt idx="16" formatCode="0.0">
                  <c:v>23.122775789968156</c:v>
                </c:pt>
              </c:numCache>
            </c:numRef>
          </c:val>
          <c:smooth val="0"/>
          <c:extLst>
            <c:ext xmlns:c16="http://schemas.microsoft.com/office/drawing/2014/chart" uri="{C3380CC4-5D6E-409C-BE32-E72D297353CC}">
              <c16:uniqueId val="{00000001-3504-42BF-9335-5EB8E46AC93C}"/>
            </c:ext>
          </c:extLst>
        </c:ser>
        <c:ser>
          <c:idx val="1"/>
          <c:order val="1"/>
          <c:tx>
            <c:strRef>
              <c:f>'Penetración internet.Dep'!$F$74</c:f>
              <c:strCache>
                <c:ptCount val="1"/>
                <c:pt idx="0">
                  <c:v>Colombia</c:v>
                </c:pt>
              </c:strCache>
            </c:strRef>
          </c:tx>
          <c:spPr>
            <a:ln>
              <a:solidFill>
                <a:schemeClr val="accent2"/>
              </a:solidFill>
            </a:ln>
          </c:spPr>
          <c:marker>
            <c:symbol val="none"/>
          </c:marker>
          <c:dLbls>
            <c:dLbl>
              <c:idx val="16"/>
              <c:layout>
                <c:manualLayout>
                  <c:x val="0"/>
                  <c:y val="-4.629629629629629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3504-42BF-9335-5EB8E46AC93C}"/>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internet.Dep'!$T$70:$AL$72</c:f>
              <c:multiLvlStrCache>
                <c:ptCount val="18"/>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lvl>
                <c:lvl>
                  <c:pt idx="0">
                    <c:v>2015</c:v>
                  </c:pt>
                  <c:pt idx="4">
                    <c:v>2016</c:v>
                  </c:pt>
                  <c:pt idx="8">
                    <c:v>2017</c:v>
                  </c:pt>
                  <c:pt idx="11">
                    <c:v>2018</c:v>
                  </c:pt>
                  <c:pt idx="15">
                    <c:v>2019 pr</c:v>
                  </c:pt>
                </c:lvl>
              </c:multiLvlStrCache>
            </c:multiLvlStrRef>
          </c:cat>
          <c:val>
            <c:numRef>
              <c:f>'Penetración internet.Dep'!$T$74:$AL$74</c:f>
              <c:numCache>
                <c:formatCode>_(* #,##0.0_);_(* \(#,##0.0\);_(* "-"??_);_(@_)</c:formatCode>
                <c:ptCount val="18"/>
                <c:pt idx="0">
                  <c:v>11.097152671192106</c:v>
                </c:pt>
                <c:pt idx="1">
                  <c:v>11.324650692720688</c:v>
                </c:pt>
                <c:pt idx="2">
                  <c:v>11.516611224656122</c:v>
                </c:pt>
                <c:pt idx="3">
                  <c:v>11.622794313373007</c:v>
                </c:pt>
                <c:pt idx="4">
                  <c:v>11.82594879685643</c:v>
                </c:pt>
                <c:pt idx="5">
                  <c:v>12.1</c:v>
                </c:pt>
                <c:pt idx="6">
                  <c:v>12.2</c:v>
                </c:pt>
                <c:pt idx="7">
                  <c:v>12.3</c:v>
                </c:pt>
                <c:pt idx="8">
                  <c:v>12.5</c:v>
                </c:pt>
                <c:pt idx="9">
                  <c:v>12.7</c:v>
                </c:pt>
                <c:pt idx="10">
                  <c:v>12.8</c:v>
                </c:pt>
                <c:pt idx="11">
                  <c:v>12.9</c:v>
                </c:pt>
                <c:pt idx="12">
                  <c:v>13.163339101790299</c:v>
                </c:pt>
                <c:pt idx="13">
                  <c:v>13.66</c:v>
                </c:pt>
                <c:pt idx="14">
                  <c:v>13.4</c:v>
                </c:pt>
                <c:pt idx="15" formatCode="General">
                  <c:v>13.5</c:v>
                </c:pt>
                <c:pt idx="16" formatCode="0.0">
                  <c:v>13.891247743879656</c:v>
                </c:pt>
              </c:numCache>
            </c:numRef>
          </c:val>
          <c:smooth val="0"/>
          <c:extLst>
            <c:ext xmlns:c16="http://schemas.microsoft.com/office/drawing/2014/chart" uri="{C3380CC4-5D6E-409C-BE32-E72D297353CC}">
              <c16:uniqueId val="{00000003-3504-42BF-9335-5EB8E46AC93C}"/>
            </c:ext>
          </c:extLst>
        </c:ser>
        <c:dLbls>
          <c:showLegendKey val="0"/>
          <c:showVal val="0"/>
          <c:showCatName val="0"/>
          <c:showSerName val="0"/>
          <c:showPercent val="0"/>
          <c:showBubbleSize val="0"/>
        </c:dLbls>
        <c:smooth val="0"/>
        <c:axId val="94548480"/>
        <c:axId val="51529984"/>
      </c:lineChart>
      <c:catAx>
        <c:axId val="94548480"/>
        <c:scaling>
          <c:orientation val="minMax"/>
        </c:scaling>
        <c:delete val="0"/>
        <c:axPos val="b"/>
        <c:numFmt formatCode="General" sourceLinked="1"/>
        <c:majorTickMark val="out"/>
        <c:minorTickMark val="none"/>
        <c:tickLblPos val="nextTo"/>
        <c:txPr>
          <a:bodyPr rot="0" vert="horz"/>
          <a:lstStyle/>
          <a:p>
            <a:pPr>
              <a:defRPr sz="800">
                <a:latin typeface="Arial" panose="020B0604020202020204" pitchFamily="34" charset="0"/>
                <a:cs typeface="Arial" panose="020B0604020202020204" pitchFamily="34" charset="0"/>
              </a:defRPr>
            </a:pPr>
            <a:endParaRPr lang="es-CO"/>
          </a:p>
        </c:txPr>
        <c:crossAx val="51529984"/>
        <c:crosses val="autoZero"/>
        <c:auto val="1"/>
        <c:lblAlgn val="ctr"/>
        <c:lblOffset val="100"/>
        <c:noMultiLvlLbl val="0"/>
      </c:catAx>
      <c:valAx>
        <c:axId val="51529984"/>
        <c:scaling>
          <c:orientation val="minMax"/>
          <c:min val="6"/>
        </c:scaling>
        <c:delete val="0"/>
        <c:axPos val="l"/>
        <c:numFmt formatCode="0" sourceLinked="0"/>
        <c:majorTickMark val="out"/>
        <c:minorTickMark val="none"/>
        <c:tickLblPos val="nextTo"/>
        <c:txPr>
          <a:bodyPr rot="0" vert="horz"/>
          <a:lstStyle/>
          <a:p>
            <a:pPr>
              <a:defRPr sz="800">
                <a:latin typeface="Arial" panose="020B0604020202020204" pitchFamily="34" charset="0"/>
                <a:cs typeface="Arial" panose="020B0604020202020204" pitchFamily="34" charset="0"/>
              </a:defRPr>
            </a:pPr>
            <a:endParaRPr lang="es-CO"/>
          </a:p>
        </c:txPr>
        <c:crossAx val="94548480"/>
        <c:crosses val="autoZero"/>
        <c:crossBetween val="between"/>
        <c:majorUnit val="5"/>
      </c:valAx>
      <c:spPr>
        <a:noFill/>
        <a:ln>
          <a:noFill/>
        </a:ln>
      </c:spPr>
    </c:plotArea>
    <c:legend>
      <c:legendPos val="r"/>
      <c:layout>
        <c:manualLayout>
          <c:xMode val="edge"/>
          <c:yMode val="edge"/>
          <c:x val="0.3255292145085637"/>
          <c:y val="0.67405329542140568"/>
          <c:w val="0.49866428884489256"/>
          <c:h val="6.6575167687372427E-2"/>
        </c:manualLayout>
      </c:layout>
      <c:overlay val="0"/>
      <c:txPr>
        <a:bodyPr/>
        <a:lstStyle/>
        <a:p>
          <a:pPr>
            <a:defRPr sz="8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534511530874335E-2"/>
          <c:y val="5.1400436193494367E-2"/>
          <c:w val="0.90644031651462642"/>
          <c:h val="0.69006523867449721"/>
        </c:manualLayout>
      </c:layout>
      <c:lineChart>
        <c:grouping val="standard"/>
        <c:varyColors val="0"/>
        <c:ser>
          <c:idx val="0"/>
          <c:order val="0"/>
          <c:tx>
            <c:strRef>
              <c:f>'Penetración internet.Ciu'!$A$78</c:f>
              <c:strCache>
                <c:ptCount val="1"/>
                <c:pt idx="0">
                  <c:v>Bucaramanga</c:v>
                </c:pt>
              </c:strCache>
            </c:strRef>
          </c:tx>
          <c:marker>
            <c:symbol val="none"/>
          </c:marker>
          <c:dLbls>
            <c:dLbl>
              <c:idx val="2"/>
              <c:layout>
                <c:manualLayout>
                  <c:x val="-1.2321910394162066E-2"/>
                  <c:y val="3.228410008071024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277E-489C-99A1-6E26068DC5AA}"/>
                </c:ext>
              </c:extLst>
            </c:dLbl>
            <c:dLbl>
              <c:idx val="6"/>
              <c:layout>
                <c:manualLayout>
                  <c:x val="-3.4912079450125783E-2"/>
                  <c:y val="3.874092009685228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277E-489C-99A1-6E26068DC5AA}"/>
                </c:ext>
              </c:extLst>
            </c:dLbl>
            <c:dLbl>
              <c:idx val="1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277E-489C-99A1-6E26068DC5AA}"/>
                </c:ext>
              </c:extLst>
            </c:dLbl>
            <c:dLbl>
              <c:idx val="14"/>
              <c:layout>
                <c:manualLayout>
                  <c:x val="0"/>
                  <c:y val="-5.9186833083289075E-1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77E-489C-99A1-6E26068DC5AA}"/>
                </c:ext>
              </c:extLst>
            </c:dLbl>
            <c:dLbl>
              <c:idx val="15"/>
              <c:layout>
                <c:manualLayout>
                  <c:x val="-2.1681475228060949E-3"/>
                  <c:y val="-5.160924890256105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77E-489C-99A1-6E26068DC5AA}"/>
                </c:ext>
              </c:extLst>
            </c:dLbl>
            <c:spPr>
              <a:noFill/>
              <a:ln>
                <a:noFill/>
              </a:ln>
              <a:effectLst/>
            </c:spPr>
            <c:txPr>
              <a:bodyPr/>
              <a:lstStyle/>
              <a:p>
                <a:pPr>
                  <a:defRPr sz="800"/>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internet.Ciu'!$Z$76:$AJ$77</c:f>
              <c:multiLvlStrCache>
                <c:ptCount val="11"/>
                <c:lvl>
                  <c:pt idx="0">
                    <c:v>I</c:v>
                  </c:pt>
                  <c:pt idx="1">
                    <c:v>II</c:v>
                  </c:pt>
                  <c:pt idx="2">
                    <c:v>III</c:v>
                  </c:pt>
                  <c:pt idx="3">
                    <c:v>IV</c:v>
                  </c:pt>
                  <c:pt idx="4">
                    <c:v>I</c:v>
                  </c:pt>
                  <c:pt idx="5">
                    <c:v>II</c:v>
                  </c:pt>
                  <c:pt idx="6">
                    <c:v>III</c:v>
                  </c:pt>
                  <c:pt idx="7">
                    <c:v>IV</c:v>
                  </c:pt>
                  <c:pt idx="8">
                    <c:v>I</c:v>
                  </c:pt>
                  <c:pt idx="9">
                    <c:v>II</c:v>
                  </c:pt>
                  <c:pt idx="10">
                    <c:v>II</c:v>
                  </c:pt>
                </c:lvl>
                <c:lvl>
                  <c:pt idx="0">
                    <c:v>2017</c:v>
                  </c:pt>
                  <c:pt idx="4">
                    <c:v>2018</c:v>
                  </c:pt>
                  <c:pt idx="8">
                    <c:v>2019 pr</c:v>
                  </c:pt>
                </c:lvl>
              </c:multiLvlStrCache>
            </c:multiLvlStrRef>
          </c:cat>
          <c:val>
            <c:numRef>
              <c:f>'Penetración internet.Ciu'!$Z$78:$AJ$78</c:f>
              <c:numCache>
                <c:formatCode>0.0</c:formatCode>
                <c:ptCount val="11"/>
                <c:pt idx="0">
                  <c:v>27</c:v>
                </c:pt>
                <c:pt idx="1">
                  <c:v>27.2</c:v>
                </c:pt>
                <c:pt idx="2">
                  <c:v>27.6</c:v>
                </c:pt>
                <c:pt idx="3" formatCode="General">
                  <c:v>27.6</c:v>
                </c:pt>
                <c:pt idx="4" formatCode="#,##0.0">
                  <c:v>27.9</c:v>
                </c:pt>
                <c:pt idx="5">
                  <c:v>28.1</c:v>
                </c:pt>
                <c:pt idx="6" formatCode="0.00">
                  <c:v>28.283233385671856</c:v>
                </c:pt>
                <c:pt idx="7">
                  <c:v>25.9</c:v>
                </c:pt>
                <c:pt idx="8" formatCode="General">
                  <c:v>26.6</c:v>
                </c:pt>
                <c:pt idx="9">
                  <c:v>26.50550223758923</c:v>
                </c:pt>
                <c:pt idx="10" formatCode="#,##0.0">
                  <c:v>26.938645038528904</c:v>
                </c:pt>
              </c:numCache>
            </c:numRef>
          </c:val>
          <c:smooth val="0"/>
          <c:extLst>
            <c:ext xmlns:c16="http://schemas.microsoft.com/office/drawing/2014/chart" uri="{C3380CC4-5D6E-409C-BE32-E72D297353CC}">
              <c16:uniqueId val="{00000005-277E-489C-99A1-6E26068DC5AA}"/>
            </c:ext>
          </c:extLst>
        </c:ser>
        <c:ser>
          <c:idx val="1"/>
          <c:order val="1"/>
          <c:tx>
            <c:strRef>
              <c:f>'Penetración internet.Ciu'!$A$79</c:f>
              <c:strCache>
                <c:ptCount val="1"/>
                <c:pt idx="0">
                  <c:v>Barranquilla</c:v>
                </c:pt>
              </c:strCache>
            </c:strRef>
          </c:tx>
          <c:marker>
            <c:symbol val="none"/>
          </c:marker>
          <c:dLbls>
            <c:dLbl>
              <c:idx val="2"/>
              <c:layout>
                <c:manualLayout>
                  <c:x val="-1.2321910394162066E-2"/>
                  <c:y val="3.551251008878121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277E-489C-99A1-6E26068DC5AA}"/>
                </c:ext>
              </c:extLst>
            </c:dLbl>
            <c:dLbl>
              <c:idx val="6"/>
              <c:layout>
                <c:manualLayout>
                  <c:x val="-3.6965731182486201E-2"/>
                  <c:y val="4.196933010492332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277E-489C-99A1-6E26068DC5AA}"/>
                </c:ext>
              </c:extLst>
            </c:dLbl>
            <c:dLbl>
              <c:idx val="1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277E-489C-99A1-6E26068DC5AA}"/>
                </c:ext>
              </c:extLst>
            </c:dLbl>
            <c:dLbl>
              <c:idx val="14"/>
              <c:layout>
                <c:manualLayout>
                  <c:x val="0"/>
                  <c:y val="-2.905569007263925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277E-489C-99A1-6E26068DC5AA}"/>
                </c:ext>
              </c:extLst>
            </c:dLbl>
            <c:dLbl>
              <c:idx val="15"/>
              <c:layout>
                <c:manualLayout>
                  <c:x val="1.8482865591243101E-2"/>
                  <c:y val="8.510638297872333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A-277E-489C-99A1-6E26068DC5AA}"/>
                </c:ext>
              </c:extLst>
            </c:dLbl>
            <c:spPr>
              <a:noFill/>
              <a:ln>
                <a:noFill/>
              </a:ln>
              <a:effectLst/>
            </c:spPr>
            <c:txPr>
              <a:bodyPr/>
              <a:lstStyle/>
              <a:p>
                <a:pPr>
                  <a:defRPr sz="800"/>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internet.Ciu'!$Z$76:$AJ$77</c:f>
              <c:multiLvlStrCache>
                <c:ptCount val="11"/>
                <c:lvl>
                  <c:pt idx="0">
                    <c:v>I</c:v>
                  </c:pt>
                  <c:pt idx="1">
                    <c:v>II</c:v>
                  </c:pt>
                  <c:pt idx="2">
                    <c:v>III</c:v>
                  </c:pt>
                  <c:pt idx="3">
                    <c:v>IV</c:v>
                  </c:pt>
                  <c:pt idx="4">
                    <c:v>I</c:v>
                  </c:pt>
                  <c:pt idx="5">
                    <c:v>II</c:v>
                  </c:pt>
                  <c:pt idx="6">
                    <c:v>III</c:v>
                  </c:pt>
                  <c:pt idx="7">
                    <c:v>IV</c:v>
                  </c:pt>
                  <c:pt idx="8">
                    <c:v>I</c:v>
                  </c:pt>
                  <c:pt idx="9">
                    <c:v>II</c:v>
                  </c:pt>
                  <c:pt idx="10">
                    <c:v>II</c:v>
                  </c:pt>
                </c:lvl>
                <c:lvl>
                  <c:pt idx="0">
                    <c:v>2017</c:v>
                  </c:pt>
                  <c:pt idx="4">
                    <c:v>2018</c:v>
                  </c:pt>
                  <c:pt idx="8">
                    <c:v>2019 pr</c:v>
                  </c:pt>
                </c:lvl>
              </c:multiLvlStrCache>
            </c:multiLvlStrRef>
          </c:cat>
          <c:val>
            <c:numRef>
              <c:f>'Penetración internet.Ciu'!$Z$79:$AJ$79</c:f>
              <c:numCache>
                <c:formatCode>0.0</c:formatCode>
                <c:ptCount val="11"/>
                <c:pt idx="0">
                  <c:v>17.100000000000001</c:v>
                </c:pt>
                <c:pt idx="1">
                  <c:v>17.399999999999999</c:v>
                </c:pt>
                <c:pt idx="2">
                  <c:v>17.899999999999999</c:v>
                </c:pt>
                <c:pt idx="3" formatCode="General">
                  <c:v>18</c:v>
                </c:pt>
                <c:pt idx="4">
                  <c:v>18.3</c:v>
                </c:pt>
                <c:pt idx="5">
                  <c:v>18.399999999999999</c:v>
                </c:pt>
                <c:pt idx="6">
                  <c:v>18.627105744436744</c:v>
                </c:pt>
                <c:pt idx="7">
                  <c:v>15.5</c:v>
                </c:pt>
                <c:pt idx="8" formatCode="General">
                  <c:v>17.899999999999999</c:v>
                </c:pt>
                <c:pt idx="9">
                  <c:v>18.920912357489634</c:v>
                </c:pt>
                <c:pt idx="10" formatCode="#,##0.0">
                  <c:v>19.30692468756293</c:v>
                </c:pt>
              </c:numCache>
            </c:numRef>
          </c:val>
          <c:smooth val="0"/>
          <c:extLst>
            <c:ext xmlns:c16="http://schemas.microsoft.com/office/drawing/2014/chart" uri="{C3380CC4-5D6E-409C-BE32-E72D297353CC}">
              <c16:uniqueId val="{0000000B-277E-489C-99A1-6E26068DC5AA}"/>
            </c:ext>
          </c:extLst>
        </c:ser>
        <c:ser>
          <c:idx val="2"/>
          <c:order val="2"/>
          <c:tx>
            <c:strRef>
              <c:f>'Penetración internet.Ciu'!$A$80</c:f>
              <c:strCache>
                <c:ptCount val="1"/>
                <c:pt idx="0">
                  <c:v>Cali</c:v>
                </c:pt>
              </c:strCache>
            </c:strRef>
          </c:tx>
          <c:spPr>
            <a:ln>
              <a:solidFill>
                <a:schemeClr val="tx1"/>
              </a:solidFill>
            </a:ln>
          </c:spPr>
          <c:marker>
            <c:symbol val="none"/>
          </c:marker>
          <c:dLbls>
            <c:dLbl>
              <c:idx val="2"/>
              <c:layout>
                <c:manualLayout>
                  <c:x val="-1.437556212652241E-2"/>
                  <c:y val="-2.90556900726392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C-277E-489C-99A1-6E26068DC5AA}"/>
                </c:ext>
              </c:extLst>
            </c:dLbl>
            <c:dLbl>
              <c:idx val="6"/>
              <c:layout>
                <c:manualLayout>
                  <c:x val="-2.4643820788324059E-2"/>
                  <c:y val="-2.905569007263922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D-277E-489C-99A1-6E26068DC5AA}"/>
                </c:ext>
              </c:extLst>
            </c:dLbl>
            <c:dLbl>
              <c:idx val="1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E-277E-489C-99A1-6E26068DC5AA}"/>
                </c:ext>
              </c:extLst>
            </c:dLbl>
            <c:dLbl>
              <c:idx val="14"/>
              <c:layout>
                <c:manualLayout>
                  <c:x val="0"/>
                  <c:y val="1.937046004842615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277E-489C-99A1-6E26068DC5AA}"/>
                </c:ext>
              </c:extLst>
            </c:dLbl>
            <c:dLbl>
              <c:idx val="15"/>
              <c:layout>
                <c:manualLayout>
                  <c:x val="0"/>
                  <c:y val="-2.8368794326241134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0-277E-489C-99A1-6E26068DC5AA}"/>
                </c:ext>
              </c:extLst>
            </c:dLbl>
            <c:spPr>
              <a:noFill/>
              <a:ln>
                <a:noFill/>
              </a:ln>
              <a:effectLst/>
            </c:spPr>
            <c:txPr>
              <a:bodyPr/>
              <a:lstStyle/>
              <a:p>
                <a:pPr>
                  <a:defRPr sz="800"/>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internet.Ciu'!$Z$76:$AJ$77</c:f>
              <c:multiLvlStrCache>
                <c:ptCount val="11"/>
                <c:lvl>
                  <c:pt idx="0">
                    <c:v>I</c:v>
                  </c:pt>
                  <c:pt idx="1">
                    <c:v>II</c:v>
                  </c:pt>
                  <c:pt idx="2">
                    <c:v>III</c:v>
                  </c:pt>
                  <c:pt idx="3">
                    <c:v>IV</c:v>
                  </c:pt>
                  <c:pt idx="4">
                    <c:v>I</c:v>
                  </c:pt>
                  <c:pt idx="5">
                    <c:v>II</c:v>
                  </c:pt>
                  <c:pt idx="6">
                    <c:v>III</c:v>
                  </c:pt>
                  <c:pt idx="7">
                    <c:v>IV</c:v>
                  </c:pt>
                  <c:pt idx="8">
                    <c:v>I</c:v>
                  </c:pt>
                  <c:pt idx="9">
                    <c:v>II</c:v>
                  </c:pt>
                  <c:pt idx="10">
                    <c:v>II</c:v>
                  </c:pt>
                </c:lvl>
                <c:lvl>
                  <c:pt idx="0">
                    <c:v>2017</c:v>
                  </c:pt>
                  <c:pt idx="4">
                    <c:v>2018</c:v>
                  </c:pt>
                  <c:pt idx="8">
                    <c:v>2019 pr</c:v>
                  </c:pt>
                </c:lvl>
              </c:multiLvlStrCache>
            </c:multiLvlStrRef>
          </c:cat>
          <c:val>
            <c:numRef>
              <c:f>'Penetración internet.Ciu'!$Z$80:$AJ$80</c:f>
              <c:numCache>
                <c:formatCode>0.0</c:formatCode>
                <c:ptCount val="11"/>
                <c:pt idx="0">
                  <c:v>17.899999999999999</c:v>
                </c:pt>
                <c:pt idx="1">
                  <c:v>18.5</c:v>
                </c:pt>
                <c:pt idx="2">
                  <c:v>18.600000000000001</c:v>
                </c:pt>
                <c:pt idx="3" formatCode="General">
                  <c:v>18.8</c:v>
                </c:pt>
                <c:pt idx="4">
                  <c:v>18.757997141577775</c:v>
                </c:pt>
                <c:pt idx="5">
                  <c:v>19</c:v>
                </c:pt>
                <c:pt idx="6" formatCode="#,##0.0">
                  <c:v>19.39910159370524</c:v>
                </c:pt>
                <c:pt idx="7">
                  <c:v>19.5</c:v>
                </c:pt>
                <c:pt idx="8" formatCode="General">
                  <c:v>19.5</c:v>
                </c:pt>
                <c:pt idx="9">
                  <c:v>19.597838224634089</c:v>
                </c:pt>
                <c:pt idx="10" formatCode="#,##0.0">
                  <c:v>19.983672953968981</c:v>
                </c:pt>
              </c:numCache>
            </c:numRef>
          </c:val>
          <c:smooth val="0"/>
          <c:extLst>
            <c:ext xmlns:c16="http://schemas.microsoft.com/office/drawing/2014/chart" uri="{C3380CC4-5D6E-409C-BE32-E72D297353CC}">
              <c16:uniqueId val="{00000011-277E-489C-99A1-6E26068DC5AA}"/>
            </c:ext>
          </c:extLst>
        </c:ser>
        <c:ser>
          <c:idx val="3"/>
          <c:order val="3"/>
          <c:tx>
            <c:strRef>
              <c:f>'Penetración internet.Ciu'!$A$81</c:f>
              <c:strCache>
                <c:ptCount val="1"/>
                <c:pt idx="0">
                  <c:v>Medellin</c:v>
                </c:pt>
              </c:strCache>
            </c:strRef>
          </c:tx>
          <c:marker>
            <c:symbol val="none"/>
          </c:marker>
          <c:dLbls>
            <c:dLbl>
              <c:idx val="2"/>
              <c:layout>
                <c:manualLayout>
                  <c:x val="-1.0268258661801722E-2"/>
                  <c:y val="-2.905569007263925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2-277E-489C-99A1-6E26068DC5AA}"/>
                </c:ext>
              </c:extLst>
            </c:dLbl>
            <c:dLbl>
              <c:idx val="6"/>
              <c:layout>
                <c:manualLayout>
                  <c:x val="-1.8482865591243101E-2"/>
                  <c:y val="-2.905569007263919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3-277E-489C-99A1-6E26068DC5AA}"/>
                </c:ext>
              </c:extLst>
            </c:dLbl>
            <c:dLbl>
              <c:idx val="1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4-277E-489C-99A1-6E26068DC5AA}"/>
                </c:ext>
              </c:extLst>
            </c:dLbl>
            <c:dLbl>
              <c:idx val="14"/>
              <c:layout>
                <c:manualLayout>
                  <c:x val="0"/>
                  <c:y val="-5.0841102495226159E-7"/>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277E-489C-99A1-6E26068DC5AA}"/>
                </c:ext>
              </c:extLst>
            </c:dLbl>
            <c:dLbl>
              <c:idx val="15"/>
              <c:layout>
                <c:manualLayout>
                  <c:x val="2.8751124253044821E-2"/>
                  <c:y val="-1.5548907450398487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6-277E-489C-99A1-6E26068DC5AA}"/>
                </c:ext>
              </c:extLst>
            </c:dLbl>
            <c:spPr>
              <a:noFill/>
              <a:ln>
                <a:noFill/>
              </a:ln>
              <a:effectLst/>
            </c:spPr>
            <c:txPr>
              <a:bodyPr/>
              <a:lstStyle/>
              <a:p>
                <a:pPr>
                  <a:defRPr sz="800"/>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internet.Ciu'!$Z$76:$AJ$77</c:f>
              <c:multiLvlStrCache>
                <c:ptCount val="11"/>
                <c:lvl>
                  <c:pt idx="0">
                    <c:v>I</c:v>
                  </c:pt>
                  <c:pt idx="1">
                    <c:v>II</c:v>
                  </c:pt>
                  <c:pt idx="2">
                    <c:v>III</c:v>
                  </c:pt>
                  <c:pt idx="3">
                    <c:v>IV</c:v>
                  </c:pt>
                  <c:pt idx="4">
                    <c:v>I</c:v>
                  </c:pt>
                  <c:pt idx="5">
                    <c:v>II</c:v>
                  </c:pt>
                  <c:pt idx="6">
                    <c:v>III</c:v>
                  </c:pt>
                  <c:pt idx="7">
                    <c:v>IV</c:v>
                  </c:pt>
                  <c:pt idx="8">
                    <c:v>I</c:v>
                  </c:pt>
                  <c:pt idx="9">
                    <c:v>II</c:v>
                  </c:pt>
                  <c:pt idx="10">
                    <c:v>II</c:v>
                  </c:pt>
                </c:lvl>
                <c:lvl>
                  <c:pt idx="0">
                    <c:v>2017</c:v>
                  </c:pt>
                  <c:pt idx="4">
                    <c:v>2018</c:v>
                  </c:pt>
                  <c:pt idx="8">
                    <c:v>2019 pr</c:v>
                  </c:pt>
                </c:lvl>
              </c:multiLvlStrCache>
            </c:multiLvlStrRef>
          </c:cat>
          <c:val>
            <c:numRef>
              <c:f>'Penetración internet.Ciu'!$Z$81:$AJ$81</c:f>
              <c:numCache>
                <c:formatCode>0.0</c:formatCode>
                <c:ptCount val="11"/>
                <c:pt idx="0">
                  <c:v>22</c:v>
                </c:pt>
                <c:pt idx="1">
                  <c:v>22.2</c:v>
                </c:pt>
                <c:pt idx="2">
                  <c:v>22.5</c:v>
                </c:pt>
                <c:pt idx="3" formatCode="General">
                  <c:v>22.7</c:v>
                </c:pt>
                <c:pt idx="4">
                  <c:v>22.7</c:v>
                </c:pt>
                <c:pt idx="5">
                  <c:v>22.9</c:v>
                </c:pt>
                <c:pt idx="6">
                  <c:v>23.185115222841119</c:v>
                </c:pt>
                <c:pt idx="7">
                  <c:v>23.4</c:v>
                </c:pt>
                <c:pt idx="8" formatCode="General">
                  <c:v>23.6</c:v>
                </c:pt>
                <c:pt idx="9">
                  <c:v>23.771845633148292</c:v>
                </c:pt>
                <c:pt idx="10" formatCode="#,##0.0">
                  <c:v>23.993493720624567</c:v>
                </c:pt>
              </c:numCache>
            </c:numRef>
          </c:val>
          <c:smooth val="0"/>
          <c:extLst>
            <c:ext xmlns:c16="http://schemas.microsoft.com/office/drawing/2014/chart" uri="{C3380CC4-5D6E-409C-BE32-E72D297353CC}">
              <c16:uniqueId val="{00000017-277E-489C-99A1-6E26068DC5AA}"/>
            </c:ext>
          </c:extLst>
        </c:ser>
        <c:ser>
          <c:idx val="4"/>
          <c:order val="4"/>
          <c:tx>
            <c:strRef>
              <c:f>'Penetración internet.Ciu'!$A$82</c:f>
              <c:strCache>
                <c:ptCount val="1"/>
                <c:pt idx="0">
                  <c:v>Bogotá D.C.</c:v>
                </c:pt>
              </c:strCache>
            </c:strRef>
          </c:tx>
          <c:spPr>
            <a:ln>
              <a:solidFill>
                <a:srgbClr val="53722D"/>
              </a:solidFill>
              <a:prstDash val="sysDash"/>
            </a:ln>
          </c:spPr>
          <c:marker>
            <c:symbol val="none"/>
          </c:marker>
          <c:dLbls>
            <c:dLbl>
              <c:idx val="2"/>
              <c:layout>
                <c:manualLayout>
                  <c:x val="-1.0268258661801722E-2"/>
                  <c:y val="2.582728006456819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8-277E-489C-99A1-6E26068DC5AA}"/>
                </c:ext>
              </c:extLst>
            </c:dLbl>
            <c:dLbl>
              <c:idx val="6"/>
              <c:layout>
                <c:manualLayout>
                  <c:x val="-1.8483027296103991E-2"/>
                  <c:y val="2.582702585905575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9-277E-489C-99A1-6E26068DC5AA}"/>
                </c:ext>
              </c:extLst>
            </c:dLbl>
            <c:dLbl>
              <c:idx val="10"/>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1A-277E-489C-99A1-6E26068DC5AA}"/>
                </c:ext>
              </c:extLst>
            </c:dLbl>
            <c:dLbl>
              <c:idx val="14"/>
              <c:layout>
                <c:manualLayout>
                  <c:x val="0"/>
                  <c:y val="-9.6852300242130755E-3"/>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B-277E-489C-99A1-6E26068DC5AA}"/>
                </c:ext>
              </c:extLst>
            </c:dLbl>
            <c:dLbl>
              <c:idx val="15"/>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C-277E-489C-99A1-6E26068DC5AA}"/>
                </c:ext>
              </c:extLst>
            </c:dLbl>
            <c:spPr>
              <a:noFill/>
              <a:ln>
                <a:noFill/>
              </a:ln>
              <a:effectLst/>
            </c:spPr>
            <c:txPr>
              <a:bodyPr/>
              <a:lstStyle/>
              <a:p>
                <a:pPr>
                  <a:defRPr sz="800"/>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'Penetración internet.Ciu'!$Z$76:$AJ$77</c:f>
              <c:multiLvlStrCache>
                <c:ptCount val="11"/>
                <c:lvl>
                  <c:pt idx="0">
                    <c:v>I</c:v>
                  </c:pt>
                  <c:pt idx="1">
                    <c:v>II</c:v>
                  </c:pt>
                  <c:pt idx="2">
                    <c:v>III</c:v>
                  </c:pt>
                  <c:pt idx="3">
                    <c:v>IV</c:v>
                  </c:pt>
                  <c:pt idx="4">
                    <c:v>I</c:v>
                  </c:pt>
                  <c:pt idx="5">
                    <c:v>II</c:v>
                  </c:pt>
                  <c:pt idx="6">
                    <c:v>III</c:v>
                  </c:pt>
                  <c:pt idx="7">
                    <c:v>IV</c:v>
                  </c:pt>
                  <c:pt idx="8">
                    <c:v>I</c:v>
                  </c:pt>
                  <c:pt idx="9">
                    <c:v>II</c:v>
                  </c:pt>
                  <c:pt idx="10">
                    <c:v>II</c:v>
                  </c:pt>
                </c:lvl>
                <c:lvl>
                  <c:pt idx="0">
                    <c:v>2017</c:v>
                  </c:pt>
                  <c:pt idx="4">
                    <c:v>2018</c:v>
                  </c:pt>
                  <c:pt idx="8">
                    <c:v>2019 pr</c:v>
                  </c:pt>
                </c:lvl>
              </c:multiLvlStrCache>
            </c:multiLvlStrRef>
          </c:cat>
          <c:val>
            <c:numRef>
              <c:f>'Penetración internet.Ciu'!$Z$82:$AJ$82</c:f>
              <c:numCache>
                <c:formatCode>#,##0.0</c:formatCode>
                <c:ptCount val="11"/>
                <c:pt idx="0">
                  <c:v>21.8</c:v>
                </c:pt>
                <c:pt idx="1">
                  <c:v>21.8</c:v>
                </c:pt>
                <c:pt idx="2">
                  <c:v>22.4</c:v>
                </c:pt>
                <c:pt idx="3" formatCode="General">
                  <c:v>22.4</c:v>
                </c:pt>
                <c:pt idx="4">
                  <c:v>22.2</c:v>
                </c:pt>
                <c:pt idx="5">
                  <c:v>22.4</c:v>
                </c:pt>
                <c:pt idx="6">
                  <c:v>22.826761888315826</c:v>
                </c:pt>
                <c:pt idx="7">
                  <c:v>22.7</c:v>
                </c:pt>
                <c:pt idx="8" formatCode="General">
                  <c:v>22.6</c:v>
                </c:pt>
                <c:pt idx="9" formatCode="0.0">
                  <c:v>22.815821220307136</c:v>
                </c:pt>
                <c:pt idx="10">
                  <c:v>23.122775789968156</c:v>
                </c:pt>
              </c:numCache>
            </c:numRef>
          </c:val>
          <c:smooth val="0"/>
          <c:extLst>
            <c:ext xmlns:c16="http://schemas.microsoft.com/office/drawing/2014/chart" uri="{C3380CC4-5D6E-409C-BE32-E72D297353CC}">
              <c16:uniqueId val="{0000001D-277E-489C-99A1-6E26068DC5AA}"/>
            </c:ext>
          </c:extLst>
        </c:ser>
        <c:dLbls>
          <c:showLegendKey val="0"/>
          <c:showVal val="0"/>
          <c:showCatName val="0"/>
          <c:showSerName val="0"/>
          <c:showPercent val="0"/>
          <c:showBubbleSize val="0"/>
        </c:dLbls>
        <c:smooth val="0"/>
        <c:axId val="237201920"/>
        <c:axId val="51533440"/>
      </c:lineChart>
      <c:catAx>
        <c:axId val="237201920"/>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51533440"/>
        <c:crosses val="autoZero"/>
        <c:auto val="1"/>
        <c:lblAlgn val="ctr"/>
        <c:lblOffset val="100"/>
        <c:noMultiLvlLbl val="0"/>
      </c:catAx>
      <c:valAx>
        <c:axId val="51533440"/>
        <c:scaling>
          <c:orientation val="minMax"/>
          <c:min val="1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Calibri"/>
                <a:ea typeface="Calibri"/>
                <a:cs typeface="Calibri"/>
              </a:defRPr>
            </a:pPr>
            <a:endParaRPr lang="es-CO"/>
          </a:p>
        </c:txPr>
        <c:crossAx val="237201920"/>
        <c:crosses val="autoZero"/>
        <c:crossBetween val="between"/>
        <c:majorUnit val="5"/>
      </c:valAx>
    </c:plotArea>
    <c:legend>
      <c:legendPos val="r"/>
      <c:layout>
        <c:manualLayout>
          <c:xMode val="edge"/>
          <c:yMode val="edge"/>
          <c:x val="6.3508846600433856E-3"/>
          <c:y val="0.89255885567495552"/>
          <c:w val="0.98659976180075626"/>
          <c:h val="0.10377107116929529"/>
        </c:manualLayout>
      </c:layout>
      <c:overlay val="0"/>
      <c:txPr>
        <a:bodyPr/>
        <a:lstStyle/>
        <a:p>
          <a:pPr>
            <a:defRPr sz="775" b="0" i="0" u="none" strike="noStrike" baseline="0">
              <a:solidFill>
                <a:srgbClr val="000000"/>
              </a:solidFill>
              <a:latin typeface="Calibri"/>
              <a:ea typeface="Calibri"/>
              <a:cs typeface="Calibri"/>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3780116663773743"/>
          <c:y val="4.4242057155442979E-2"/>
          <c:w val="0.53271161746064322"/>
          <c:h val="0.92945138850650677"/>
        </c:manualLayout>
      </c:layout>
      <c:pieChart>
        <c:varyColors val="1"/>
        <c:ser>
          <c:idx val="2"/>
          <c:order val="0"/>
          <c:dPt>
            <c:idx val="0"/>
            <c:bubble3D val="0"/>
            <c:extLst>
              <c:ext xmlns:c16="http://schemas.microsoft.com/office/drawing/2014/chart" uri="{C3380CC4-5D6E-409C-BE32-E72D297353CC}">
                <c16:uniqueId val="{00000000-C57E-4D85-96C3-8CEA70B5EB07}"/>
              </c:ext>
            </c:extLst>
          </c:dPt>
          <c:dPt>
            <c:idx val="1"/>
            <c:bubble3D val="0"/>
            <c:extLst>
              <c:ext xmlns:c16="http://schemas.microsoft.com/office/drawing/2014/chart" uri="{C3380CC4-5D6E-409C-BE32-E72D297353CC}">
                <c16:uniqueId val="{00000001-C57E-4D85-96C3-8CEA70B5EB07}"/>
              </c:ext>
            </c:extLst>
          </c:dPt>
          <c:dPt>
            <c:idx val="2"/>
            <c:bubble3D val="0"/>
            <c:extLst>
              <c:ext xmlns:c16="http://schemas.microsoft.com/office/drawing/2014/chart" uri="{C3380CC4-5D6E-409C-BE32-E72D297353CC}">
                <c16:uniqueId val="{00000002-C57E-4D85-96C3-8CEA70B5EB07}"/>
              </c:ext>
            </c:extLst>
          </c:dPt>
          <c:dPt>
            <c:idx val="3"/>
            <c:bubble3D val="0"/>
            <c:extLst>
              <c:ext xmlns:c16="http://schemas.microsoft.com/office/drawing/2014/chart" uri="{C3380CC4-5D6E-409C-BE32-E72D297353CC}">
                <c16:uniqueId val="{00000003-C57E-4D85-96C3-8CEA70B5EB07}"/>
              </c:ext>
            </c:extLst>
          </c:dPt>
          <c:dLbls>
            <c:dLbl>
              <c:idx val="0"/>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0-C57E-4D85-96C3-8CEA70B5EB07}"/>
                </c:ext>
              </c:extLst>
            </c:dLbl>
            <c:dLbl>
              <c:idx val="2"/>
              <c:layout>
                <c:manualLayout>
                  <c:x val="-4.6307366469087473E-2"/>
                  <c:y val="6.0154865997540087E-2"/>
                </c:manualLayout>
              </c:layout>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C57E-4D85-96C3-8CEA70B5EB07}"/>
                </c:ext>
              </c:extLst>
            </c:dLbl>
            <c:dLbl>
              <c:idx val="5"/>
              <c:layout>
                <c:manualLayout>
                  <c:x val="-2.8623953911628214E-2"/>
                  <c:y val="-1.2184191631144817E-2"/>
                </c:manualLayout>
              </c:layout>
              <c:showLegendKey val="0"/>
              <c:showVal val="1"/>
              <c:showCatName val="1"/>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C57E-4D85-96C3-8CEA70B5EB07}"/>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howLeaderLines val="1"/>
            <c:extLst>
              <c:ext xmlns:c15="http://schemas.microsoft.com/office/drawing/2012/chart" uri="{CE6537A1-D6FC-4f65-9D91-7224C49458BB}">
                <c15:layout/>
              </c:ext>
            </c:extLst>
          </c:dLbls>
          <c:cat>
            <c:strRef>
              <c:f>'Internet por proveedor'!$B$16:$B$22</c:f>
              <c:strCache>
                <c:ptCount val="7"/>
                <c:pt idx="0">
                  <c:v>Comunicacion Celular S A Comcel S A</c:v>
                </c:pt>
                <c:pt idx="1">
                  <c:v>Empresa de Telecomunicaciones de Bogotá S.A.</c:v>
                </c:pt>
                <c:pt idx="2">
                  <c:v>Colombia Telecomunicaciones S.A. Esp</c:v>
                </c:pt>
                <c:pt idx="3">
                  <c:v>Une Epm Telecomunicaciones S.A. </c:v>
                </c:pt>
                <c:pt idx="4">
                  <c:v>Hv Television Sas</c:v>
                </c:pt>
                <c:pt idx="5">
                  <c:v>Conexion Digital Express S.A.S</c:v>
                </c:pt>
                <c:pt idx="6">
                  <c:v>Directv De Colombia Ltda</c:v>
                </c:pt>
              </c:strCache>
            </c:strRef>
          </c:cat>
          <c:val>
            <c:numRef>
              <c:f>'Internet por proveedor'!$F$16:$F$22</c:f>
              <c:numCache>
                <c:formatCode>#,##0.0</c:formatCode>
                <c:ptCount val="7"/>
                <c:pt idx="0">
                  <c:v>53.702194146193214</c:v>
                </c:pt>
                <c:pt idx="1">
                  <c:v>29.767530270883086</c:v>
                </c:pt>
                <c:pt idx="2">
                  <c:v>7.3793747020171203</c:v>
                </c:pt>
                <c:pt idx="3">
                  <c:v>6.8543504064577894</c:v>
                </c:pt>
                <c:pt idx="4">
                  <c:v>0.9893684407864608</c:v>
                </c:pt>
                <c:pt idx="5">
                  <c:v>0.36204430486501277</c:v>
                </c:pt>
                <c:pt idx="6">
                  <c:v>0.28225147379134491</c:v>
                </c:pt>
              </c:numCache>
            </c:numRef>
          </c:val>
          <c:extLst>
            <c:ext xmlns:c16="http://schemas.microsoft.com/office/drawing/2014/chart" uri="{C3380CC4-5D6E-409C-BE32-E72D297353CC}">
              <c16:uniqueId val="{00000005-C57E-4D85-96C3-8CEA70B5EB07}"/>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4351502083299559"/>
          <c:y val="0.1308831994250001"/>
          <c:w val="0.54315454607662272"/>
          <c:h val="0.92130568830958759"/>
        </c:manualLayout>
      </c:layout>
      <c:pieChart>
        <c:varyColors val="1"/>
        <c:ser>
          <c:idx val="0"/>
          <c:order val="0"/>
          <c:explosion val="2"/>
          <c:dPt>
            <c:idx val="0"/>
            <c:bubble3D val="0"/>
            <c:extLst>
              <c:ext xmlns:c16="http://schemas.microsoft.com/office/drawing/2014/chart" uri="{C3380CC4-5D6E-409C-BE32-E72D297353CC}">
                <c16:uniqueId val="{00000000-3E86-46C9-8277-8E18FAFEC733}"/>
              </c:ext>
            </c:extLst>
          </c:dPt>
          <c:dPt>
            <c:idx val="1"/>
            <c:bubble3D val="0"/>
            <c:extLst>
              <c:ext xmlns:c16="http://schemas.microsoft.com/office/drawing/2014/chart" uri="{C3380CC4-5D6E-409C-BE32-E72D297353CC}">
                <c16:uniqueId val="{00000001-3E86-46C9-8277-8E18FAFEC733}"/>
              </c:ext>
            </c:extLst>
          </c:dPt>
          <c:dPt>
            <c:idx val="2"/>
            <c:bubble3D val="0"/>
            <c:extLst>
              <c:ext xmlns:c16="http://schemas.microsoft.com/office/drawing/2014/chart" uri="{C3380CC4-5D6E-409C-BE32-E72D297353CC}">
                <c16:uniqueId val="{00000002-3E86-46C9-8277-8E18FAFEC733}"/>
              </c:ext>
            </c:extLst>
          </c:dPt>
          <c:dPt>
            <c:idx val="3"/>
            <c:bubble3D val="0"/>
            <c:extLst>
              <c:ext xmlns:c16="http://schemas.microsoft.com/office/drawing/2014/chart" uri="{C3380CC4-5D6E-409C-BE32-E72D297353CC}">
                <c16:uniqueId val="{00000003-3E86-46C9-8277-8E18FAFEC733}"/>
              </c:ext>
            </c:extLst>
          </c:dPt>
          <c:dLbls>
            <c:dLbl>
              <c:idx val="0"/>
              <c:layout>
                <c:manualLayout>
                  <c:x val="-0.16745373705258451"/>
                  <c:y val="-4.0753664410689124E-2"/>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0-3E86-46C9-8277-8E18FAFEC733}"/>
                </c:ext>
              </c:extLst>
            </c:dLbl>
            <c:dLbl>
              <c:idx val="1"/>
              <c:layout>
                <c:manualLayout>
                  <c:x val="9.7150285236427464E-2"/>
                  <c:y val="-0.15632251066063815"/>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1-3E86-46C9-8277-8E18FAFEC733}"/>
                </c:ext>
              </c:extLst>
            </c:dLbl>
            <c:dLbl>
              <c:idx val="2"/>
              <c:layout>
                <c:manualLayout>
                  <c:x val="0.1973602589897083"/>
                  <c:y val="3.5590986661477558E-2"/>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2-3E86-46C9-8277-8E18FAFEC733}"/>
                </c:ext>
              </c:extLst>
            </c:dLbl>
            <c:dLbl>
              <c:idx val="3"/>
              <c:layout>
                <c:manualLayout>
                  <c:x val="-2.1069077721751657E-2"/>
                  <c:y val="8.2472532708506172E-2"/>
                </c:manualLayout>
              </c:layout>
              <c:showLegendKey val="0"/>
              <c:showVal val="1"/>
              <c:showCatName val="1"/>
              <c:showSerName val="0"/>
              <c:showPercent val="0"/>
              <c:showBubbleSize val="0"/>
              <c:separator>
</c:separator>
              <c:extLst>
                <c:ext xmlns:c15="http://schemas.microsoft.com/office/drawing/2012/chart" uri="{CE6537A1-D6FC-4f65-9D91-7224C49458BB}">
                  <c15:layout/>
                </c:ext>
                <c:ext xmlns:c16="http://schemas.microsoft.com/office/drawing/2014/chart" uri="{C3380CC4-5D6E-409C-BE32-E72D297353CC}">
                  <c16:uniqueId val="{00000003-3E86-46C9-8277-8E18FAFEC733}"/>
                </c:ext>
              </c:extLst>
            </c:dLbl>
            <c:spPr>
              <a:noFill/>
              <a:ln>
                <a:noFill/>
              </a:ln>
              <a:effectLst/>
            </c:spPr>
            <c:txPr>
              <a:bodyPr/>
              <a:lstStyle/>
              <a:p>
                <a:pPr>
                  <a:defRPr sz="800" b="1">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0"/>
            <c:extLst>
              <c:ext xmlns:c15="http://schemas.microsoft.com/office/drawing/2012/chart" uri="{CE6537A1-D6FC-4f65-9D91-7224C49458BB}">
                <c15:layout/>
              </c:ext>
            </c:extLst>
          </c:dLbls>
          <c:cat>
            <c:strRef>
              <c:f>'Internet por tecnología'!$B$16:$B$23</c:f>
              <c:strCache>
                <c:ptCount val="8"/>
                <c:pt idx="0">
                  <c:v>Cable</c:v>
                </c:pt>
                <c:pt idx="1">
                  <c:v>xDSL</c:v>
                </c:pt>
                <c:pt idx="2">
                  <c:v>Fiber to the home (FTTH)</c:v>
                </c:pt>
                <c:pt idx="3">
                  <c:v>Hybrid Fiber Coaxial (HFC)</c:v>
                </c:pt>
                <c:pt idx="4">
                  <c:v>Fiber to the cabinet (FTTC)</c:v>
                </c:pt>
                <c:pt idx="5">
                  <c:v>Fiber to the x (FTTx)</c:v>
                </c:pt>
                <c:pt idx="6">
                  <c:v>Las demás</c:v>
                </c:pt>
                <c:pt idx="7">
                  <c:v>Otras tecnologías inalámbrica</c:v>
                </c:pt>
              </c:strCache>
            </c:strRef>
          </c:cat>
          <c:val>
            <c:numRef>
              <c:f>'Internet por tecnología'!$F$16:$F$23</c:f>
              <c:numCache>
                <c:formatCode>#,##0.0</c:formatCode>
                <c:ptCount val="8"/>
                <c:pt idx="0">
                  <c:v>52.942389926070767</c:v>
                </c:pt>
                <c:pt idx="1">
                  <c:v>17.593602269475099</c:v>
                </c:pt>
                <c:pt idx="2">
                  <c:v>14.62259322625188</c:v>
                </c:pt>
                <c:pt idx="3">
                  <c:v>6.9139713516370351</c:v>
                </c:pt>
                <c:pt idx="4">
                  <c:v>4.8325050501252349</c:v>
                </c:pt>
                <c:pt idx="5">
                  <c:v>2.5041205261739585</c:v>
                </c:pt>
                <c:pt idx="6">
                  <c:v>0.22843069055631807</c:v>
                </c:pt>
                <c:pt idx="7">
                  <c:v>0.31961495798003348</c:v>
                </c:pt>
              </c:numCache>
            </c:numRef>
          </c:val>
          <c:extLst>
            <c:ext xmlns:c16="http://schemas.microsoft.com/office/drawing/2014/chart" uri="{C3380CC4-5D6E-409C-BE32-E72D297353CC}">
              <c16:uniqueId val="{00000004-3E86-46C9-8277-8E18FAFEC733}"/>
            </c:ext>
          </c:extLst>
        </c:ser>
        <c:dLbls>
          <c:showLegendKey val="0"/>
          <c:showVal val="0"/>
          <c:showCatName val="0"/>
          <c:showSerName val="0"/>
          <c:showPercent val="0"/>
          <c:showBubbleSize val="0"/>
          <c:showLeaderLines val="0"/>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13486484292556"/>
          <c:y val="0.11360311668358529"/>
          <c:w val="0.48479411207619666"/>
          <c:h val="0.81925137406604664"/>
        </c:manualLayout>
      </c:layout>
      <c:pieChart>
        <c:varyColors val="1"/>
        <c:ser>
          <c:idx val="0"/>
          <c:order val="0"/>
          <c:explosion val="1"/>
          <c:dPt>
            <c:idx val="0"/>
            <c:bubble3D val="0"/>
            <c:extLst>
              <c:ext xmlns:c16="http://schemas.microsoft.com/office/drawing/2014/chart" uri="{C3380CC4-5D6E-409C-BE32-E72D297353CC}">
                <c16:uniqueId val="{00000000-2C7E-4041-B56F-8E09778AAD25}"/>
              </c:ext>
            </c:extLst>
          </c:dPt>
          <c:dPt>
            <c:idx val="1"/>
            <c:bubble3D val="0"/>
            <c:extLst>
              <c:ext xmlns:c16="http://schemas.microsoft.com/office/drawing/2014/chart" uri="{C3380CC4-5D6E-409C-BE32-E72D297353CC}">
                <c16:uniqueId val="{00000001-2C7E-4041-B56F-8E09778AAD25}"/>
              </c:ext>
            </c:extLst>
          </c:dPt>
          <c:dPt>
            <c:idx val="2"/>
            <c:bubble3D val="0"/>
            <c:extLst>
              <c:ext xmlns:c16="http://schemas.microsoft.com/office/drawing/2014/chart" uri="{C3380CC4-5D6E-409C-BE32-E72D297353CC}">
                <c16:uniqueId val="{00000002-2C7E-4041-B56F-8E09778AAD25}"/>
              </c:ext>
            </c:extLst>
          </c:dPt>
          <c:dPt>
            <c:idx val="3"/>
            <c:bubble3D val="0"/>
            <c:extLst>
              <c:ext xmlns:c16="http://schemas.microsoft.com/office/drawing/2014/chart" uri="{C3380CC4-5D6E-409C-BE32-E72D297353CC}">
                <c16:uniqueId val="{00000003-2C7E-4041-B56F-8E09778AAD25}"/>
              </c:ext>
            </c:extLst>
          </c:dPt>
          <c:dPt>
            <c:idx val="4"/>
            <c:bubble3D val="0"/>
            <c:extLst>
              <c:ext xmlns:c16="http://schemas.microsoft.com/office/drawing/2014/chart" uri="{C3380CC4-5D6E-409C-BE32-E72D297353CC}">
                <c16:uniqueId val="{00000004-2C7E-4041-B56F-8E09778AAD25}"/>
              </c:ext>
            </c:extLst>
          </c:dPt>
          <c:dPt>
            <c:idx val="5"/>
            <c:bubble3D val="0"/>
            <c:extLst>
              <c:ext xmlns:c16="http://schemas.microsoft.com/office/drawing/2014/chart" uri="{C3380CC4-5D6E-409C-BE32-E72D297353CC}">
                <c16:uniqueId val="{00000005-2C7E-4041-B56F-8E09778AAD25}"/>
              </c:ext>
            </c:extLst>
          </c:dPt>
          <c:dPt>
            <c:idx val="6"/>
            <c:bubble3D val="0"/>
            <c:extLst>
              <c:ext xmlns:c16="http://schemas.microsoft.com/office/drawing/2014/chart" uri="{C3380CC4-5D6E-409C-BE32-E72D297353CC}">
                <c16:uniqueId val="{00000006-2C7E-4041-B56F-8E09778AAD25}"/>
              </c:ext>
            </c:extLst>
          </c:dPt>
          <c:dLbls>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'Internet por segmento'!$B$14:$B$21</c:f>
              <c:strCache>
                <c:ptCount val="8"/>
                <c:pt idx="0">
                  <c:v>Corporativo</c:v>
                </c:pt>
                <c:pt idx="1">
                  <c:v>Estrato 1</c:v>
                </c:pt>
                <c:pt idx="2">
                  <c:v>Estrato 2</c:v>
                </c:pt>
                <c:pt idx="3">
                  <c:v>Estrato 3</c:v>
                </c:pt>
                <c:pt idx="4">
                  <c:v>Estrato 4</c:v>
                </c:pt>
                <c:pt idx="5">
                  <c:v>Estrato 5</c:v>
                </c:pt>
                <c:pt idx="6">
                  <c:v>Estrato 6</c:v>
                </c:pt>
                <c:pt idx="7">
                  <c:v>Sin estratificar</c:v>
                </c:pt>
              </c:strCache>
            </c:strRef>
          </c:cat>
          <c:val>
            <c:numRef>
              <c:f>'Internet por segmento'!$G$14:$G$21</c:f>
              <c:numCache>
                <c:formatCode>_(* #,##0.0_);_(* \(#,##0.0\);_(* "-"??_);_(@_)</c:formatCode>
                <c:ptCount val="8"/>
                <c:pt idx="0">
                  <c:v>7.6211455585010288</c:v>
                </c:pt>
                <c:pt idx="1">
                  <c:v>5.2348961042487909</c:v>
                </c:pt>
                <c:pt idx="2">
                  <c:v>32.133314950250785</c:v>
                </c:pt>
                <c:pt idx="3">
                  <c:v>33.915272790322149</c:v>
                </c:pt>
                <c:pt idx="4">
                  <c:v>12.689079404471688</c:v>
                </c:pt>
                <c:pt idx="5">
                  <c:v>3.8120872945742756</c:v>
                </c:pt>
                <c:pt idx="6">
                  <c:v>4.1124313506761014</c:v>
                </c:pt>
                <c:pt idx="7">
                  <c:v>0.48177254695519756</c:v>
                </c:pt>
              </c:numCache>
            </c:numRef>
          </c:val>
          <c:extLst>
            <c:ext xmlns:c16="http://schemas.microsoft.com/office/drawing/2014/chart" uri="{C3380CC4-5D6E-409C-BE32-E72D297353CC}">
              <c16:uniqueId val="{00000007-2C7E-4041-B56F-8E09778AAD25}"/>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5"/>
    </mc:Choice>
    <mc:Fallback>
      <c:style val="5"/>
    </mc:Fallback>
  </mc:AlternateContent>
  <c:chart>
    <c:autoTitleDeleted val="0"/>
    <c:plotArea>
      <c:layout>
        <c:manualLayout>
          <c:layoutTarget val="inner"/>
          <c:xMode val="edge"/>
          <c:yMode val="edge"/>
          <c:x val="6.8269006277933572E-2"/>
          <c:y val="2.706467779161674E-2"/>
          <c:w val="0.92162504575947501"/>
          <c:h val="0.72331888481366535"/>
        </c:manualLayout>
      </c:layout>
      <c:lineChart>
        <c:grouping val="standard"/>
        <c:varyColors val="0"/>
        <c:ser>
          <c:idx val="0"/>
          <c:order val="0"/>
          <c:tx>
            <c:strRef>
              <c:f>'Suscriptores lineas TPBC'!$B$77</c:f>
              <c:strCache>
                <c:ptCount val="1"/>
                <c:pt idx="0">
                  <c:v>Colombia</c:v>
                </c:pt>
              </c:strCache>
            </c:strRef>
          </c:tx>
          <c:spPr>
            <a:ln>
              <a:solidFill>
                <a:schemeClr val="accent2"/>
              </a:solidFill>
              <a:prstDash val="solid"/>
            </a:ln>
          </c:spPr>
          <c:marker>
            <c:symbol val="none"/>
          </c:marker>
          <c:dLbls>
            <c:dLbl>
              <c:idx val="1"/>
              <c:layout>
                <c:manualLayout>
                  <c:x val="0"/>
                  <c:y val="3.748325059471456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C11F-4EC8-8A6B-9DB79E5510F4}"/>
                </c:ext>
              </c:extLst>
            </c:dLbl>
            <c:dLbl>
              <c:idx val="16"/>
              <c:layout>
                <c:manualLayout>
                  <c:x val="-2.3633294860638712E-2"/>
                  <c:y val="5.277376054400889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C11F-4EC8-8A6B-9DB79E5510F4}"/>
                </c:ext>
              </c:extLst>
            </c:dLbl>
            <c:numFmt formatCode="#,##0" sourceLinked="0"/>
            <c:spPr>
              <a:noFill/>
              <a:ln>
                <a:noFill/>
              </a:ln>
              <a:effectLst/>
            </c:spPr>
            <c:txPr>
              <a:bodyPr/>
              <a:lstStyle/>
              <a:p>
                <a:pPr>
                  <a:defRPr sz="10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TPBC'!$P$75:$AG$76</c:f>
              <c:multiLvlStrCache>
                <c:ptCount val="18"/>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lvl>
                <c:lvl>
                  <c:pt idx="0">
                    <c:v>2015</c:v>
                  </c:pt>
                  <c:pt idx="3">
                    <c:v>2016</c:v>
                  </c:pt>
                  <c:pt idx="7">
                    <c:v>2017</c:v>
                  </c:pt>
                  <c:pt idx="11">
                    <c:v>2018</c:v>
                  </c:pt>
                  <c:pt idx="15">
                    <c:v>2019pr</c:v>
                  </c:pt>
                </c:lvl>
              </c:multiLvlStrCache>
            </c:multiLvlStrRef>
          </c:cat>
          <c:val>
            <c:numRef>
              <c:f>'Suscriptores lineas TPBC'!$P$77:$AG$77</c:f>
              <c:numCache>
                <c:formatCode>0</c:formatCode>
                <c:ptCount val="18"/>
                <c:pt idx="0">
                  <c:v>7180.9579999999996</c:v>
                </c:pt>
                <c:pt idx="1">
                  <c:v>7147.7309999999998</c:v>
                </c:pt>
                <c:pt idx="2">
                  <c:v>7109.2539999999999</c:v>
                </c:pt>
                <c:pt idx="3">
                  <c:v>7077.7870000000003</c:v>
                </c:pt>
                <c:pt idx="4">
                  <c:v>7053.674</c:v>
                </c:pt>
                <c:pt idx="5">
                  <c:v>7145.6139999999996</c:v>
                </c:pt>
                <c:pt idx="6">
                  <c:v>7115.9840000000004</c:v>
                </c:pt>
                <c:pt idx="7" formatCode="#,##0">
                  <c:v>6987.6540000000005</c:v>
                </c:pt>
                <c:pt idx="8" formatCode="#,##0">
                  <c:v>6939.96</c:v>
                </c:pt>
                <c:pt idx="9">
                  <c:v>6930.6279999999997</c:v>
                </c:pt>
                <c:pt idx="10">
                  <c:v>6987.6540000000005</c:v>
                </c:pt>
                <c:pt idx="11">
                  <c:v>6953.67</c:v>
                </c:pt>
                <c:pt idx="12">
                  <c:v>6985.2129999999997</c:v>
                </c:pt>
                <c:pt idx="13">
                  <c:v>7063.3010000000004</c:v>
                </c:pt>
                <c:pt idx="14">
                  <c:v>6973.5730000000003</c:v>
                </c:pt>
                <c:pt idx="15">
                  <c:v>6985.8810000000003</c:v>
                </c:pt>
                <c:pt idx="16" formatCode="#,##0">
                  <c:v>6941.2520000000004</c:v>
                </c:pt>
              </c:numCache>
            </c:numRef>
          </c:val>
          <c:smooth val="0"/>
          <c:extLst>
            <c:ext xmlns:c16="http://schemas.microsoft.com/office/drawing/2014/chart" uri="{C3380CC4-5D6E-409C-BE32-E72D297353CC}">
              <c16:uniqueId val="{00000002-C11F-4EC8-8A6B-9DB79E5510F4}"/>
            </c:ext>
          </c:extLst>
        </c:ser>
        <c:ser>
          <c:idx val="1"/>
          <c:order val="1"/>
          <c:tx>
            <c:strRef>
              <c:f>'Suscriptores lineas TPBC'!$B$78</c:f>
              <c:strCache>
                <c:ptCount val="1"/>
                <c:pt idx="0">
                  <c:v>Bogotá</c:v>
                </c:pt>
              </c:strCache>
            </c:strRef>
          </c:tx>
          <c:spPr>
            <a:ln>
              <a:solidFill>
                <a:schemeClr val="tx2"/>
              </a:solidFill>
              <a:prstDash val="dash"/>
            </a:ln>
          </c:spPr>
          <c:marker>
            <c:symbol val="none"/>
          </c:marker>
          <c:dLbls>
            <c:dLbl>
              <c:idx val="1"/>
              <c:layout>
                <c:manualLayout>
                  <c:x val="1.4086876338538924E-2"/>
                  <c:y val="-4.556662247331056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C11F-4EC8-8A6B-9DB79E5510F4}"/>
                </c:ext>
              </c:extLst>
            </c:dLbl>
            <c:dLbl>
              <c:idx val="5"/>
              <c:layout>
                <c:manualLayout>
                  <c:x val="-2.0250238737558733E-2"/>
                  <c:y val="-5.451324394774220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C11F-4EC8-8A6B-9DB79E5510F4}"/>
                </c:ext>
              </c:extLst>
            </c:dLbl>
            <c:dLbl>
              <c:idx val="9"/>
              <c:layout>
                <c:manualLayout>
                  <c:x val="-3.0375358106338065E-2"/>
                  <c:y val="5.946899339753695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C11F-4EC8-8A6B-9DB79E5510F4}"/>
                </c:ext>
              </c:extLst>
            </c:dLbl>
            <c:dLbl>
              <c:idx val="13"/>
              <c:layout>
                <c:manualLayout>
                  <c:x val="-3.2400420343197518E-2"/>
                  <c:y val="3.264447074230814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C11F-4EC8-8A6B-9DB79E5510F4}"/>
                </c:ext>
              </c:extLst>
            </c:dLbl>
            <c:dLbl>
              <c:idx val="16"/>
              <c:layout>
                <c:manualLayout>
                  <c:x val="6.0635604367480838E-3"/>
                  <c:y val="5.91028696304712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C11F-4EC8-8A6B-9DB79E5510F4}"/>
                </c:ext>
              </c:extLst>
            </c:dLbl>
            <c:numFmt formatCode="#,##0" sourceLinked="0"/>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'Suscriptores lineas TPBC'!$P$75:$AG$76</c:f>
              <c:multiLvlStrCache>
                <c:ptCount val="18"/>
                <c:lvl>
                  <c:pt idx="0">
                    <c:v>II</c:v>
                  </c:pt>
                  <c:pt idx="1">
                    <c:v>III</c:v>
                  </c:pt>
                  <c:pt idx="2">
                    <c:v>IV</c:v>
                  </c:pt>
                  <c:pt idx="3">
                    <c:v>I</c:v>
                  </c:pt>
                  <c:pt idx="4">
                    <c:v>II</c:v>
                  </c:pt>
                  <c:pt idx="5">
                    <c:v>III</c:v>
                  </c:pt>
                  <c:pt idx="6">
                    <c:v>IV</c:v>
                  </c:pt>
                  <c:pt idx="7">
                    <c:v>I</c:v>
                  </c:pt>
                  <c:pt idx="8">
                    <c:v>II</c:v>
                  </c:pt>
                  <c:pt idx="9">
                    <c:v>III</c:v>
                  </c:pt>
                  <c:pt idx="10">
                    <c:v>IV</c:v>
                  </c:pt>
                  <c:pt idx="11">
                    <c:v>I</c:v>
                  </c:pt>
                  <c:pt idx="12">
                    <c:v>II</c:v>
                  </c:pt>
                  <c:pt idx="13">
                    <c:v>III</c:v>
                  </c:pt>
                  <c:pt idx="14">
                    <c:v>IV</c:v>
                  </c:pt>
                  <c:pt idx="15">
                    <c:v>I</c:v>
                  </c:pt>
                  <c:pt idx="16">
                    <c:v>II</c:v>
                  </c:pt>
                  <c:pt idx="17">
                    <c:v>III</c:v>
                  </c:pt>
                </c:lvl>
                <c:lvl>
                  <c:pt idx="0">
                    <c:v>2015</c:v>
                  </c:pt>
                  <c:pt idx="3">
                    <c:v>2016</c:v>
                  </c:pt>
                  <c:pt idx="7">
                    <c:v>2017</c:v>
                  </c:pt>
                  <c:pt idx="11">
                    <c:v>2018</c:v>
                  </c:pt>
                  <c:pt idx="15">
                    <c:v>2019pr</c:v>
                  </c:pt>
                </c:lvl>
              </c:multiLvlStrCache>
            </c:multiLvlStrRef>
          </c:cat>
          <c:val>
            <c:numRef>
              <c:f>'Suscriptores lineas TPBC'!$P$78:$AG$78</c:f>
              <c:numCache>
                <c:formatCode>0</c:formatCode>
                <c:ptCount val="18"/>
                <c:pt idx="0">
                  <c:v>2364.6660000000002</c:v>
                </c:pt>
                <c:pt idx="1">
                  <c:v>2362</c:v>
                </c:pt>
                <c:pt idx="2">
                  <c:v>2347.1120000000001</c:v>
                </c:pt>
                <c:pt idx="3">
                  <c:v>2333.41</c:v>
                </c:pt>
                <c:pt idx="4">
                  <c:v>2240.038</c:v>
                </c:pt>
                <c:pt idx="5">
                  <c:v>2314.279</c:v>
                </c:pt>
                <c:pt idx="6">
                  <c:v>2317.27</c:v>
                </c:pt>
                <c:pt idx="7" formatCode="#,##0">
                  <c:v>2272.2809999999999</c:v>
                </c:pt>
                <c:pt idx="8" formatCode="#,##0">
                  <c:v>2286.0279999999998</c:v>
                </c:pt>
                <c:pt idx="9">
                  <c:v>2287.085</c:v>
                </c:pt>
                <c:pt idx="10">
                  <c:v>2272.2809999999999</c:v>
                </c:pt>
                <c:pt idx="11">
                  <c:v>2259.7660000000001</c:v>
                </c:pt>
                <c:pt idx="12" formatCode="#,##0">
                  <c:v>2265.489</c:v>
                </c:pt>
                <c:pt idx="13">
                  <c:v>2269.16</c:v>
                </c:pt>
                <c:pt idx="14">
                  <c:v>2252.0880000000002</c:v>
                </c:pt>
                <c:pt idx="15">
                  <c:v>2247.0949999999998</c:v>
                </c:pt>
                <c:pt idx="16" formatCode="#,##0">
                  <c:v>2248.39</c:v>
                </c:pt>
              </c:numCache>
            </c:numRef>
          </c:val>
          <c:smooth val="0"/>
          <c:extLst>
            <c:ext xmlns:c16="http://schemas.microsoft.com/office/drawing/2014/chart" uri="{C3380CC4-5D6E-409C-BE32-E72D297353CC}">
              <c16:uniqueId val="{00000008-C11F-4EC8-8A6B-9DB79E5510F4}"/>
            </c:ext>
          </c:extLst>
        </c:ser>
        <c:dLbls>
          <c:showLegendKey val="0"/>
          <c:showVal val="0"/>
          <c:showCatName val="0"/>
          <c:showSerName val="0"/>
          <c:showPercent val="0"/>
          <c:showBubbleSize val="0"/>
        </c:dLbls>
        <c:smooth val="0"/>
        <c:axId val="242323968"/>
        <c:axId val="51550976"/>
      </c:lineChart>
      <c:catAx>
        <c:axId val="242323968"/>
        <c:scaling>
          <c:orientation val="minMax"/>
        </c:scaling>
        <c:delete val="0"/>
        <c:axPos val="b"/>
        <c:numFmt formatCode="General" sourceLinked="1"/>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51550976"/>
        <c:crosses val="autoZero"/>
        <c:auto val="1"/>
        <c:lblAlgn val="ctr"/>
        <c:lblOffset val="100"/>
        <c:noMultiLvlLbl val="0"/>
      </c:catAx>
      <c:valAx>
        <c:axId val="51550976"/>
        <c:scaling>
          <c:orientation val="minMax"/>
          <c:max val="8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42323968"/>
        <c:crosses val="autoZero"/>
        <c:crossBetween val="between"/>
        <c:majorUnit val="2000"/>
      </c:valAx>
    </c:plotArea>
    <c:legend>
      <c:legendPos val="t"/>
      <c:layout/>
      <c:overlay val="0"/>
      <c:txPr>
        <a:bodyPr/>
        <a:lstStyle/>
        <a:p>
          <a:pPr>
            <a:defRPr sz="9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legend>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79394847333581"/>
          <c:y val="3.6940622038858568E-2"/>
          <c:w val="0.45338686545460355"/>
          <c:h val="0.95167786135359278"/>
        </c:manualLayout>
      </c:layout>
      <c:pieChart>
        <c:varyColors val="1"/>
        <c:ser>
          <c:idx val="0"/>
          <c:order val="0"/>
          <c:explosion val="1"/>
          <c:dPt>
            <c:idx val="0"/>
            <c:bubble3D val="0"/>
            <c:extLst>
              <c:ext xmlns:c16="http://schemas.microsoft.com/office/drawing/2014/chart" uri="{C3380CC4-5D6E-409C-BE32-E72D297353CC}">
                <c16:uniqueId val="{00000000-02ED-4BF7-BBF6-6DACCA189A84}"/>
              </c:ext>
            </c:extLst>
          </c:dPt>
          <c:dPt>
            <c:idx val="1"/>
            <c:bubble3D val="0"/>
            <c:extLst>
              <c:ext xmlns:c16="http://schemas.microsoft.com/office/drawing/2014/chart" uri="{C3380CC4-5D6E-409C-BE32-E72D297353CC}">
                <c16:uniqueId val="{00000001-02ED-4BF7-BBF6-6DACCA189A84}"/>
              </c:ext>
            </c:extLst>
          </c:dPt>
          <c:dPt>
            <c:idx val="2"/>
            <c:bubble3D val="0"/>
            <c:extLst>
              <c:ext xmlns:c16="http://schemas.microsoft.com/office/drawing/2014/chart" uri="{C3380CC4-5D6E-409C-BE32-E72D297353CC}">
                <c16:uniqueId val="{00000002-02ED-4BF7-BBF6-6DACCA189A84}"/>
              </c:ext>
            </c:extLst>
          </c:dPt>
          <c:dPt>
            <c:idx val="3"/>
            <c:bubble3D val="0"/>
            <c:extLst>
              <c:ext xmlns:c16="http://schemas.microsoft.com/office/drawing/2014/chart" uri="{C3380CC4-5D6E-409C-BE32-E72D297353CC}">
                <c16:uniqueId val="{00000003-02ED-4BF7-BBF6-6DACCA189A84}"/>
              </c:ext>
            </c:extLst>
          </c:dPt>
          <c:dLbls>
            <c:spPr>
              <a:noFill/>
              <a:ln>
                <a:noFill/>
              </a:ln>
              <a:effectLst/>
            </c:spPr>
            <c:txPr>
              <a:bodyPr/>
              <a:lstStyle/>
              <a:p>
                <a:pPr>
                  <a:defRPr sz="10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proveedor'!$B$14:$B$21</c:f>
              <c:strCache>
                <c:ptCount val="8"/>
                <c:pt idx="0">
                  <c:v>Comunicación Celular S A Comcel S A</c:v>
                </c:pt>
                <c:pt idx="1">
                  <c:v>Empresa de Telecomunicaciones de Bogotá</c:v>
                </c:pt>
                <c:pt idx="2">
                  <c:v>Colombia telecomunicaciones s.a. </c:v>
                </c:pt>
                <c:pt idx="3">
                  <c:v>Une epm telecomunicaciones s.a.</c:v>
                </c:pt>
                <c:pt idx="4">
                  <c:v>Sistemas satelitales S.A.</c:v>
                </c:pt>
                <c:pt idx="5">
                  <c:v>Avantel S.A.S.</c:v>
                </c:pt>
                <c:pt idx="6">
                  <c:v>Ariatel SAS E S P</c:v>
                </c:pt>
                <c:pt idx="7">
                  <c:v>Gilat Colombia SA</c:v>
                </c:pt>
              </c:strCache>
            </c:strRef>
          </c:cat>
          <c:val>
            <c:numRef>
              <c:f>'Lineas TPBC por proveedor'!$F$14:$F$18</c:f>
              <c:numCache>
                <c:formatCode>0.0</c:formatCode>
                <c:ptCount val="5"/>
                <c:pt idx="0">
                  <c:v>44.421608350864396</c:v>
                </c:pt>
                <c:pt idx="1">
                  <c:v>41.893265848006799</c:v>
                </c:pt>
                <c:pt idx="2">
                  <c:v>7.4173074955857317</c:v>
                </c:pt>
                <c:pt idx="3">
                  <c:v>5.9249952188010093</c:v>
                </c:pt>
                <c:pt idx="4">
                  <c:v>0.30866531162298361</c:v>
                </c:pt>
              </c:numCache>
            </c:numRef>
          </c:val>
          <c:extLst>
            <c:ext xmlns:c16="http://schemas.microsoft.com/office/drawing/2014/chart" uri="{C3380CC4-5D6E-409C-BE32-E72D297353CC}">
              <c16:uniqueId val="{00000004-02ED-4BF7-BBF6-6DACCA189A84}"/>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362346916411416"/>
          <c:y val="5.2208835341365459E-2"/>
          <c:w val="0.64086897488119487"/>
          <c:h val="0.94779116465863456"/>
        </c:manualLayout>
      </c:layout>
      <c:pieChart>
        <c:varyColors val="1"/>
        <c:ser>
          <c:idx val="0"/>
          <c:order val="0"/>
          <c:explosion val="1"/>
          <c:dPt>
            <c:idx val="0"/>
            <c:bubble3D val="0"/>
            <c:extLst>
              <c:ext xmlns:c16="http://schemas.microsoft.com/office/drawing/2014/chart" uri="{C3380CC4-5D6E-409C-BE32-E72D297353CC}">
                <c16:uniqueId val="{00000000-8326-4D7D-BAA1-15D57E1DBC83}"/>
              </c:ext>
            </c:extLst>
          </c:dPt>
          <c:dPt>
            <c:idx val="1"/>
            <c:bubble3D val="0"/>
            <c:extLst>
              <c:ext xmlns:c16="http://schemas.microsoft.com/office/drawing/2014/chart" uri="{C3380CC4-5D6E-409C-BE32-E72D297353CC}">
                <c16:uniqueId val="{00000001-8326-4D7D-BAA1-15D57E1DBC83}"/>
              </c:ext>
            </c:extLst>
          </c:dPt>
          <c:dPt>
            <c:idx val="2"/>
            <c:bubble3D val="0"/>
            <c:extLst>
              <c:ext xmlns:c16="http://schemas.microsoft.com/office/drawing/2014/chart" uri="{C3380CC4-5D6E-409C-BE32-E72D297353CC}">
                <c16:uniqueId val="{00000002-8326-4D7D-BAA1-15D57E1DBC83}"/>
              </c:ext>
            </c:extLst>
          </c:dPt>
          <c:dPt>
            <c:idx val="3"/>
            <c:bubble3D val="0"/>
            <c:extLst>
              <c:ext xmlns:c16="http://schemas.microsoft.com/office/drawing/2014/chart" uri="{C3380CC4-5D6E-409C-BE32-E72D297353CC}">
                <c16:uniqueId val="{00000003-8326-4D7D-BAA1-15D57E1DBC83}"/>
              </c:ext>
            </c:extLst>
          </c:dPt>
          <c:dPt>
            <c:idx val="4"/>
            <c:bubble3D val="0"/>
            <c:extLst>
              <c:ext xmlns:c16="http://schemas.microsoft.com/office/drawing/2014/chart" uri="{C3380CC4-5D6E-409C-BE32-E72D297353CC}">
                <c16:uniqueId val="{00000004-8326-4D7D-BAA1-15D57E1DBC83}"/>
              </c:ext>
            </c:extLst>
          </c:dPt>
          <c:dPt>
            <c:idx val="5"/>
            <c:bubble3D val="0"/>
            <c:extLst>
              <c:ext xmlns:c16="http://schemas.microsoft.com/office/drawing/2014/chart" uri="{C3380CC4-5D6E-409C-BE32-E72D297353CC}">
                <c16:uniqueId val="{00000005-8326-4D7D-BAA1-15D57E1DBC83}"/>
              </c:ext>
            </c:extLst>
          </c:dPt>
          <c:dPt>
            <c:idx val="6"/>
            <c:bubble3D val="0"/>
            <c:extLst>
              <c:ext xmlns:c16="http://schemas.microsoft.com/office/drawing/2014/chart" uri="{C3380CC4-5D6E-409C-BE32-E72D297353CC}">
                <c16:uniqueId val="{00000006-8326-4D7D-BAA1-15D57E1DBC83}"/>
              </c:ext>
            </c:extLst>
          </c:dPt>
          <c:dLbls>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1"/>
            <c:showSerName val="0"/>
            <c:showPercent val="0"/>
            <c:showBubbleSize val="0"/>
            <c:separator>
</c:separator>
            <c:showLeaderLines val="1"/>
            <c:extLst>
              <c:ext xmlns:c15="http://schemas.microsoft.com/office/drawing/2012/chart" uri="{CE6537A1-D6FC-4f65-9D91-7224C49458BB}">
                <c15:layout/>
              </c:ext>
            </c:extLst>
          </c:dLbls>
          <c:cat>
            <c:strRef>
              <c:f>'Lineas TPBC por estrato'!$B$15:$B$23</c:f>
              <c:strCache>
                <c:ptCount val="9"/>
                <c:pt idx="0">
                  <c:v>Corporativo</c:v>
                </c:pt>
                <c:pt idx="1">
                  <c:v>Estrato 1</c:v>
                </c:pt>
                <c:pt idx="2">
                  <c:v>Estrato 2</c:v>
                </c:pt>
                <c:pt idx="3">
                  <c:v>Estrato 3</c:v>
                </c:pt>
                <c:pt idx="4">
                  <c:v>Estrato 4</c:v>
                </c:pt>
                <c:pt idx="5">
                  <c:v>Estrato 5</c:v>
                </c:pt>
                <c:pt idx="6">
                  <c:v>Estrato 6</c:v>
                </c:pt>
                <c:pt idx="7">
                  <c:v>Sin estratificar</c:v>
                </c:pt>
                <c:pt idx="8">
                  <c:v>Uso interno del operador</c:v>
                </c:pt>
              </c:strCache>
            </c:strRef>
          </c:cat>
          <c:val>
            <c:numRef>
              <c:f>'Lineas TPBC por estrato'!$F$15:$F$23</c:f>
              <c:numCache>
                <c:formatCode>#,##0.0</c:formatCode>
                <c:ptCount val="9"/>
                <c:pt idx="0">
                  <c:v>21.510725452434851</c:v>
                </c:pt>
                <c:pt idx="1">
                  <c:v>4.3949225890526105</c:v>
                </c:pt>
                <c:pt idx="2">
                  <c:v>27.150449877467874</c:v>
                </c:pt>
                <c:pt idx="3">
                  <c:v>28.828050293765756</c:v>
                </c:pt>
                <c:pt idx="4">
                  <c:v>10.758231445612191</c:v>
                </c:pt>
                <c:pt idx="5">
                  <c:v>3.3011176886572158</c:v>
                </c:pt>
                <c:pt idx="6">
                  <c:v>3.5975075498467781</c:v>
                </c:pt>
                <c:pt idx="7">
                  <c:v>1.1519353848753997E-2</c:v>
                </c:pt>
                <c:pt idx="8">
                  <c:v>0.44747574931395345</c:v>
                </c:pt>
              </c:numCache>
            </c:numRef>
          </c:val>
          <c:extLst>
            <c:ext xmlns:c16="http://schemas.microsoft.com/office/drawing/2014/chart" uri="{C3380CC4-5D6E-409C-BE32-E72D297353CC}">
              <c16:uniqueId val="{00000007-8326-4D7D-BAA1-15D57E1DBC83}"/>
            </c:ext>
          </c:extLst>
        </c:ser>
        <c:dLbls>
          <c:showLegendKey val="0"/>
          <c:showVal val="0"/>
          <c:showCatName val="0"/>
          <c:showSerName val="0"/>
          <c:showPercent val="0"/>
          <c:showBubbleSize val="0"/>
          <c:showLeaderLines val="1"/>
        </c:dLbls>
        <c:firstSliceAng val="0"/>
      </c:pieChart>
    </c:plotArea>
    <c:plotVisOnly val="1"/>
    <c:dispBlanksAs val="gap"/>
    <c:showDLblsOverMax val="0"/>
  </c:chart>
  <c:spPr>
    <a:ln>
      <a:noFill/>
    </a:ln>
  </c:sp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0.10597032137239437"/>
          <c:y val="0.1030242396171067"/>
          <c:w val="0.87740672447589618"/>
          <c:h val="0.63254778446811799"/>
        </c:manualLayout>
      </c:layout>
      <c:lineChart>
        <c:grouping val="standard"/>
        <c:varyColors val="0"/>
        <c:ser>
          <c:idx val="0"/>
          <c:order val="0"/>
          <c:spPr>
            <a:ln w="28575">
              <a:solidFill>
                <a:schemeClr val="tx2"/>
              </a:solidFill>
            </a:ln>
          </c:spPr>
          <c:marker>
            <c:symbol val="none"/>
          </c:marker>
          <c:dLbls>
            <c:dLbl>
              <c:idx val="2"/>
              <c:layout>
                <c:manualLayout>
                  <c:x val="-2.3809523809523808E-2"/>
                  <c:y val="4.848484848484840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4F7E-4D3D-82EB-406652D25380}"/>
                </c:ext>
              </c:extLst>
            </c:dLbl>
            <c:dLbl>
              <c:idx val="6"/>
              <c:layout>
                <c:manualLayout>
                  <c:x val="-4.2857142857142899E-2"/>
                  <c:y val="2.82828282828282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4F7E-4D3D-82EB-406652D25380}"/>
                </c:ext>
              </c:extLst>
            </c:dLbl>
            <c:dLbl>
              <c:idx val="10"/>
              <c:layout>
                <c:manualLayout>
                  <c:x val="-3.5714285714285712E-2"/>
                  <c:y val="-2.828282828282828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4F7E-4D3D-82EB-406652D25380}"/>
                </c:ext>
              </c:extLst>
            </c:dLbl>
            <c:dLbl>
              <c:idx val="14"/>
              <c:layout>
                <c:manualLayout>
                  <c:x val="-4.5238095238095154E-2"/>
                  <c:y val="-3.636363636363638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4F7E-4D3D-82EB-406652D25380}"/>
                </c:ext>
              </c:extLst>
            </c:dLbl>
            <c:dLbl>
              <c:idx val="18"/>
              <c:layout>
                <c:manualLayout>
                  <c:x val="0"/>
                  <c:y val="-4.040404040404040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4F7E-4D3D-82EB-406652D25380}"/>
                </c:ext>
              </c:extLst>
            </c:dLbl>
            <c:spPr>
              <a:noFill/>
              <a:ln>
                <a:noFill/>
              </a:ln>
              <a:effectLst/>
            </c:spPr>
            <c:txPr>
              <a:bodyPr/>
              <a:lstStyle/>
              <a:p>
                <a:pPr>
                  <a:defRPr>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suscriptores internet'!$M$29:$N$47</c:f>
              <c:multiLvlStrCache>
                <c:ptCount val="19"/>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lvl>
                <c:lvl>
                  <c:pt idx="0">
                    <c:v>2015</c:v>
                  </c:pt>
                  <c:pt idx="4">
                    <c:v>2016</c:v>
                  </c:pt>
                  <c:pt idx="8">
                    <c:v>2017</c:v>
                  </c:pt>
                  <c:pt idx="12">
                    <c:v>2018</c:v>
                  </c:pt>
                  <c:pt idx="16">
                    <c:v>2019</c:v>
                  </c:pt>
                </c:lvl>
              </c:multiLvlStrCache>
            </c:multiLvlStrRef>
          </c:cat>
          <c:val>
            <c:numRef>
              <c:f>'Histórico suscriptores internet'!$O$29:$O$47</c:f>
              <c:numCache>
                <c:formatCode>#,##0</c:formatCode>
                <c:ptCount val="19"/>
                <c:pt idx="0">
                  <c:v>1531.579</c:v>
                </c:pt>
                <c:pt idx="1">
                  <c:v>1568.6959999999999</c:v>
                </c:pt>
                <c:pt idx="2">
                  <c:v>1597.19</c:v>
                </c:pt>
                <c:pt idx="3">
                  <c:v>1610.4780000000001</c:v>
                </c:pt>
                <c:pt idx="4">
                  <c:v>1647.1610000000001</c:v>
                </c:pt>
                <c:pt idx="5">
                  <c:v>1681.115</c:v>
                </c:pt>
                <c:pt idx="6">
                  <c:v>1714.6769999999999</c:v>
                </c:pt>
                <c:pt idx="7">
                  <c:v>1728.4570000000001</c:v>
                </c:pt>
                <c:pt idx="8">
                  <c:v>1765.2739999999999</c:v>
                </c:pt>
                <c:pt idx="9">
                  <c:v>1765.5039999999999</c:v>
                </c:pt>
                <c:pt idx="10">
                  <c:v>1797.3409999999999</c:v>
                </c:pt>
                <c:pt idx="11">
                  <c:v>1805.6189999999999</c:v>
                </c:pt>
                <c:pt idx="12">
                  <c:v>1813.886</c:v>
                </c:pt>
                <c:pt idx="13">
                  <c:v>1833.9390000000001</c:v>
                </c:pt>
                <c:pt idx="14">
                  <c:v>1860.8309999999999</c:v>
                </c:pt>
                <c:pt idx="15">
                  <c:v>1858.5309999999999</c:v>
                </c:pt>
                <c:pt idx="16">
                  <c:v>1874.0640000000001</c:v>
                </c:pt>
                <c:pt idx="17">
                  <c:v>1889.385</c:v>
                </c:pt>
                <c:pt idx="18">
                  <c:v>1914.8039999999996</c:v>
                </c:pt>
              </c:numCache>
            </c:numRef>
          </c:val>
          <c:smooth val="0"/>
          <c:extLst>
            <c:ext xmlns:c16="http://schemas.microsoft.com/office/drawing/2014/chart" uri="{C3380CC4-5D6E-409C-BE32-E72D297353CC}">
              <c16:uniqueId val="{00000005-4F7E-4D3D-82EB-406652D25380}"/>
            </c:ext>
          </c:extLst>
        </c:ser>
        <c:dLbls>
          <c:showLegendKey val="0"/>
          <c:showVal val="0"/>
          <c:showCatName val="0"/>
          <c:showSerName val="0"/>
          <c:showPercent val="0"/>
          <c:showBubbleSize val="0"/>
        </c:dLbls>
        <c:smooth val="0"/>
        <c:axId val="242781696"/>
        <c:axId val="67037440"/>
      </c:lineChart>
      <c:catAx>
        <c:axId val="242781696"/>
        <c:scaling>
          <c:orientation val="minMax"/>
        </c:scaling>
        <c:delete val="0"/>
        <c:axPos val="b"/>
        <c:numFmt formatCode="[$-C0A]mmm\-yy;@" sourceLinked="0"/>
        <c:majorTickMark val="out"/>
        <c:minorTickMark val="none"/>
        <c:tickLblPos val="low"/>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7037440"/>
        <c:crosses val="autoZero"/>
        <c:auto val="1"/>
        <c:lblAlgn val="ctr"/>
        <c:lblOffset val="100"/>
        <c:tickLblSkip val="1"/>
        <c:tickMarkSkip val="1"/>
        <c:noMultiLvlLbl val="0"/>
      </c:catAx>
      <c:valAx>
        <c:axId val="67037440"/>
        <c:scaling>
          <c:orientation val="minMax"/>
          <c:min val="1000"/>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42781696"/>
        <c:crosses val="autoZero"/>
        <c:crossBetween val="between"/>
        <c:majorUnit val="20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7.5446366147463015E-2"/>
          <c:y val="8.4900087489063858E-2"/>
          <c:w val="0.90919706911636045"/>
          <c:h val="0.74352965879265087"/>
        </c:manualLayout>
      </c:layout>
      <c:lineChart>
        <c:grouping val="standard"/>
        <c:varyColors val="0"/>
        <c:ser>
          <c:idx val="0"/>
          <c:order val="0"/>
          <c:spPr>
            <a:ln w="28575">
              <a:solidFill>
                <a:schemeClr val="tx2"/>
              </a:solidFill>
            </a:ln>
          </c:spPr>
          <c:marker>
            <c:symbol val="none"/>
          </c:marker>
          <c:dLbls>
            <c:dLbl>
              <c:idx val="2"/>
              <c:layout>
                <c:manualLayout>
                  <c:x val="-2.7122827188760704E-2"/>
                  <c:y val="-4.2440314362797479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3737-4B6E-9C39-633B7A8B85AF}"/>
                </c:ext>
              </c:extLst>
            </c:dLbl>
            <c:dLbl>
              <c:idx val="6"/>
              <c:layout>
                <c:manualLayout>
                  <c:x val="-3.6985673439219144E-2"/>
                  <c:y val="3.772472387804225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3737-4B6E-9C39-633B7A8B85AF}"/>
                </c:ext>
              </c:extLst>
            </c:dLbl>
            <c:dLbl>
              <c:idx val="10"/>
              <c:layout>
                <c:manualLayout>
                  <c:x val="-2.9588538751375314E-2"/>
                  <c:y val="-4.715590484755275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3737-4B6E-9C39-633B7A8B85AF}"/>
                </c:ext>
              </c:extLst>
            </c:dLbl>
            <c:dLbl>
              <c:idx val="14"/>
              <c:layout>
                <c:manualLayout>
                  <c:x val="-2.2191404063531577E-2"/>
                  <c:y val="-4.2440314362797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3737-4B6E-9C39-633B7A8B85AF}"/>
                </c:ext>
              </c:extLst>
            </c:dLbl>
            <c:dLbl>
              <c:idx val="18"/>
              <c:layout>
                <c:manualLayout>
                  <c:x val="-1.8826696552194423E-2"/>
                  <c:y val="-5.6587085817063308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3737-4B6E-9C39-633B7A8B85AF}"/>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internet'!$N$26:$O$44</c:f>
              <c:multiLvlStrCache>
                <c:ptCount val="19"/>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lvl>
                <c:lvl>
                  <c:pt idx="0">
                    <c:v>2015</c:v>
                  </c:pt>
                  <c:pt idx="4">
                    <c:v>2016</c:v>
                  </c:pt>
                  <c:pt idx="8">
                    <c:v>2017</c:v>
                  </c:pt>
                  <c:pt idx="12">
                    <c:v>2018</c:v>
                  </c:pt>
                  <c:pt idx="16">
                    <c:v>2019</c:v>
                  </c:pt>
                </c:lvl>
              </c:multiLvlStrCache>
            </c:multiLvlStrRef>
          </c:cat>
          <c:val>
            <c:numRef>
              <c:f>'Histórico penetración internet'!$P$26:$P$44</c:f>
              <c:numCache>
                <c:formatCode>#,##0.0</c:formatCode>
                <c:ptCount val="19"/>
                <c:pt idx="0">
                  <c:v>19.439283960479685</c:v>
                </c:pt>
                <c:pt idx="1">
                  <c:v>19.910384636815103</c:v>
                </c:pt>
                <c:pt idx="2">
                  <c:v>20.272039476147523</c:v>
                </c:pt>
                <c:pt idx="3">
                  <c:v>20.440694965199572</c:v>
                </c:pt>
                <c:pt idx="4">
                  <c:v>20.641112701615</c:v>
                </c:pt>
                <c:pt idx="5">
                  <c:v>21.1</c:v>
                </c:pt>
                <c:pt idx="6">
                  <c:v>21.5</c:v>
                </c:pt>
                <c:pt idx="7">
                  <c:v>21.7</c:v>
                </c:pt>
                <c:pt idx="8">
                  <c:v>21.8</c:v>
                </c:pt>
                <c:pt idx="9">
                  <c:v>21.8</c:v>
                </c:pt>
                <c:pt idx="10" formatCode="General">
                  <c:v>22.2</c:v>
                </c:pt>
                <c:pt idx="11" formatCode="General">
                  <c:v>22.3</c:v>
                </c:pt>
                <c:pt idx="12" formatCode="0.0">
                  <c:v>22.171807593820205</c:v>
                </c:pt>
                <c:pt idx="13" formatCode="General">
                  <c:v>22.4</c:v>
                </c:pt>
                <c:pt idx="14" formatCode="0.0">
                  <c:v>22.745633902359931</c:v>
                </c:pt>
                <c:pt idx="15" formatCode="General">
                  <c:v>22.7</c:v>
                </c:pt>
                <c:pt idx="16" formatCode="General">
                  <c:v>22.6</c:v>
                </c:pt>
                <c:pt idx="17" formatCode="0.0">
                  <c:v>22.826761888315826</c:v>
                </c:pt>
                <c:pt idx="18" formatCode="0.0">
                  <c:v>23.122775789968156</c:v>
                </c:pt>
              </c:numCache>
            </c:numRef>
          </c:val>
          <c:smooth val="0"/>
          <c:extLst>
            <c:ext xmlns:c16="http://schemas.microsoft.com/office/drawing/2014/chart" uri="{C3380CC4-5D6E-409C-BE32-E72D297353CC}">
              <c16:uniqueId val="{00000005-3737-4B6E-9C39-633B7A8B85AF}"/>
            </c:ext>
          </c:extLst>
        </c:ser>
        <c:dLbls>
          <c:showLegendKey val="0"/>
          <c:showVal val="0"/>
          <c:showCatName val="0"/>
          <c:showSerName val="0"/>
          <c:showPercent val="0"/>
          <c:showBubbleSize val="0"/>
        </c:dLbls>
        <c:smooth val="0"/>
        <c:axId val="242856960"/>
        <c:axId val="67041472"/>
      </c:lineChart>
      <c:catAx>
        <c:axId val="242856960"/>
        <c:scaling>
          <c:orientation val="minMax"/>
        </c:scaling>
        <c:delete val="0"/>
        <c:axPos val="b"/>
        <c:numFmt formatCode="[$-C0A]mmm\-yy;@"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67041472"/>
        <c:crosses val="autoZero"/>
        <c:auto val="1"/>
        <c:lblAlgn val="ctr"/>
        <c:lblOffset val="100"/>
        <c:tickLblSkip val="4"/>
        <c:tickMarkSkip val="4"/>
        <c:noMultiLvlLbl val="0"/>
      </c:catAx>
      <c:valAx>
        <c:axId val="67041472"/>
        <c:scaling>
          <c:orientation val="minMax"/>
          <c:min val="16"/>
        </c:scaling>
        <c:delete val="0"/>
        <c:axPos val="l"/>
        <c:numFmt formatCode="#,##0" sourceLinked="0"/>
        <c:majorTickMark val="out"/>
        <c:minorTickMark val="none"/>
        <c:tickLblPos val="nextTo"/>
        <c:txPr>
          <a:bodyPr rot="0" vert="horz"/>
          <a:lstStyle/>
          <a:p>
            <a:pPr>
              <a:defRPr sz="10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42856960"/>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8.6274477350213874E-2"/>
          <c:y val="5.6030183727034118E-2"/>
          <c:w val="0.88912733847823344"/>
          <c:h val="0.74673228346456688"/>
        </c:manualLayout>
      </c:layout>
      <c:lineChart>
        <c:grouping val="standard"/>
        <c:varyColors val="0"/>
        <c:ser>
          <c:idx val="0"/>
          <c:order val="0"/>
          <c:spPr>
            <a:ln w="28575">
              <a:solidFill>
                <a:schemeClr val="tx2"/>
              </a:solidFill>
            </a:ln>
          </c:spPr>
          <c:marker>
            <c:symbol val="none"/>
          </c:marker>
          <c:dPt>
            <c:idx val="0"/>
            <c:bubble3D val="0"/>
            <c:spPr>
              <a:ln>
                <a:solidFill>
                  <a:schemeClr val="tx2"/>
                </a:solidFill>
              </a:ln>
            </c:spPr>
            <c:extLst>
              <c:ext xmlns:c16="http://schemas.microsoft.com/office/drawing/2014/chart" uri="{C3380CC4-5D6E-409C-BE32-E72D297353CC}">
                <c16:uniqueId val="{00000001-3CA4-42D4-8773-3A6CE002CE14}"/>
              </c:ext>
            </c:extLst>
          </c:dPt>
          <c:dLbls>
            <c:dLbl>
              <c:idx val="2"/>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3CA4-42D4-8773-3A6CE002CE14}"/>
                </c:ext>
              </c:extLst>
            </c:dLbl>
            <c:dLbl>
              <c:idx val="6"/>
              <c:layout>
                <c:manualLayout>
                  <c:x val="-3.3542978415753641E-2"/>
                  <c:y val="-3.7037037037037035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3CA4-42D4-8773-3A6CE002CE14}"/>
                </c:ext>
              </c:extLst>
            </c:dLbl>
            <c:dLbl>
              <c:idx val="10"/>
              <c:layout>
                <c:manualLayout>
                  <c:x val="-2.6834382732602947E-2"/>
                  <c:y val="-4.166666666666666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3CA4-42D4-8773-3A6CE002CE14}"/>
                </c:ext>
              </c:extLst>
            </c:dLbl>
            <c:dLbl>
              <c:idx val="14"/>
              <c:layout>
                <c:manualLayout>
                  <c:x val="-3.3542978415753683E-2"/>
                  <c:y val="-4.1666666666666706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5-3CA4-42D4-8773-3A6CE002CE14}"/>
                </c:ext>
              </c:extLst>
            </c:dLbl>
            <c:dLbl>
              <c:idx val="18"/>
              <c:layout>
                <c:manualLayout>
                  <c:x val="0"/>
                  <c:y val="-4.6296296296296294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3CA4-42D4-8773-3A6CE002CE14}"/>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líneas TPBC'!$N$30:$O$48</c:f>
              <c:multiLvlStrCache>
                <c:ptCount val="19"/>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lvl>
                <c:lvl>
                  <c:pt idx="0">
                    <c:v>2015</c:v>
                  </c:pt>
                  <c:pt idx="4">
                    <c:v>2016</c:v>
                  </c:pt>
                  <c:pt idx="8">
                    <c:v>2017</c:v>
                  </c:pt>
                  <c:pt idx="12">
                    <c:v>2018</c:v>
                  </c:pt>
                  <c:pt idx="16">
                    <c:v>2019</c:v>
                  </c:pt>
                </c:lvl>
              </c:multiLvlStrCache>
            </c:multiLvlStrRef>
          </c:cat>
          <c:val>
            <c:numRef>
              <c:f>'Histórico líneas TPBC'!$P$30:$P$48</c:f>
              <c:numCache>
                <c:formatCode>0</c:formatCode>
                <c:ptCount val="19"/>
                <c:pt idx="0">
                  <c:v>2368.165</c:v>
                </c:pt>
                <c:pt idx="1">
                  <c:v>2364.6660000000002</c:v>
                </c:pt>
                <c:pt idx="2">
                  <c:v>2362</c:v>
                </c:pt>
                <c:pt idx="3">
                  <c:v>2347.1120000000001</c:v>
                </c:pt>
                <c:pt idx="4">
                  <c:v>2333.4029999999998</c:v>
                </c:pt>
                <c:pt idx="5" formatCode="#,##0">
                  <c:v>2240.038</c:v>
                </c:pt>
                <c:pt idx="6" formatCode="#,##0">
                  <c:v>2314.279</c:v>
                </c:pt>
                <c:pt idx="7" formatCode="#,##0">
                  <c:v>2317.27</c:v>
                </c:pt>
                <c:pt idx="8" formatCode="#,##0">
                  <c:v>2322.2069999999999</c:v>
                </c:pt>
                <c:pt idx="9" formatCode="#,##0">
                  <c:v>2286.0279999999998</c:v>
                </c:pt>
                <c:pt idx="10" formatCode="#,##0">
                  <c:v>2287.085</c:v>
                </c:pt>
                <c:pt idx="11" formatCode="#,##0">
                  <c:v>2272.2809999999999</c:v>
                </c:pt>
                <c:pt idx="12" formatCode="#,##0">
                  <c:v>2259.7660000000001</c:v>
                </c:pt>
                <c:pt idx="13" formatCode="#,##0">
                  <c:v>2265.489</c:v>
                </c:pt>
                <c:pt idx="14">
                  <c:v>2269.16</c:v>
                </c:pt>
                <c:pt idx="15" formatCode="_(* #,##0_);_(* \(#,##0\);_(* &quot;-&quot;??_);_(@_)">
                  <c:v>2252.0879999999997</c:v>
                </c:pt>
                <c:pt idx="16" formatCode="_(* #,##0_);_(* \(#,##0\);_(* &quot;-&quot;??_);_(@_)">
                  <c:v>2247.0949999999998</c:v>
                </c:pt>
                <c:pt idx="17" formatCode="#,##0">
                  <c:v>2255.5940000000001</c:v>
                </c:pt>
                <c:pt idx="18" formatCode="#,##0">
                  <c:v>2248.39</c:v>
                </c:pt>
              </c:numCache>
            </c:numRef>
          </c:val>
          <c:smooth val="0"/>
          <c:extLst>
            <c:ext xmlns:c16="http://schemas.microsoft.com/office/drawing/2014/chart" uri="{C3380CC4-5D6E-409C-BE32-E72D297353CC}">
              <c16:uniqueId val="{00000007-3CA4-42D4-8773-3A6CE002CE14}"/>
            </c:ext>
          </c:extLst>
        </c:ser>
        <c:dLbls>
          <c:showLegendKey val="0"/>
          <c:showVal val="0"/>
          <c:showCatName val="0"/>
          <c:showSerName val="0"/>
          <c:showPercent val="0"/>
          <c:showBubbleSize val="0"/>
        </c:dLbls>
        <c:smooth val="0"/>
        <c:axId val="242859520"/>
        <c:axId val="255133952"/>
      </c:lineChart>
      <c:catAx>
        <c:axId val="242859520"/>
        <c:scaling>
          <c:orientation val="minMax"/>
        </c:scaling>
        <c:delete val="0"/>
        <c:axPos val="b"/>
        <c:numFmt formatCode="[$-C0A]mmm\-yy;@" sourceLinked="0"/>
        <c:majorTickMark val="out"/>
        <c:minorTickMark val="none"/>
        <c:tickLblPos val="nextTo"/>
        <c:spPr>
          <a:ln>
            <a:solidFill>
              <a:schemeClr val="tx1">
                <a:lumMod val="65000"/>
                <a:lumOff val="35000"/>
              </a:schemeClr>
            </a:solidFill>
          </a:ln>
        </c:spPr>
        <c:txPr>
          <a:bodyPr rot="0" vert="horz"/>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55133952"/>
        <c:crosses val="autoZero"/>
        <c:auto val="1"/>
        <c:lblAlgn val="ctr"/>
        <c:lblOffset val="100"/>
        <c:tickLblSkip val="4"/>
        <c:tickMarkSkip val="4"/>
        <c:noMultiLvlLbl val="0"/>
      </c:catAx>
      <c:valAx>
        <c:axId val="255133952"/>
        <c:scaling>
          <c:orientation val="minMax"/>
          <c:min val="2150"/>
        </c:scaling>
        <c:delete val="0"/>
        <c:axPos val="l"/>
        <c:numFmt formatCode="#,##0" sourceLinked="0"/>
        <c:majorTickMark val="out"/>
        <c:minorTickMark val="none"/>
        <c:tickLblPos val="nextTo"/>
        <c:txPr>
          <a:bodyPr rot="0" vert="horz"/>
          <a:lstStyle/>
          <a:p>
            <a:pPr>
              <a:defRPr sz="8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42859520"/>
        <c:crosses val="autoZero"/>
        <c:crossBetween val="between"/>
        <c:majorUnit val="50"/>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13"/>
    </mc:Choice>
    <mc:Fallback>
      <c:style val="13"/>
    </mc:Fallback>
  </mc:AlternateContent>
  <c:chart>
    <c:autoTitleDeleted val="0"/>
    <c:plotArea>
      <c:layout>
        <c:manualLayout>
          <c:layoutTarget val="inner"/>
          <c:xMode val="edge"/>
          <c:yMode val="edge"/>
          <c:x val="6.8144592320516506E-2"/>
          <c:y val="4.2706285801866008E-2"/>
          <c:w val="0.91138972416045405"/>
          <c:h val="0.74042312326617532"/>
        </c:manualLayout>
      </c:layout>
      <c:lineChart>
        <c:grouping val="standard"/>
        <c:varyColors val="0"/>
        <c:ser>
          <c:idx val="0"/>
          <c:order val="0"/>
          <c:spPr>
            <a:ln w="28575">
              <a:solidFill>
                <a:schemeClr val="tx2"/>
              </a:solidFill>
            </a:ln>
          </c:spPr>
          <c:marker>
            <c:symbol val="none"/>
          </c:marker>
          <c:dLbls>
            <c:dLbl>
              <c:idx val="2"/>
              <c:layout>
                <c:manualLayout>
                  <c:x val="-4.52360797985819E-3"/>
                  <c:y val="-3.892944038929441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7150-44FE-AF97-652BF8592705}"/>
                </c:ext>
              </c:extLst>
            </c:dLbl>
            <c:dLbl>
              <c:idx val="6"/>
              <c:layout>
                <c:manualLayout>
                  <c:x val="-2.9403451869078195E-2"/>
                  <c:y val="-2.91970802919708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7150-44FE-AF97-652BF8592705}"/>
                </c:ext>
              </c:extLst>
            </c:dLbl>
            <c:dLbl>
              <c:idx val="10"/>
              <c:layout>
                <c:manualLayout>
                  <c:x val="-2.7141647879149224E-2"/>
                  <c:y val="-2.9197080291970802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7150-44FE-AF97-652BF8592705}"/>
                </c:ext>
              </c:extLst>
            </c:dLbl>
            <c:dLbl>
              <c:idx val="14"/>
              <c:layout>
                <c:manualLayout>
                  <c:x val="-2.714164787914914E-2"/>
                  <c:y val="3.8929440389294447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7150-44FE-AF97-652BF8592705}"/>
                </c:ext>
              </c:extLst>
            </c:dLbl>
            <c:dLbl>
              <c:idx val="18"/>
              <c:layout>
                <c:manualLayout>
                  <c:x val="-4.5236079798583557E-3"/>
                  <c:y val="3.4063260340632603E-2"/>
                </c:manualLayout>
              </c:layout>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7150-44FE-AF97-652BF8592705}"/>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'Histórico penetración TPBC'!$N$41:$O$59</c:f>
              <c:multiLvlStrCache>
                <c:ptCount val="19"/>
                <c:lvl>
                  <c:pt idx="0">
                    <c:v>I</c:v>
                  </c:pt>
                  <c:pt idx="1">
                    <c:v>II</c:v>
                  </c:pt>
                  <c:pt idx="2">
                    <c:v>III</c:v>
                  </c:pt>
                  <c:pt idx="3">
                    <c:v>IV</c:v>
                  </c:pt>
                  <c:pt idx="4">
                    <c:v>I</c:v>
                  </c:pt>
                  <c:pt idx="5">
                    <c:v>II</c:v>
                  </c:pt>
                  <c:pt idx="6">
                    <c:v>III</c:v>
                  </c:pt>
                  <c:pt idx="7">
                    <c:v>IV</c:v>
                  </c:pt>
                  <c:pt idx="8">
                    <c:v>I</c:v>
                  </c:pt>
                  <c:pt idx="9">
                    <c:v>II</c:v>
                  </c:pt>
                  <c:pt idx="10">
                    <c:v>III</c:v>
                  </c:pt>
                  <c:pt idx="11">
                    <c:v>IV</c:v>
                  </c:pt>
                  <c:pt idx="12">
                    <c:v>I</c:v>
                  </c:pt>
                  <c:pt idx="13">
                    <c:v>II</c:v>
                  </c:pt>
                  <c:pt idx="14">
                    <c:v>III</c:v>
                  </c:pt>
                  <c:pt idx="15">
                    <c:v>IV</c:v>
                  </c:pt>
                  <c:pt idx="16">
                    <c:v>I</c:v>
                  </c:pt>
                  <c:pt idx="17">
                    <c:v>II</c:v>
                  </c:pt>
                  <c:pt idx="18">
                    <c:v>III</c:v>
                  </c:pt>
                </c:lvl>
                <c:lvl>
                  <c:pt idx="0">
                    <c:v>2015</c:v>
                  </c:pt>
                  <c:pt idx="4">
                    <c:v>2016</c:v>
                  </c:pt>
                  <c:pt idx="8">
                    <c:v>2017</c:v>
                  </c:pt>
                  <c:pt idx="12">
                    <c:v>2018</c:v>
                  </c:pt>
                  <c:pt idx="16">
                    <c:v>2019</c:v>
                  </c:pt>
                </c:lvl>
              </c:multiLvlStrCache>
            </c:multiLvlStrRef>
          </c:cat>
          <c:val>
            <c:numRef>
              <c:f>'Histórico penetración TPBC'!$P$41:$P$59</c:f>
              <c:numCache>
                <c:formatCode>#,##0.0</c:formatCode>
                <c:ptCount val="19"/>
                <c:pt idx="0">
                  <c:v>30.057497458681119</c:v>
                </c:pt>
                <c:pt idx="1">
                  <c:v>30.013087046565438</c:v>
                </c:pt>
                <c:pt idx="2">
                  <c:v>29.979249333304399</c:v>
                </c:pt>
                <c:pt idx="3">
                  <c:v>29.790286139369492</c:v>
                </c:pt>
                <c:pt idx="4">
                  <c:v>29.24063543350433</c:v>
                </c:pt>
                <c:pt idx="5">
                  <c:v>28.070648111447603</c:v>
                </c:pt>
                <c:pt idx="6">
                  <c:v>29</c:v>
                </c:pt>
                <c:pt idx="7">
                  <c:v>29</c:v>
                </c:pt>
                <c:pt idx="8">
                  <c:v>28.7</c:v>
                </c:pt>
                <c:pt idx="9">
                  <c:v>28.3</c:v>
                </c:pt>
                <c:pt idx="10">
                  <c:v>28.3</c:v>
                </c:pt>
                <c:pt idx="11" formatCode="General">
                  <c:v>28.1</c:v>
                </c:pt>
                <c:pt idx="12" formatCode="General">
                  <c:v>27.6</c:v>
                </c:pt>
                <c:pt idx="13" formatCode="General">
                  <c:v>27.7</c:v>
                </c:pt>
                <c:pt idx="14">
                  <c:v>27.7</c:v>
                </c:pt>
                <c:pt idx="15" formatCode="General">
                  <c:v>27.5</c:v>
                </c:pt>
                <c:pt idx="16" formatCode="0.0">
                  <c:v>27.135452956938934</c:v>
                </c:pt>
                <c:pt idx="17" formatCode="0.0">
                  <c:v>27.238085117431044</c:v>
                </c:pt>
                <c:pt idx="18" formatCode="0.0">
                  <c:v>27.151091108231707</c:v>
                </c:pt>
              </c:numCache>
            </c:numRef>
          </c:val>
          <c:smooth val="0"/>
          <c:extLst>
            <c:ext xmlns:c16="http://schemas.microsoft.com/office/drawing/2014/chart" uri="{C3380CC4-5D6E-409C-BE32-E72D297353CC}">
              <c16:uniqueId val="{00000005-7150-44FE-AF97-652BF8592705}"/>
            </c:ext>
          </c:extLst>
        </c:ser>
        <c:dLbls>
          <c:showLegendKey val="0"/>
          <c:showVal val="0"/>
          <c:showCatName val="0"/>
          <c:showSerName val="0"/>
          <c:showPercent val="0"/>
          <c:showBubbleSize val="0"/>
        </c:dLbls>
        <c:smooth val="0"/>
        <c:axId val="294302208"/>
        <c:axId val="255138560"/>
      </c:lineChart>
      <c:catAx>
        <c:axId val="294302208"/>
        <c:scaling>
          <c:orientation val="minMax"/>
        </c:scaling>
        <c:delete val="0"/>
        <c:axPos val="b"/>
        <c:numFmt formatCode="[$-C0A]mmm\-yy;@" sourceLinked="0"/>
        <c:majorTickMark val="out"/>
        <c:minorTickMark val="none"/>
        <c:tickLblPos val="nextTo"/>
        <c:txPr>
          <a:bodyPr rot="0" vert="horz"/>
          <a:lstStyle/>
          <a:p>
            <a:pPr>
              <a:defRPr sz="9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55138560"/>
        <c:crossesAt val="0"/>
        <c:auto val="1"/>
        <c:lblAlgn val="ctr"/>
        <c:lblOffset val="100"/>
        <c:tickLblSkip val="4"/>
        <c:tickMarkSkip val="4"/>
        <c:noMultiLvlLbl val="0"/>
      </c:catAx>
      <c:valAx>
        <c:axId val="255138560"/>
        <c:scaling>
          <c:orientation val="minMax"/>
          <c:min val="20"/>
        </c:scaling>
        <c:delete val="0"/>
        <c:axPos val="l"/>
        <c:numFmt formatCode="#,##0" sourceLinked="0"/>
        <c:majorTickMark val="out"/>
        <c:minorTickMark val="none"/>
        <c:tickLblPos val="nextTo"/>
        <c:txPr>
          <a:bodyPr rot="0" vert="horz"/>
          <a:lstStyle/>
          <a:p>
            <a:pPr>
              <a:defRPr sz="900" b="0" i="0" u="none" strike="noStrike" baseline="0">
                <a:solidFill>
                  <a:srgbClr val="000000"/>
                </a:solidFill>
                <a:latin typeface="Arial" panose="020B0604020202020204" pitchFamily="34" charset="0"/>
                <a:ea typeface="Calibri"/>
                <a:cs typeface="Arial" panose="020B0604020202020204" pitchFamily="34" charset="0"/>
              </a:defRPr>
            </a:pPr>
            <a:endParaRPr lang="es-CO"/>
          </a:p>
        </c:txPr>
        <c:crossAx val="294302208"/>
        <c:crosses val="autoZero"/>
        <c:crossBetween val="between"/>
        <c:majorUnit val="2"/>
        <c:minorUnit val="0.4"/>
      </c:valAx>
    </c:plotArea>
    <c:plotVisOnly val="1"/>
    <c:dispBlanksAs val="gap"/>
    <c:showDLblsOverMax val="0"/>
  </c:chart>
  <c:spPr>
    <a:ln>
      <a:noFill/>
    </a:ln>
  </c:spPr>
  <c:txPr>
    <a:bodyPr/>
    <a:lstStyle/>
    <a:p>
      <a:pPr>
        <a:defRPr sz="1000" b="0" i="0" u="none" strike="noStrike" baseline="0">
          <a:solidFill>
            <a:srgbClr val="000000"/>
          </a:solidFill>
          <a:latin typeface="Calibri"/>
          <a:ea typeface="Calibri"/>
          <a:cs typeface="Calibri"/>
        </a:defRPr>
      </a:pPr>
      <a:endParaRPr lang="es-CO"/>
    </a:p>
  </c:txPr>
  <c:printSettings>
    <c:headerFooter/>
    <c:pageMargins b="0.75000000000001465" l="0.70000000000000062" r="0.700000000000000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Penetraci&#243;n internet.Dep'!A1"/><Relationship Id="rId7" Type="http://schemas.openxmlformats.org/officeDocument/2006/relationships/image" Target="../media/image1.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chart" Target="../charts/chart1.xml"/><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5.png"/><Relationship Id="rId3" Type="http://schemas.openxmlformats.org/officeDocument/2006/relationships/hyperlink" Target="#'Penetraci&#243;n internet.Ciu'!A1"/><Relationship Id="rId7" Type="http://schemas.openxmlformats.org/officeDocument/2006/relationships/chart" Target="../charts/chart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Suscriptores internet '!A1"/><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proveedor'!A1"/><Relationship Id="rId7" Type="http://schemas.openxmlformats.org/officeDocument/2006/relationships/chart" Target="../charts/chart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Dep'!A1"/><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tecnolog&#237;a'!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Penetraci&#243;n internet.Ciu'!A1"/><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Internet por segment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proveedor'!A1"/><Relationship Id="rId4" Type="http://schemas.openxmlformats.org/officeDocument/2006/relationships/image" Target="../media/image3.png"/></Relationships>
</file>

<file path=xl/drawings/_rels/drawing7.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Suscriptores lineas TPBC'!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tecnolog&#237;a'!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Internet por segmento'!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estrato'!A1"/><Relationship Id="rId7" Type="http://schemas.openxmlformats.org/officeDocument/2006/relationships/chart" Target="../charts/chart8.xml"/><Relationship Id="rId2" Type="http://schemas.openxmlformats.org/officeDocument/2006/relationships/image" Target="../media/image7.png"/><Relationship Id="rId1" Type="http://schemas.openxmlformats.org/officeDocument/2006/relationships/hyperlink" Target="#Indice!A1"/><Relationship Id="rId6" Type="http://schemas.openxmlformats.org/officeDocument/2006/relationships/image" Target="../media/image8.png"/><Relationship Id="rId5" Type="http://schemas.openxmlformats.org/officeDocument/2006/relationships/hyperlink" Target="#'Suscriptores lineas TPBC'!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Lineas TPBC por proveedor'!A1"/><Relationship Id="rId7" Type="http://schemas.openxmlformats.org/officeDocument/2006/relationships/image" Target="../media/image7.png"/><Relationship Id="rId2" Type="http://schemas.openxmlformats.org/officeDocument/2006/relationships/image" Target="../media/image9.png"/><Relationship Id="rId1" Type="http://schemas.openxmlformats.org/officeDocument/2006/relationships/hyperlink" Target="#'Hist&#243;rico suscriptores internet'!A1"/><Relationship Id="rId6" Type="http://schemas.openxmlformats.org/officeDocument/2006/relationships/hyperlink" Target="#Indice!A1"/><Relationship Id="rId5" Type="http://schemas.openxmlformats.org/officeDocument/2006/relationships/chart" Target="../charts/chart9.xml"/><Relationship Id="rId4" Type="http://schemas.openxmlformats.org/officeDocument/2006/relationships/image" Target="../media/image8.png"/></Relationships>
</file>

<file path=xl/drawings/_rels/drawing11.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internet'!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Lineas TPBC por estrato'!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l&#237;neas TPBC'!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suscriptores intern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Hist&#243;rico penetraci&#243;n TPBC'!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hyperlink" Target="#'Hist&#243;rico penetraci&#243;n internet'!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Hist&#243;rico l&#237;neas TPBC'!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6.png"/><Relationship Id="rId5" Type="http://schemas.openxmlformats.org/officeDocument/2006/relationships/chart" Target="../charts/chart13.xml"/><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4</xdr:col>
      <xdr:colOff>483075</xdr:colOff>
      <xdr:row>1</xdr:row>
      <xdr:rowOff>63818</xdr:rowOff>
    </xdr:from>
    <xdr:to>
      <xdr:col>12</xdr:col>
      <xdr:colOff>177989</xdr:colOff>
      <xdr:row>5</xdr:row>
      <xdr:rowOff>169863</xdr:rowOff>
    </xdr:to>
    <xdr:sp macro="" textlink="">
      <xdr:nvSpPr>
        <xdr:cNvPr id="3" name="2 CuadroTexto"/>
        <xdr:cNvSpPr txBox="1"/>
      </xdr:nvSpPr>
      <xdr:spPr>
        <a:xfrm>
          <a:off x="2349975" y="263843"/>
          <a:ext cx="3466814" cy="90614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1600" b="1">
              <a:solidFill>
                <a:schemeClr val="bg1"/>
              </a:solidFill>
              <a:effectLst/>
              <a:latin typeface="+mn-lt"/>
              <a:ea typeface="+mn-ea"/>
              <a:cs typeface="Arial" panose="020B0604020202020204" pitchFamily="34" charset="0"/>
            </a:rPr>
            <a:t>Tecnologias de la información y Comunicación </a:t>
          </a:r>
        </a:p>
        <a:p>
          <a:pPr algn="ctr"/>
          <a:r>
            <a:rPr lang="es-CO" sz="1600" b="1">
              <a:solidFill>
                <a:schemeClr val="bg1"/>
              </a:solidFill>
              <a:effectLst/>
              <a:latin typeface="+mn-lt"/>
              <a:ea typeface="+mn-ea"/>
              <a:cs typeface="Arial" panose="020B0604020202020204" pitchFamily="34" charset="0"/>
            </a:rPr>
            <a:t>No. 2 Enero de 2014</a:t>
          </a:r>
        </a:p>
        <a:p>
          <a:endParaRPr lang="es-CO" sz="1100"/>
        </a:p>
      </xdr:txBody>
    </xdr:sp>
    <xdr:clientData/>
  </xdr:twoCellAnchor>
  <xdr:oneCellAnchor>
    <xdr:from>
      <xdr:col>5</xdr:col>
      <xdr:colOff>130810</xdr:colOff>
      <xdr:row>7</xdr:row>
      <xdr:rowOff>40640</xdr:rowOff>
    </xdr:from>
    <xdr:ext cx="183265" cy="264560"/>
    <xdr:sp macro="" textlink="">
      <xdr:nvSpPr>
        <xdr:cNvPr id="2" name="1 CuadroTexto"/>
        <xdr:cNvSpPr txBox="1"/>
      </xdr:nvSpPr>
      <xdr:spPr>
        <a:xfrm>
          <a:off x="2507615" y="166624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CO"/>
        </a:p>
      </xdr:txBody>
    </xdr:sp>
    <xdr:clientData/>
  </xdr:oneCellAnchor>
  <xdr:twoCellAnchor>
    <xdr:from>
      <xdr:col>6</xdr:col>
      <xdr:colOff>428624</xdr:colOff>
      <xdr:row>2</xdr:row>
      <xdr:rowOff>171449</xdr:rowOff>
    </xdr:from>
    <xdr:to>
      <xdr:col>12</xdr:col>
      <xdr:colOff>323849</xdr:colOff>
      <xdr:row>4</xdr:row>
      <xdr:rowOff>133350</xdr:rowOff>
    </xdr:to>
    <xdr:sp macro="" textlink="">
      <xdr:nvSpPr>
        <xdr:cNvPr id="4" name="3 CuadroTexto"/>
        <xdr:cNvSpPr txBox="1"/>
      </xdr:nvSpPr>
      <xdr:spPr>
        <a:xfrm>
          <a:off x="3343274" y="571499"/>
          <a:ext cx="2619375" cy="3619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600" b="0">
              <a:solidFill>
                <a:schemeClr val="bg1"/>
              </a:solidFill>
              <a:latin typeface="Arial" panose="020B0604020202020204" pitchFamily="34" charset="0"/>
              <a:cs typeface="Arial" panose="020B0604020202020204" pitchFamily="34" charset="0"/>
            </a:rPr>
            <a:t>No. 21-</a:t>
          </a:r>
          <a:r>
            <a:rPr lang="es-CO" sz="1600" b="0" baseline="0">
              <a:solidFill>
                <a:schemeClr val="bg1"/>
              </a:solidFill>
              <a:latin typeface="Arial" panose="020B0604020202020204" pitchFamily="34" charset="0"/>
              <a:cs typeface="Arial" panose="020B0604020202020204" pitchFamily="34" charset="0"/>
            </a:rPr>
            <a:t> Noviembre 2019</a:t>
          </a:r>
          <a:endParaRPr lang="es-CO" sz="1600" b="0">
            <a:solidFill>
              <a:schemeClr val="bg1"/>
            </a:solidFill>
            <a:latin typeface="Arial" panose="020B0604020202020204" pitchFamily="34" charset="0"/>
            <a:cs typeface="Arial" panose="020B0604020202020204" pitchFamily="34" charset="0"/>
          </a:endParaRPr>
        </a:p>
      </xdr:txBody>
    </xdr:sp>
    <xdr:clientData/>
  </xdr:twoCellAnchor>
  <xdr:twoCellAnchor editAs="oneCell">
    <xdr:from>
      <xdr:col>0</xdr:col>
      <xdr:colOff>9525</xdr:colOff>
      <xdr:row>0</xdr:row>
      <xdr:rowOff>0</xdr:rowOff>
    </xdr:from>
    <xdr:to>
      <xdr:col>19</xdr:col>
      <xdr:colOff>9525</xdr:colOff>
      <xdr:row>6</xdr:row>
      <xdr:rowOff>38100</xdr:rowOff>
    </xdr:to>
    <xdr:pic>
      <xdr:nvPicPr>
        <xdr:cNvPr id="6" name="Imagen 6"/>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 y="0"/>
          <a:ext cx="8105775" cy="11144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178594</xdr:colOff>
      <xdr:row>7</xdr:row>
      <xdr:rowOff>19050</xdr:rowOff>
    </xdr:from>
    <xdr:to>
      <xdr:col>1</xdr:col>
      <xdr:colOff>257176</xdr:colOff>
      <xdr:row>8</xdr:row>
      <xdr:rowOff>123825</xdr:rowOff>
    </xdr:to>
    <xdr:pic>
      <xdr:nvPicPr>
        <xdr:cNvPr id="2351314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8594" y="1352550"/>
          <a:ext cx="364332"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7</xdr:row>
      <xdr:rowOff>19050</xdr:rowOff>
    </xdr:from>
    <xdr:to>
      <xdr:col>1</xdr:col>
      <xdr:colOff>1019175</xdr:colOff>
      <xdr:row>8</xdr:row>
      <xdr:rowOff>123825</xdr:rowOff>
    </xdr:to>
    <xdr:pic>
      <xdr:nvPicPr>
        <xdr:cNvPr id="2351314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971550" y="1352550"/>
          <a:ext cx="333375"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7</xdr:row>
      <xdr:rowOff>19050</xdr:rowOff>
    </xdr:from>
    <xdr:to>
      <xdr:col>1</xdr:col>
      <xdr:colOff>666750</xdr:colOff>
      <xdr:row>8</xdr:row>
      <xdr:rowOff>123825</xdr:rowOff>
    </xdr:to>
    <xdr:pic>
      <xdr:nvPicPr>
        <xdr:cNvPr id="23513150" name="11 Imagen" descr="j0432678.png">
          <a:hlinkClick xmlns:r="http://schemas.openxmlformats.org/officeDocument/2006/relationships" r:id="rId1"/>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590550" y="1352550"/>
          <a:ext cx="361950" cy="3071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123824</xdr:colOff>
      <xdr:row>50</xdr:row>
      <xdr:rowOff>57150</xdr:rowOff>
    </xdr:from>
    <xdr:to>
      <xdr:col>8</xdr:col>
      <xdr:colOff>19049</xdr:colOff>
      <xdr:row>64</xdr:row>
      <xdr:rowOff>9525</xdr:rowOff>
    </xdr:to>
    <xdr:graphicFrame macro="">
      <xdr:nvGraphicFramePr>
        <xdr:cNvPr id="23513151"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0</xdr:col>
      <xdr:colOff>9525</xdr:colOff>
      <xdr:row>0</xdr:row>
      <xdr:rowOff>0</xdr:rowOff>
    </xdr:from>
    <xdr:to>
      <xdr:col>10</xdr:col>
      <xdr:colOff>3925</xdr:colOff>
      <xdr:row>6</xdr:row>
      <xdr:rowOff>9525</xdr:rowOff>
    </xdr:to>
    <xdr:pic>
      <xdr:nvPicPr>
        <xdr:cNvPr id="7" name="Imagen 6"/>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9525" y="0"/>
          <a:ext cx="9166975" cy="11525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6</xdr:row>
      <xdr:rowOff>321468</xdr:rowOff>
    </xdr:to>
    <xdr:pic>
      <xdr:nvPicPr>
        <xdr:cNvPr id="2351519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42950" y="14097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914400</xdr:colOff>
      <xdr:row>6</xdr:row>
      <xdr:rowOff>304800</xdr:rowOff>
    </xdr:to>
    <xdr:pic>
      <xdr:nvPicPr>
        <xdr:cNvPr id="23515197"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33500" y="1409700"/>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6</xdr:row>
      <xdr:rowOff>321468</xdr:rowOff>
    </xdr:to>
    <xdr:pic>
      <xdr:nvPicPr>
        <xdr:cNvPr id="2351519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47750" y="14097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1390651</xdr:colOff>
      <xdr:row>50</xdr:row>
      <xdr:rowOff>19049</xdr:rowOff>
    </xdr:from>
    <xdr:to>
      <xdr:col>6</xdr:col>
      <xdr:colOff>647700</xdr:colOff>
      <xdr:row>63</xdr:row>
      <xdr:rowOff>76199</xdr:rowOff>
    </xdr:to>
    <xdr:graphicFrame macro="">
      <xdr:nvGraphicFramePr>
        <xdr:cNvPr id="2351519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590549</xdr:colOff>
      <xdr:row>5</xdr:row>
      <xdr:rowOff>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58074" cy="9906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oneCellAnchor>
    <xdr:from>
      <xdr:col>1</xdr:col>
      <xdr:colOff>0</xdr:colOff>
      <xdr:row>6</xdr:row>
      <xdr:rowOff>19050</xdr:rowOff>
    </xdr:from>
    <xdr:ext cx="257175" cy="314325"/>
    <xdr:pic>
      <xdr:nvPicPr>
        <xdr:cNvPr id="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71525" y="1162050"/>
          <a:ext cx="2571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590550</xdr:colOff>
      <xdr:row>6</xdr:row>
      <xdr:rowOff>19050</xdr:rowOff>
    </xdr:from>
    <xdr:ext cx="323850" cy="285750"/>
    <xdr:pic>
      <xdr:nvPicPr>
        <xdr:cNvPr id="3" name="10 Imagen" descr="j0432679.png">
          <a:hlinkClick xmlns:r="http://schemas.openxmlformats.org/officeDocument/2006/relationships" r:id="rId3"/>
        </xdr:cNvPr>
        <xdr:cNvPicPr>
          <a:picLocks/>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362075" y="1162050"/>
          <a:ext cx="323850"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1</xdr:col>
      <xdr:colOff>304800</xdr:colOff>
      <xdr:row>6</xdr:row>
      <xdr:rowOff>19050</xdr:rowOff>
    </xdr:from>
    <xdr:ext cx="257175" cy="314325"/>
    <xdr:pic>
      <xdr:nvPicPr>
        <xdr:cNvPr id="4"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76325" y="1162050"/>
          <a:ext cx="257175" cy="3143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xdr:from>
      <xdr:col>1</xdr:col>
      <xdr:colOff>607219</xdr:colOff>
      <xdr:row>49</xdr:row>
      <xdr:rowOff>161925</xdr:rowOff>
    </xdr:from>
    <xdr:to>
      <xdr:col>6</xdr:col>
      <xdr:colOff>1123950</xdr:colOff>
      <xdr:row>69</xdr:row>
      <xdr:rowOff>95250</xdr:rowOff>
    </xdr:to>
    <xdr:graphicFrame macro="">
      <xdr:nvGraphicFramePr>
        <xdr:cNvPr id="5" name="8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0</xdr:col>
      <xdr:colOff>0</xdr:colOff>
      <xdr:row>0</xdr:row>
      <xdr:rowOff>0</xdr:rowOff>
    </xdr:from>
    <xdr:ext cx="7953374" cy="959871"/>
    <xdr:pic>
      <xdr:nvPicPr>
        <xdr:cNvPr id="6"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953374" cy="959871"/>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247650</xdr:colOff>
      <xdr:row>8</xdr:row>
      <xdr:rowOff>76200</xdr:rowOff>
    </xdr:to>
    <xdr:pic>
      <xdr:nvPicPr>
        <xdr:cNvPr id="2351929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76350"/>
          <a:ext cx="247650"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171450</xdr:rowOff>
    </xdr:from>
    <xdr:to>
      <xdr:col>1</xdr:col>
      <xdr:colOff>838200</xdr:colOff>
      <xdr:row>8</xdr:row>
      <xdr:rowOff>95250</xdr:rowOff>
    </xdr:to>
    <xdr:pic>
      <xdr:nvPicPr>
        <xdr:cNvPr id="23519293"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66825"/>
          <a:ext cx="2857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95250</xdr:rowOff>
    </xdr:to>
    <xdr:pic>
      <xdr:nvPicPr>
        <xdr:cNvPr id="23519294"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8587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28574</xdr:colOff>
      <xdr:row>39</xdr:row>
      <xdr:rowOff>114299</xdr:rowOff>
    </xdr:from>
    <xdr:to>
      <xdr:col>8</xdr:col>
      <xdr:colOff>419100</xdr:colOff>
      <xdr:row>59</xdr:row>
      <xdr:rowOff>0</xdr:rowOff>
    </xdr:to>
    <xdr:graphicFrame macro="">
      <xdr:nvGraphicFramePr>
        <xdr:cNvPr id="23519295"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9525</xdr:colOff>
      <xdr:row>6</xdr:row>
      <xdr:rowOff>9525</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10439400" cy="11049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7</xdr:row>
      <xdr:rowOff>190500</xdr:rowOff>
    </xdr:from>
    <xdr:to>
      <xdr:col>1</xdr:col>
      <xdr:colOff>257175</xdr:colOff>
      <xdr:row>9</xdr:row>
      <xdr:rowOff>76200</xdr:rowOff>
    </xdr:to>
    <xdr:pic>
      <xdr:nvPicPr>
        <xdr:cNvPr id="2352134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447800"/>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171450</xdr:rowOff>
    </xdr:from>
    <xdr:to>
      <xdr:col>1</xdr:col>
      <xdr:colOff>819150</xdr:colOff>
      <xdr:row>9</xdr:row>
      <xdr:rowOff>95250</xdr:rowOff>
    </xdr:to>
    <xdr:pic>
      <xdr:nvPicPr>
        <xdr:cNvPr id="2352134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438275"/>
          <a:ext cx="26670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8</xdr:row>
      <xdr:rowOff>9525</xdr:rowOff>
    </xdr:from>
    <xdr:to>
      <xdr:col>1</xdr:col>
      <xdr:colOff>552450</xdr:colOff>
      <xdr:row>9</xdr:row>
      <xdr:rowOff>95250</xdr:rowOff>
    </xdr:to>
    <xdr:pic>
      <xdr:nvPicPr>
        <xdr:cNvPr id="2352134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457325"/>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219075</xdr:colOff>
      <xdr:row>31</xdr:row>
      <xdr:rowOff>11905</xdr:rowOff>
    </xdr:from>
    <xdr:to>
      <xdr:col>8</xdr:col>
      <xdr:colOff>514350</xdr:colOff>
      <xdr:row>51</xdr:row>
      <xdr:rowOff>9524</xdr:rowOff>
    </xdr:to>
    <xdr:graphicFrame macro="">
      <xdr:nvGraphicFramePr>
        <xdr:cNvPr id="23521343"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10</xdr:col>
      <xdr:colOff>0</xdr:colOff>
      <xdr:row>6</xdr:row>
      <xdr:rowOff>9525</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563100" cy="10953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257175</xdr:colOff>
      <xdr:row>7</xdr:row>
      <xdr:rowOff>86668</xdr:rowOff>
    </xdr:to>
    <xdr:pic>
      <xdr:nvPicPr>
        <xdr:cNvPr id="2352340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66825"/>
          <a:ext cx="2571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6</xdr:row>
      <xdr:rowOff>0</xdr:rowOff>
    </xdr:from>
    <xdr:to>
      <xdr:col>1</xdr:col>
      <xdr:colOff>847725</xdr:colOff>
      <xdr:row>7</xdr:row>
      <xdr:rowOff>112861</xdr:rowOff>
    </xdr:to>
    <xdr:pic>
      <xdr:nvPicPr>
        <xdr:cNvPr id="2352340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57300"/>
          <a:ext cx="2952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6</xdr:row>
      <xdr:rowOff>9525</xdr:rowOff>
    </xdr:from>
    <xdr:to>
      <xdr:col>1</xdr:col>
      <xdr:colOff>552450</xdr:colOff>
      <xdr:row>7</xdr:row>
      <xdr:rowOff>105718</xdr:rowOff>
    </xdr:to>
    <xdr:pic>
      <xdr:nvPicPr>
        <xdr:cNvPr id="2352340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61975" y="1276350"/>
          <a:ext cx="276225" cy="285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192404</xdr:colOff>
      <xdr:row>0</xdr:row>
      <xdr:rowOff>154623</xdr:rowOff>
    </xdr:from>
    <xdr:to>
      <xdr:col>7</xdr:col>
      <xdr:colOff>202885</xdr:colOff>
      <xdr:row>7</xdr:row>
      <xdr:rowOff>45231</xdr:rowOff>
    </xdr:to>
    <xdr:sp macro="" textlink="">
      <xdr:nvSpPr>
        <xdr:cNvPr id="6" name="5 CuadroTexto"/>
        <xdr:cNvSpPr txBox="1"/>
      </xdr:nvSpPr>
      <xdr:spPr>
        <a:xfrm>
          <a:off x="2268854" y="154623"/>
          <a:ext cx="3058481" cy="135745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Tecnologias de la información y Comunicación </a:t>
          </a:r>
        </a:p>
        <a:p>
          <a:pPr marL="0" marR="0" lvl="0" indent="0" algn="ctr" defTabSz="914400" eaLnBrk="1" fontAlgn="auto" latinLnBrk="0" hangingPunct="1">
            <a:lnSpc>
              <a:spcPct val="100000"/>
            </a:lnSpc>
            <a:spcBef>
              <a:spcPts val="0"/>
            </a:spcBef>
            <a:spcAft>
              <a:spcPts val="0"/>
            </a:spcAft>
            <a:buClrTx/>
            <a:buSzTx/>
            <a:buFontTx/>
            <a:buNone/>
            <a:tabLst/>
            <a:defRPr/>
          </a:pPr>
          <a:r>
            <a:rPr kumimoji="0" lang="es-CO" sz="1600" b="1" i="0" u="none" strike="noStrike" kern="0" cap="none" spc="0" normalizeH="0" baseline="0" noProof="0">
              <a:ln>
                <a:noFill/>
              </a:ln>
              <a:solidFill>
                <a:prstClr val="white"/>
              </a:solidFill>
              <a:effectLst/>
              <a:uLnTx/>
              <a:uFillTx/>
              <a:latin typeface="+mn-lt"/>
              <a:ea typeface="+mn-ea"/>
              <a:cs typeface="Arial" panose="020B0604020202020204" pitchFamily="34" charset="0"/>
            </a:rPr>
            <a:t>No. 2 Enero de 2015</a:t>
          </a:r>
        </a:p>
      </xdr:txBody>
    </xdr:sp>
    <xdr:clientData/>
  </xdr:twoCellAnchor>
  <xdr:twoCellAnchor>
    <xdr:from>
      <xdr:col>1</xdr:col>
      <xdr:colOff>1217052</xdr:colOff>
      <xdr:row>25</xdr:row>
      <xdr:rowOff>188511</xdr:rowOff>
    </xdr:from>
    <xdr:to>
      <xdr:col>9</xdr:col>
      <xdr:colOff>617555</xdr:colOff>
      <xdr:row>42</xdr:row>
      <xdr:rowOff>41869</xdr:rowOff>
    </xdr:to>
    <xdr:graphicFrame macro="">
      <xdr:nvGraphicFramePr>
        <xdr:cNvPr id="23523404"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20934</xdr:colOff>
      <xdr:row>5</xdr:row>
      <xdr:rowOff>10467</xdr:rowOff>
    </xdr:to>
    <xdr:pic>
      <xdr:nvPicPr>
        <xdr:cNvPr id="8"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802775" cy="90016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2543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0</xdr:rowOff>
    </xdr:to>
    <xdr:pic>
      <xdr:nvPicPr>
        <xdr:cNvPr id="2352543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16205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2543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16205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1622312</xdr:colOff>
      <xdr:row>49</xdr:row>
      <xdr:rowOff>195601</xdr:rowOff>
    </xdr:from>
    <xdr:to>
      <xdr:col>8</xdr:col>
      <xdr:colOff>571500</xdr:colOff>
      <xdr:row>66</xdr:row>
      <xdr:rowOff>142875</xdr:rowOff>
    </xdr:to>
    <xdr:graphicFrame macro="">
      <xdr:nvGraphicFramePr>
        <xdr:cNvPr id="23525439"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11908</xdr:colOff>
      <xdr:row>0</xdr:row>
      <xdr:rowOff>11907</xdr:rowOff>
    </xdr:from>
    <xdr:to>
      <xdr:col>10</xdr:col>
      <xdr:colOff>-1</xdr:colOff>
      <xdr:row>5</xdr:row>
      <xdr:rowOff>182020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11908" y="11907"/>
          <a:ext cx="9727404" cy="11226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0</xdr:colOff>
      <xdr:row>6</xdr:row>
      <xdr:rowOff>190500</xdr:rowOff>
    </xdr:from>
    <xdr:to>
      <xdr:col>1</xdr:col>
      <xdr:colOff>257175</xdr:colOff>
      <xdr:row>8</xdr:row>
      <xdr:rowOff>57150</xdr:rowOff>
    </xdr:to>
    <xdr:pic>
      <xdr:nvPicPr>
        <xdr:cNvPr id="23527484"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85750" y="1266825"/>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552450</xdr:colOff>
      <xdr:row>7</xdr:row>
      <xdr:rowOff>9525</xdr:rowOff>
    </xdr:from>
    <xdr:to>
      <xdr:col>1</xdr:col>
      <xdr:colOff>847725</xdr:colOff>
      <xdr:row>8</xdr:row>
      <xdr:rowOff>76200</xdr:rowOff>
    </xdr:to>
    <xdr:pic>
      <xdr:nvPicPr>
        <xdr:cNvPr id="23527485"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38200" y="1276350"/>
          <a:ext cx="29527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66675</xdr:rowOff>
    </xdr:to>
    <xdr:pic>
      <xdr:nvPicPr>
        <xdr:cNvPr id="23527486"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561975" y="1276350"/>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2524125</xdr:colOff>
      <xdr:row>24</xdr:row>
      <xdr:rowOff>104775</xdr:rowOff>
    </xdr:from>
    <xdr:to>
      <xdr:col>8</xdr:col>
      <xdr:colOff>542925</xdr:colOff>
      <xdr:row>39</xdr:row>
      <xdr:rowOff>647700</xdr:rowOff>
    </xdr:to>
    <xdr:graphicFrame macro="">
      <xdr:nvGraphicFramePr>
        <xdr:cNvPr id="23527487" name="1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10</xdr:col>
      <xdr:colOff>9525</xdr:colOff>
      <xdr:row>6</xdr:row>
      <xdr:rowOff>9525</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10458450" cy="109537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552450</xdr:colOff>
      <xdr:row>7</xdr:row>
      <xdr:rowOff>9525</xdr:rowOff>
    </xdr:from>
    <xdr:to>
      <xdr:col>1</xdr:col>
      <xdr:colOff>828675</xdr:colOff>
      <xdr:row>8</xdr:row>
      <xdr:rowOff>76199</xdr:rowOff>
    </xdr:to>
    <xdr:pic>
      <xdr:nvPicPr>
        <xdr:cNvPr id="23529532" name="10 Imagen" descr="j0432679.png">
          <a:hlinkClick xmlns:r="http://schemas.openxmlformats.org/officeDocument/2006/relationships" r:id="rId1"/>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847725" y="1457325"/>
          <a:ext cx="276225" cy="257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276225</xdr:colOff>
      <xdr:row>7</xdr:row>
      <xdr:rowOff>9525</xdr:rowOff>
    </xdr:from>
    <xdr:to>
      <xdr:col>1</xdr:col>
      <xdr:colOff>552450</xdr:colOff>
      <xdr:row>8</xdr:row>
      <xdr:rowOff>66674</xdr:rowOff>
    </xdr:to>
    <xdr:pic>
      <xdr:nvPicPr>
        <xdr:cNvPr id="2352953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571500" y="1457325"/>
          <a:ext cx="27622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276225</xdr:colOff>
      <xdr:row>26</xdr:row>
      <xdr:rowOff>171449</xdr:rowOff>
    </xdr:from>
    <xdr:to>
      <xdr:col>7</xdr:col>
      <xdr:colOff>1057275</xdr:colOff>
      <xdr:row>47</xdr:row>
      <xdr:rowOff>66674</xdr:rowOff>
    </xdr:to>
    <xdr:graphicFrame macro="">
      <xdr:nvGraphicFramePr>
        <xdr:cNvPr id="23529534" name="2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0</xdr:colOff>
      <xdr:row>7</xdr:row>
      <xdr:rowOff>0</xdr:rowOff>
    </xdr:from>
    <xdr:to>
      <xdr:col>1</xdr:col>
      <xdr:colOff>257175</xdr:colOff>
      <xdr:row>8</xdr:row>
      <xdr:rowOff>57149</xdr:rowOff>
    </xdr:to>
    <xdr:pic>
      <xdr:nvPicPr>
        <xdr:cNvPr id="23529535" name="9 Imagen" descr="j0432680.png">
          <a:hlinkClick xmlns:r="http://schemas.openxmlformats.org/officeDocument/2006/relationships" r:id="rId6"/>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295275" y="1447800"/>
          <a:ext cx="2571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0</xdr:colOff>
      <xdr:row>5</xdr:row>
      <xdr:rowOff>180974</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9391650" cy="108584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123824</xdr:rowOff>
    </xdr:to>
    <xdr:pic>
      <xdr:nvPicPr>
        <xdr:cNvPr id="23531580"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123824</xdr:rowOff>
    </xdr:to>
    <xdr:pic>
      <xdr:nvPicPr>
        <xdr:cNvPr id="23531581"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19200"/>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123824</xdr:rowOff>
    </xdr:to>
    <xdr:pic>
      <xdr:nvPicPr>
        <xdr:cNvPr id="23531582"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19200"/>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1390650</xdr:colOff>
      <xdr:row>23</xdr:row>
      <xdr:rowOff>114300</xdr:rowOff>
    </xdr:from>
    <xdr:to>
      <xdr:col>8</xdr:col>
      <xdr:colOff>752475</xdr:colOff>
      <xdr:row>39</xdr:row>
      <xdr:rowOff>57150</xdr:rowOff>
    </xdr:to>
    <xdr:graphicFrame macro="">
      <xdr:nvGraphicFramePr>
        <xdr:cNvPr id="23531583"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1</xdr:rowOff>
    </xdr:from>
    <xdr:to>
      <xdr:col>11</xdr:col>
      <xdr:colOff>9524</xdr:colOff>
      <xdr:row>4</xdr:row>
      <xdr:rowOff>1</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1"/>
          <a:ext cx="8277224" cy="80010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0</xdr:colOff>
      <xdr:row>5</xdr:row>
      <xdr:rowOff>19050</xdr:rowOff>
    </xdr:from>
    <xdr:to>
      <xdr:col>1</xdr:col>
      <xdr:colOff>257175</xdr:colOff>
      <xdr:row>6</xdr:row>
      <xdr:rowOff>123826</xdr:rowOff>
    </xdr:to>
    <xdr:pic>
      <xdr:nvPicPr>
        <xdr:cNvPr id="23533628"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5</xdr:row>
      <xdr:rowOff>19050</xdr:rowOff>
    </xdr:from>
    <xdr:to>
      <xdr:col>1</xdr:col>
      <xdr:colOff>838200</xdr:colOff>
      <xdr:row>6</xdr:row>
      <xdr:rowOff>123826</xdr:rowOff>
    </xdr:to>
    <xdr:pic>
      <xdr:nvPicPr>
        <xdr:cNvPr id="23533629"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876300" y="120967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5</xdr:row>
      <xdr:rowOff>19050</xdr:rowOff>
    </xdr:from>
    <xdr:to>
      <xdr:col>1</xdr:col>
      <xdr:colOff>561975</xdr:colOff>
      <xdr:row>6</xdr:row>
      <xdr:rowOff>123826</xdr:rowOff>
    </xdr:to>
    <xdr:pic>
      <xdr:nvPicPr>
        <xdr:cNvPr id="23533630"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590550" y="120967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1669257</xdr:colOff>
      <xdr:row>22</xdr:row>
      <xdr:rowOff>57149</xdr:rowOff>
    </xdr:from>
    <xdr:to>
      <xdr:col>9</xdr:col>
      <xdr:colOff>57150</xdr:colOff>
      <xdr:row>35</xdr:row>
      <xdr:rowOff>150018</xdr:rowOff>
    </xdr:to>
    <xdr:graphicFrame macro="">
      <xdr:nvGraphicFramePr>
        <xdr:cNvPr id="23533631"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9524</xdr:colOff>
      <xdr:row>5</xdr:row>
      <xdr:rowOff>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8467724" cy="9906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123825</xdr:rowOff>
    </xdr:to>
    <xdr:pic>
      <xdr:nvPicPr>
        <xdr:cNvPr id="23535676"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238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590550</xdr:colOff>
      <xdr:row>6</xdr:row>
      <xdr:rowOff>19050</xdr:rowOff>
    </xdr:from>
    <xdr:to>
      <xdr:col>1</xdr:col>
      <xdr:colOff>838200</xdr:colOff>
      <xdr:row>7</xdr:row>
      <xdr:rowOff>123825</xdr:rowOff>
    </xdr:to>
    <xdr:pic>
      <xdr:nvPicPr>
        <xdr:cNvPr id="23535677" name="10 Imagen" descr="j0432679.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714375" y="1419225"/>
          <a:ext cx="247650"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123825</xdr:rowOff>
    </xdr:to>
    <xdr:pic>
      <xdr:nvPicPr>
        <xdr:cNvPr id="23535678" name="11 Imagen" descr="j0432678.png">
          <a:hlinkClick xmlns:r="http://schemas.openxmlformats.org/officeDocument/2006/relationships" r:id="rId5"/>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428625" y="14192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1604961</xdr:colOff>
      <xdr:row>23</xdr:row>
      <xdr:rowOff>142875</xdr:rowOff>
    </xdr:from>
    <xdr:to>
      <xdr:col>9</xdr:col>
      <xdr:colOff>664367</xdr:colOff>
      <xdr:row>37</xdr:row>
      <xdr:rowOff>85725</xdr:rowOff>
    </xdr:to>
    <xdr:graphicFrame macro="">
      <xdr:nvGraphicFramePr>
        <xdr:cNvPr id="23535679"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9524</xdr:colOff>
      <xdr:row>0</xdr:row>
      <xdr:rowOff>0</xdr:rowOff>
    </xdr:from>
    <xdr:to>
      <xdr:col>10</xdr:col>
      <xdr:colOff>542924</xdr:colOff>
      <xdr:row>5</xdr:row>
      <xdr:rowOff>0</xdr:rowOff>
    </xdr:to>
    <xdr:pic>
      <xdr:nvPicPr>
        <xdr:cNvPr id="7" name="Imagen 6"/>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4" y="0"/>
          <a:ext cx="8105775" cy="1000125"/>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0</xdr:colOff>
      <xdr:row>6</xdr:row>
      <xdr:rowOff>19050</xdr:rowOff>
    </xdr:from>
    <xdr:to>
      <xdr:col>1</xdr:col>
      <xdr:colOff>257175</xdr:colOff>
      <xdr:row>7</xdr:row>
      <xdr:rowOff>0</xdr:rowOff>
    </xdr:to>
    <xdr:pic>
      <xdr:nvPicPr>
        <xdr:cNvPr id="23537712" name="9 Imagen" descr="j0432680.png">
          <a:hlinkClick xmlns:r="http://schemas.openxmlformats.org/officeDocument/2006/relationships" r:id="rId1"/>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857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304800</xdr:colOff>
      <xdr:row>6</xdr:row>
      <xdr:rowOff>19050</xdr:rowOff>
    </xdr:from>
    <xdr:to>
      <xdr:col>1</xdr:col>
      <xdr:colOff>561975</xdr:colOff>
      <xdr:row>7</xdr:row>
      <xdr:rowOff>0</xdr:rowOff>
    </xdr:to>
    <xdr:pic>
      <xdr:nvPicPr>
        <xdr:cNvPr id="23537713" name="11 Imagen" descr="j0432678.png">
          <a:hlinkClick xmlns:r="http://schemas.openxmlformats.org/officeDocument/2006/relationships" r:id="rId3"/>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590550" y="1076325"/>
          <a:ext cx="257175" cy="304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1083469</xdr:colOff>
      <xdr:row>22</xdr:row>
      <xdr:rowOff>123825</xdr:rowOff>
    </xdr:from>
    <xdr:to>
      <xdr:col>9</xdr:col>
      <xdr:colOff>11906</xdr:colOff>
      <xdr:row>35</xdr:row>
      <xdr:rowOff>142875</xdr:rowOff>
    </xdr:to>
    <xdr:graphicFrame macro="">
      <xdr:nvGraphicFramePr>
        <xdr:cNvPr id="23537714" name="7 Gráfico"/>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9525</xdr:colOff>
      <xdr:row>0</xdr:row>
      <xdr:rowOff>9525</xdr:rowOff>
    </xdr:from>
    <xdr:to>
      <xdr:col>11</xdr:col>
      <xdr:colOff>9525</xdr:colOff>
      <xdr:row>5</xdr:row>
      <xdr:rowOff>9524</xdr:rowOff>
    </xdr:to>
    <xdr:pic>
      <xdr:nvPicPr>
        <xdr:cNvPr id="6" name="Imagen 6"/>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9525" y="9525"/>
          <a:ext cx="7858125" cy="952499"/>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tabColor theme="1"/>
  </sheetPr>
  <dimension ref="A1:U25"/>
  <sheetViews>
    <sheetView tabSelected="1" zoomScaleNormal="100" zoomScaleSheetLayoutView="80" workbookViewId="0"/>
  </sheetViews>
  <sheetFormatPr baseColWidth="10" defaultRowHeight="15"/>
  <cols>
    <col min="1" max="3" width="6.7109375" style="1" customWidth="1"/>
    <col min="4" max="7" width="7.85546875" style="1" customWidth="1"/>
    <col min="8" max="8" width="6.7109375" style="1" customWidth="1"/>
    <col min="9" max="9" width="6.140625" style="1" bestFit="1" customWidth="1"/>
    <col min="10" max="13" width="6.7109375" style="1" customWidth="1"/>
    <col min="14" max="14" width="4.7109375" style="1" customWidth="1"/>
    <col min="15" max="17" width="6.7109375" style="1" customWidth="1"/>
    <col min="18" max="18" width="3" style="67" customWidth="1"/>
    <col min="19" max="19" width="2.42578125" style="1" customWidth="1"/>
    <col min="20" max="16384" width="11.42578125" style="1"/>
  </cols>
  <sheetData>
    <row r="1" spans="1:21">
      <c r="A1" s="310" t="s">
        <v>0</v>
      </c>
      <c r="B1" s="311"/>
      <c r="C1" s="311"/>
      <c r="D1" s="311"/>
      <c r="E1" s="311"/>
      <c r="F1" s="311"/>
      <c r="G1" s="311"/>
      <c r="H1" s="311"/>
      <c r="I1" s="311"/>
      <c r="J1" s="311"/>
      <c r="K1" s="311"/>
      <c r="L1" s="311"/>
      <c r="M1" s="311"/>
      <c r="N1" s="311"/>
      <c r="O1" s="311"/>
      <c r="P1" s="311"/>
      <c r="Q1" s="311"/>
      <c r="R1" s="311"/>
      <c r="S1" s="312"/>
    </row>
    <row r="2" spans="1:21">
      <c r="A2" s="313"/>
      <c r="B2" s="314"/>
      <c r="C2" s="314"/>
      <c r="D2" s="314"/>
      <c r="E2" s="314"/>
      <c r="F2" s="314"/>
      <c r="G2" s="314"/>
      <c r="H2" s="314"/>
      <c r="I2" s="314"/>
      <c r="J2" s="314"/>
      <c r="K2" s="314"/>
      <c r="L2" s="314"/>
      <c r="M2" s="314"/>
      <c r="N2" s="314"/>
      <c r="O2" s="314"/>
      <c r="P2" s="314"/>
      <c r="Q2" s="314"/>
      <c r="R2" s="314"/>
      <c r="S2" s="315"/>
    </row>
    <row r="3" spans="1:21">
      <c r="A3" s="313"/>
      <c r="B3" s="314"/>
      <c r="C3" s="314"/>
      <c r="D3" s="314"/>
      <c r="E3" s="314"/>
      <c r="F3" s="314"/>
      <c r="G3" s="314"/>
      <c r="H3" s="314"/>
      <c r="I3" s="314"/>
      <c r="J3" s="314"/>
      <c r="K3" s="314"/>
      <c r="L3" s="314"/>
      <c r="M3" s="314"/>
      <c r="N3" s="314"/>
      <c r="O3" s="314"/>
      <c r="P3" s="314"/>
      <c r="Q3" s="314"/>
      <c r="R3" s="314"/>
      <c r="S3" s="315"/>
    </row>
    <row r="4" spans="1:21">
      <c r="A4" s="313"/>
      <c r="B4" s="314"/>
      <c r="C4" s="314"/>
      <c r="D4" s="314"/>
      <c r="E4" s="314"/>
      <c r="F4" s="314"/>
      <c r="G4" s="314"/>
      <c r="H4" s="314"/>
      <c r="I4" s="314"/>
      <c r="J4" s="314"/>
      <c r="K4" s="314"/>
      <c r="L4" s="314"/>
      <c r="M4" s="314"/>
      <c r="N4" s="314"/>
      <c r="O4" s="314"/>
      <c r="P4" s="314"/>
      <c r="Q4" s="314"/>
      <c r="R4" s="314"/>
      <c r="S4" s="315"/>
    </row>
    <row r="5" spans="1:21">
      <c r="A5" s="313"/>
      <c r="B5" s="314"/>
      <c r="C5" s="314"/>
      <c r="D5" s="314"/>
      <c r="E5" s="314"/>
      <c r="F5" s="314"/>
      <c r="G5" s="314"/>
      <c r="H5" s="314"/>
      <c r="I5" s="314"/>
      <c r="J5" s="314"/>
      <c r="K5" s="314"/>
      <c r="L5" s="314"/>
      <c r="M5" s="314"/>
      <c r="N5" s="314"/>
      <c r="O5" s="314"/>
      <c r="P5" s="314"/>
      <c r="Q5" s="314"/>
      <c r="R5" s="314"/>
      <c r="S5" s="315"/>
    </row>
    <row r="6" spans="1:21" ht="9.75" customHeight="1">
      <c r="A6" s="313"/>
      <c r="B6" s="314"/>
      <c r="C6" s="314"/>
      <c r="D6" s="314"/>
      <c r="E6" s="314"/>
      <c r="F6" s="314"/>
      <c r="G6" s="314"/>
      <c r="H6" s="314"/>
      <c r="I6" s="314"/>
      <c r="J6" s="314"/>
      <c r="K6" s="314"/>
      <c r="L6" s="314"/>
      <c r="M6" s="314"/>
      <c r="N6" s="314"/>
      <c r="O6" s="314"/>
      <c r="P6" s="314"/>
      <c r="Q6" s="314"/>
      <c r="R6" s="314"/>
      <c r="S6" s="315"/>
    </row>
    <row r="7" spans="1:21" ht="12" customHeight="1">
      <c r="A7" s="313"/>
      <c r="B7" s="314"/>
      <c r="C7" s="314"/>
      <c r="D7" s="314"/>
      <c r="E7" s="314"/>
      <c r="F7" s="314"/>
      <c r="G7" s="314"/>
      <c r="H7" s="314"/>
      <c r="I7" s="314"/>
      <c r="J7" s="314"/>
      <c r="K7" s="314"/>
      <c r="L7" s="314"/>
      <c r="M7" s="314"/>
      <c r="N7" s="314"/>
      <c r="O7" s="314"/>
      <c r="P7" s="314"/>
      <c r="Q7" s="314"/>
      <c r="R7" s="314"/>
      <c r="S7" s="315"/>
    </row>
    <row r="8" spans="1:21">
      <c r="A8" s="594" t="s">
        <v>1</v>
      </c>
      <c r="B8" s="595"/>
      <c r="C8" s="595"/>
      <c r="D8" s="595"/>
      <c r="E8" s="595"/>
      <c r="F8" s="595"/>
      <c r="G8" s="595"/>
      <c r="H8" s="595"/>
      <c r="I8" s="595"/>
      <c r="J8" s="595"/>
      <c r="K8" s="595"/>
      <c r="L8" s="595"/>
      <c r="M8" s="595"/>
      <c r="N8" s="595"/>
      <c r="O8" s="595"/>
      <c r="P8" s="595"/>
      <c r="Q8" s="595"/>
      <c r="R8" s="595"/>
      <c r="S8" s="316"/>
    </row>
    <row r="9" spans="1:21">
      <c r="A9" s="313"/>
      <c r="B9" s="317"/>
      <c r="C9" s="317"/>
      <c r="D9" s="317"/>
      <c r="E9" s="317"/>
      <c r="F9" s="317"/>
      <c r="G9" s="317"/>
      <c r="H9" s="317"/>
      <c r="I9" s="317"/>
      <c r="J9" s="317"/>
      <c r="K9" s="317"/>
      <c r="L9" s="317"/>
      <c r="M9" s="317"/>
      <c r="N9" s="317"/>
      <c r="O9" s="317"/>
      <c r="P9" s="317"/>
      <c r="Q9" s="317"/>
      <c r="R9" s="317"/>
      <c r="S9" s="315"/>
    </row>
    <row r="10" spans="1:21">
      <c r="A10" s="313"/>
      <c r="B10" s="111"/>
      <c r="C10" s="111"/>
      <c r="D10" s="111"/>
      <c r="E10" s="111"/>
      <c r="F10" s="111"/>
      <c r="G10" s="111"/>
      <c r="H10" s="111"/>
      <c r="I10" s="111"/>
      <c r="J10" s="111"/>
      <c r="K10" s="111"/>
      <c r="L10" s="318"/>
      <c r="M10" s="111"/>
      <c r="N10" s="111"/>
      <c r="O10" s="111"/>
      <c r="P10" s="318"/>
      <c r="Q10" s="318"/>
      <c r="R10" s="318"/>
      <c r="S10" s="204"/>
      <c r="T10" s="4"/>
      <c r="U10" s="4"/>
    </row>
    <row r="11" spans="1:21">
      <c r="A11" s="313"/>
      <c r="B11" s="319" t="s">
        <v>54</v>
      </c>
      <c r="C11" s="111"/>
      <c r="D11" s="71"/>
      <c r="E11" s="45"/>
      <c r="F11" s="45"/>
      <c r="G11" s="45"/>
      <c r="H11" s="45"/>
      <c r="I11" s="45"/>
      <c r="J11" s="320" t="s">
        <v>55</v>
      </c>
      <c r="K11" s="111"/>
      <c r="L11" s="111"/>
      <c r="M11" s="111"/>
      <c r="N11" s="111"/>
      <c r="O11" s="111"/>
      <c r="P11" s="318"/>
      <c r="Q11" s="318"/>
      <c r="R11" s="318"/>
      <c r="S11" s="204"/>
      <c r="T11" s="4"/>
      <c r="U11" s="4"/>
    </row>
    <row r="12" spans="1:21">
      <c r="A12" s="313"/>
      <c r="B12" s="319"/>
      <c r="C12" s="111"/>
      <c r="D12" s="111"/>
      <c r="E12" s="111"/>
      <c r="F12" s="111"/>
      <c r="G12" s="111"/>
      <c r="H12" s="111"/>
      <c r="I12" s="111"/>
      <c r="J12" s="111"/>
      <c r="K12" s="111"/>
      <c r="L12" s="111"/>
      <c r="M12" s="111"/>
      <c r="N12" s="111"/>
      <c r="O12" s="111"/>
      <c r="P12" s="318"/>
      <c r="Q12" s="318"/>
      <c r="R12" s="318"/>
      <c r="S12" s="204"/>
      <c r="T12" s="4"/>
      <c r="U12" s="4"/>
    </row>
    <row r="13" spans="1:21">
      <c r="A13" s="313"/>
      <c r="B13" s="320"/>
      <c r="C13" s="318" t="s">
        <v>217</v>
      </c>
      <c r="D13" s="318"/>
      <c r="E13" s="318"/>
      <c r="F13" s="318"/>
      <c r="G13" s="318"/>
      <c r="H13" s="318"/>
      <c r="I13" s="320"/>
      <c r="J13" s="321"/>
      <c r="K13" s="318" t="s">
        <v>218</v>
      </c>
      <c r="L13" s="111"/>
      <c r="M13" s="111"/>
      <c r="N13" s="111"/>
      <c r="O13" s="321"/>
      <c r="P13" s="111"/>
      <c r="Q13" s="111"/>
      <c r="R13" s="321"/>
      <c r="S13" s="204"/>
      <c r="T13" s="4"/>
      <c r="U13" s="4"/>
    </row>
    <row r="14" spans="1:21" ht="15.75" customHeight="1">
      <c r="A14" s="313"/>
      <c r="B14" s="320"/>
      <c r="C14" s="318" t="s">
        <v>219</v>
      </c>
      <c r="D14" s="318"/>
      <c r="E14" s="318"/>
      <c r="F14" s="318"/>
      <c r="G14" s="318"/>
      <c r="H14" s="318"/>
      <c r="I14" s="320"/>
      <c r="J14" s="321"/>
      <c r="K14" s="318" t="s">
        <v>220</v>
      </c>
      <c r="L14" s="111"/>
      <c r="M14" s="111"/>
      <c r="N14" s="111"/>
      <c r="O14" s="321"/>
      <c r="P14" s="318"/>
      <c r="Q14" s="318"/>
      <c r="R14" s="318"/>
      <c r="S14" s="204"/>
      <c r="T14" s="21"/>
      <c r="U14" s="21"/>
    </row>
    <row r="15" spans="1:21" ht="15.75" customHeight="1">
      <c r="A15" s="313"/>
      <c r="B15" s="320"/>
      <c r="C15" s="318" t="s">
        <v>221</v>
      </c>
      <c r="D15" s="318"/>
      <c r="E15" s="318"/>
      <c r="F15" s="318"/>
      <c r="G15" s="318"/>
      <c r="H15" s="318"/>
      <c r="I15" s="111"/>
      <c r="J15" s="321"/>
      <c r="K15" s="318" t="s">
        <v>118</v>
      </c>
      <c r="L15" s="111"/>
      <c r="M15" s="111"/>
      <c r="N15" s="111"/>
      <c r="O15" s="321"/>
      <c r="P15" s="111"/>
      <c r="Q15" s="111"/>
      <c r="R15" s="111"/>
      <c r="S15" s="315"/>
    </row>
    <row r="16" spans="1:21">
      <c r="A16" s="313"/>
      <c r="B16" s="111"/>
      <c r="C16" s="318" t="s">
        <v>65</v>
      </c>
      <c r="D16" s="318"/>
      <c r="E16" s="318"/>
      <c r="F16" s="318"/>
      <c r="G16" s="318"/>
      <c r="H16" s="318"/>
      <c r="I16" s="321"/>
      <c r="J16" s="318"/>
      <c r="K16" s="322" t="s">
        <v>117</v>
      </c>
      <c r="L16" s="318"/>
      <c r="M16" s="111"/>
      <c r="N16" s="111"/>
      <c r="O16" s="111"/>
      <c r="P16" s="111"/>
      <c r="Q16" s="111"/>
      <c r="R16" s="111"/>
      <c r="S16" s="315"/>
    </row>
    <row r="17" spans="1:20" ht="15.75">
      <c r="A17" s="313"/>
      <c r="B17" s="111"/>
      <c r="C17" s="318" t="s">
        <v>113</v>
      </c>
      <c r="D17" s="318"/>
      <c r="E17" s="318"/>
      <c r="F17" s="318"/>
      <c r="G17" s="318"/>
      <c r="H17" s="318"/>
      <c r="I17" s="318"/>
      <c r="J17" s="318"/>
      <c r="K17" s="318"/>
      <c r="L17" s="111"/>
      <c r="M17" s="111"/>
      <c r="N17" s="111"/>
      <c r="O17" s="111"/>
      <c r="P17" s="318"/>
      <c r="Q17" s="318"/>
      <c r="R17" s="318"/>
      <c r="S17" s="204"/>
      <c r="T17" s="3"/>
    </row>
    <row r="18" spans="1:20" ht="15.75">
      <c r="A18" s="313"/>
      <c r="B18" s="319"/>
      <c r="C18" s="318" t="s">
        <v>66</v>
      </c>
      <c r="D18" s="318"/>
      <c r="E18" s="111"/>
      <c r="F18" s="111"/>
      <c r="G18" s="111"/>
      <c r="H18" s="111"/>
      <c r="I18" s="322"/>
      <c r="J18" s="318"/>
      <c r="K18" s="111"/>
      <c r="L18" s="319"/>
      <c r="M18" s="319"/>
      <c r="N18" s="111"/>
      <c r="O18" s="322"/>
      <c r="P18" s="318"/>
      <c r="Q18" s="318"/>
      <c r="R18" s="318"/>
      <c r="S18" s="204"/>
      <c r="T18" s="3"/>
    </row>
    <row r="19" spans="1:20">
      <c r="A19" s="313"/>
      <c r="B19" s="323"/>
      <c r="C19" s="318" t="s">
        <v>114</v>
      </c>
      <c r="D19" s="111"/>
      <c r="E19" s="111"/>
      <c r="F19" s="111"/>
      <c r="G19" s="321"/>
      <c r="H19" s="321"/>
      <c r="I19" s="318"/>
      <c r="J19" s="318"/>
      <c r="K19" s="111"/>
      <c r="L19" s="71"/>
      <c r="M19" s="111"/>
      <c r="N19" s="318"/>
      <c r="O19" s="318"/>
      <c r="P19" s="318"/>
      <c r="Q19" s="318"/>
      <c r="R19" s="318"/>
      <c r="S19" s="315"/>
    </row>
    <row r="20" spans="1:20">
      <c r="A20" s="313"/>
      <c r="B20" s="111"/>
      <c r="C20" s="318" t="s">
        <v>115</v>
      </c>
      <c r="D20" s="111"/>
      <c r="E20" s="111"/>
      <c r="F20" s="111"/>
      <c r="G20" s="111"/>
      <c r="H20" s="111"/>
      <c r="I20" s="111"/>
      <c r="J20" s="318"/>
      <c r="K20" s="111"/>
      <c r="L20" s="318"/>
      <c r="M20" s="324"/>
      <c r="N20" s="318"/>
      <c r="O20" s="318"/>
      <c r="P20" s="318"/>
      <c r="Q20" s="318"/>
      <c r="R20" s="318"/>
      <c r="S20" s="315"/>
    </row>
    <row r="21" spans="1:20">
      <c r="A21" s="313"/>
      <c r="B21" s="111"/>
      <c r="C21" s="318" t="s">
        <v>116</v>
      </c>
      <c r="D21" s="111"/>
      <c r="E21" s="111"/>
      <c r="F21" s="111"/>
      <c r="G21" s="111"/>
      <c r="H21" s="111"/>
      <c r="I21" s="111"/>
      <c r="J21" s="318"/>
      <c r="K21" s="111"/>
      <c r="L21" s="318"/>
      <c r="M21" s="324"/>
      <c r="N21" s="318"/>
      <c r="O21" s="318"/>
      <c r="P21" s="318"/>
      <c r="Q21" s="318"/>
      <c r="R21" s="318"/>
      <c r="S21" s="315"/>
    </row>
    <row r="22" spans="1:20">
      <c r="A22" s="313"/>
      <c r="B22" s="111"/>
      <c r="C22" s="111"/>
      <c r="D22" s="111"/>
      <c r="E22" s="111"/>
      <c r="F22" s="111"/>
      <c r="G22" s="111"/>
      <c r="H22" s="111"/>
      <c r="I22" s="111"/>
      <c r="J22" s="318"/>
      <c r="K22" s="111"/>
      <c r="L22" s="318"/>
      <c r="M22" s="111"/>
      <c r="N22" s="318"/>
      <c r="O22" s="318"/>
      <c r="P22" s="318"/>
      <c r="Q22" s="318"/>
      <c r="R22" s="318"/>
      <c r="S22" s="315"/>
    </row>
    <row r="23" spans="1:20">
      <c r="A23" s="313"/>
      <c r="B23" s="111"/>
      <c r="C23" s="111"/>
      <c r="D23" s="111"/>
      <c r="E23" s="111"/>
      <c r="F23" s="111"/>
      <c r="G23" s="111"/>
      <c r="H23" s="111"/>
      <c r="I23" s="111"/>
      <c r="J23" s="318"/>
      <c r="K23" s="111"/>
      <c r="L23" s="318"/>
      <c r="M23" s="111"/>
      <c r="N23" s="318"/>
      <c r="O23" s="318"/>
      <c r="P23" s="318"/>
      <c r="Q23" s="318"/>
      <c r="R23" s="318"/>
      <c r="S23" s="315"/>
    </row>
    <row r="24" spans="1:20">
      <c r="A24" s="313"/>
      <c r="B24" s="111"/>
      <c r="C24" s="111"/>
      <c r="D24" s="325"/>
      <c r="E24" s="111"/>
      <c r="F24" s="111"/>
      <c r="G24" s="111"/>
      <c r="H24" s="111"/>
      <c r="I24" s="111"/>
      <c r="J24" s="318"/>
      <c r="K24" s="111"/>
      <c r="L24" s="318"/>
      <c r="M24" s="111"/>
      <c r="N24" s="318"/>
      <c r="O24" s="318"/>
      <c r="P24" s="318"/>
      <c r="Q24" s="318"/>
      <c r="R24" s="318"/>
      <c r="S24" s="315"/>
    </row>
    <row r="25" spans="1:20">
      <c r="A25" s="487" t="s">
        <v>108</v>
      </c>
      <c r="B25" s="326"/>
      <c r="C25" s="326"/>
      <c r="D25" s="326"/>
      <c r="E25" s="326"/>
      <c r="F25" s="326"/>
      <c r="G25" s="326"/>
      <c r="H25" s="326"/>
      <c r="I25" s="326"/>
      <c r="J25" s="326"/>
      <c r="K25" s="326"/>
      <c r="L25" s="326"/>
      <c r="M25" s="326"/>
      <c r="N25" s="326"/>
      <c r="O25" s="326"/>
      <c r="P25" s="326"/>
      <c r="Q25" s="326"/>
      <c r="R25" s="326"/>
      <c r="S25" s="327"/>
    </row>
  </sheetData>
  <mergeCells count="1">
    <mergeCell ref="A8:R8"/>
  </mergeCells>
  <hyperlinks>
    <hyperlink ref="K15" location="'Histórico líneas TPBC'!A1" display="Histórico líneas TPBC"/>
    <hyperlink ref="K14" location="'Histórico penetración internet'!A1" display="Histórico penetración internet dedicado"/>
    <hyperlink ref="K13" location="'Histórico suscriptores internet'!A1" display="Histórico suscriptores internet dedicado"/>
    <hyperlink ref="C21" location="'Lineas TPBC por estrato'!A1" display="Suscriptores lineas TPBC por estrato"/>
    <hyperlink ref="C20" location="'Lineas TPBC por proveedor'!A1" display="Suscriptores lineas TPBC por proveedor"/>
    <hyperlink ref="C19" location="'Suscriptores lineas TPBC'!A1" display="Suscriptores lineas TPBC"/>
    <hyperlink ref="C18" location="'Internet por segmento'!A1" display="Internet por segmento"/>
    <hyperlink ref="C17" location="'Internet por tecnología'!A1" display="Internet por tecnologia"/>
    <hyperlink ref="C16" location="'Internet por proveedor'!A1" display="Internet por proveedor"/>
    <hyperlink ref="C14" location="'Penetración internet.Dep'!A1" display="Penetración internet dedicado por departamento"/>
    <hyperlink ref="C13" location="'Suscriptores internet '!A1" display="Suscriptores a internet dedicado"/>
    <hyperlink ref="C15" location="'Penetración internet.Ciu'!A1" display="Penetración internet dedicado por ciudades capitales"/>
    <hyperlink ref="K16" location="'Histórico penetración TPBC'!A1" display="Histórico penetración líneas TPBC"/>
  </hyperlinks>
  <pageMargins left="0.70866141732283472" right="0.70866141732283472" top="0.74803149606299213" bottom="0.74803149606299213" header="0.31496062992125984" footer="0.31496062992125984"/>
  <pageSetup scale="70" orientation="portrait" r:id="rId1"/>
  <headerFooter>
    <oddFooter>&amp;C&amp;"-,Negrita"&amp;K08-046Índice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tabColor theme="3"/>
  </sheetPr>
  <dimension ref="A1:Q117"/>
  <sheetViews>
    <sheetView zoomScaleNormal="100" zoomScaleSheetLayoutView="80" workbookViewId="0">
      <selection activeCell="B33" sqref="B33"/>
    </sheetView>
  </sheetViews>
  <sheetFormatPr baseColWidth="10" defaultRowHeight="14.25"/>
  <cols>
    <col min="1" max="1" width="4.28515625" style="5" customWidth="1"/>
    <col min="2" max="2" width="21.5703125" style="5" customWidth="1"/>
    <col min="3" max="3" width="10.42578125" style="5" customWidth="1"/>
    <col min="4" max="4" width="11.5703125" style="5" customWidth="1"/>
    <col min="5" max="5" width="12.7109375" style="5" customWidth="1"/>
    <col min="6" max="6" width="12" style="6" customWidth="1"/>
    <col min="7" max="7" width="14" style="7" customWidth="1"/>
    <col min="8" max="8" width="24.28515625" style="6" customWidth="1"/>
    <col min="9" max="9" width="16.42578125" style="6" customWidth="1"/>
    <col min="10" max="10" width="10.28515625" style="5" customWidth="1"/>
    <col min="11" max="11" width="8" style="17" customWidth="1"/>
    <col min="12" max="12" width="15.42578125" style="17" bestFit="1" customWidth="1"/>
    <col min="13" max="13" width="14.42578125" style="17" customWidth="1"/>
    <col min="14" max="14" width="12.140625" style="17" customWidth="1"/>
    <col min="15" max="17" width="11.42578125" style="17"/>
    <col min="18" max="18" width="3" style="5" customWidth="1"/>
    <col min="19" max="19" width="0" style="5" hidden="1" customWidth="1"/>
    <col min="20" max="16384" width="11.42578125" style="5"/>
  </cols>
  <sheetData>
    <row r="1" spans="1:17" ht="15">
      <c r="A1" s="185"/>
      <c r="B1" s="193"/>
      <c r="C1" s="193"/>
      <c r="D1" s="187"/>
      <c r="E1" s="188"/>
      <c r="F1" s="186"/>
      <c r="G1" s="194"/>
      <c r="H1" s="186"/>
      <c r="I1" s="186"/>
      <c r="J1" s="200"/>
    </row>
    <row r="2" spans="1:17" ht="15">
      <c r="A2" s="198"/>
      <c r="B2" s="111"/>
      <c r="C2" s="111"/>
      <c r="D2" s="109"/>
      <c r="E2" s="16"/>
      <c r="F2" s="113"/>
      <c r="G2" s="24"/>
      <c r="H2" s="113"/>
      <c r="I2" s="113"/>
      <c r="J2" s="197"/>
    </row>
    <row r="3" spans="1:17" ht="15">
      <c r="A3" s="198"/>
      <c r="B3" s="111"/>
      <c r="C3" s="111"/>
      <c r="D3" s="109"/>
      <c r="E3" s="16"/>
      <c r="F3" s="113"/>
      <c r="G3" s="24"/>
      <c r="H3" s="113"/>
      <c r="I3" s="113"/>
      <c r="J3" s="197"/>
      <c r="P3" s="94"/>
    </row>
    <row r="4" spans="1:17" ht="15">
      <c r="A4" s="198"/>
      <c r="B4" s="111"/>
      <c r="C4" s="111"/>
      <c r="D4" s="109"/>
      <c r="E4" s="16"/>
      <c r="F4" s="113"/>
      <c r="G4" s="24"/>
      <c r="H4" s="113"/>
      <c r="I4" s="113"/>
      <c r="J4" s="197"/>
      <c r="P4" s="169"/>
    </row>
    <row r="5" spans="1:17" ht="15">
      <c r="A5" s="198"/>
      <c r="B5" s="111"/>
      <c r="C5" s="111"/>
      <c r="D5" s="109"/>
      <c r="E5" s="16"/>
      <c r="F5" s="113"/>
      <c r="G5" s="24"/>
      <c r="H5" s="113"/>
      <c r="I5" s="113"/>
      <c r="J5" s="197"/>
      <c r="P5" s="169"/>
    </row>
    <row r="6" spans="1:17" ht="15">
      <c r="A6" s="198"/>
      <c r="B6" s="111"/>
      <c r="C6" s="111"/>
      <c r="D6" s="109"/>
      <c r="E6" s="111"/>
      <c r="F6" s="113"/>
      <c r="G6" s="24"/>
      <c r="H6" s="113"/>
      <c r="I6" s="113"/>
      <c r="J6" s="197"/>
      <c r="P6" s="169"/>
    </row>
    <row r="7" spans="1:17" ht="15">
      <c r="A7" s="198"/>
      <c r="B7" s="111"/>
      <c r="C7" s="111"/>
      <c r="D7" s="109"/>
      <c r="E7" s="111"/>
      <c r="F7" s="113"/>
      <c r="G7" s="24"/>
      <c r="H7" s="113"/>
      <c r="I7" s="113"/>
      <c r="J7" s="197"/>
      <c r="P7" s="169"/>
    </row>
    <row r="8" spans="1:17" ht="15.75">
      <c r="A8" s="191"/>
      <c r="B8" s="314"/>
      <c r="C8" s="596" t="s">
        <v>214</v>
      </c>
      <c r="D8" s="596"/>
      <c r="E8" s="596"/>
      <c r="F8" s="596"/>
      <c r="G8" s="596"/>
      <c r="H8" s="596"/>
      <c r="I8" s="596"/>
      <c r="J8" s="197"/>
      <c r="P8" s="169"/>
    </row>
    <row r="9" spans="1:17" ht="15.75">
      <c r="A9" s="191"/>
      <c r="B9" s="314"/>
      <c r="C9" s="597" t="s">
        <v>233</v>
      </c>
      <c r="D9" s="597"/>
      <c r="E9" s="597"/>
      <c r="F9" s="597"/>
      <c r="G9" s="597"/>
      <c r="H9" s="597"/>
      <c r="I9" s="597"/>
      <c r="J9" s="197"/>
      <c r="P9" s="169"/>
    </row>
    <row r="10" spans="1:17" ht="15.75">
      <c r="A10" s="191"/>
      <c r="B10" s="314"/>
      <c r="C10" s="314"/>
      <c r="D10" s="324"/>
      <c r="E10" s="111"/>
      <c r="F10" s="113"/>
      <c r="G10" s="24"/>
      <c r="H10" s="113"/>
      <c r="I10" s="113"/>
      <c r="J10" s="197"/>
      <c r="K10" s="114"/>
      <c r="L10" s="114"/>
      <c r="M10" s="114"/>
      <c r="N10" s="114"/>
      <c r="P10" s="169"/>
    </row>
    <row r="11" spans="1:17" ht="15.6" customHeight="1">
      <c r="A11" s="191"/>
      <c r="B11" s="324"/>
      <c r="C11" s="600" t="s">
        <v>186</v>
      </c>
      <c r="D11" s="600" t="s">
        <v>0</v>
      </c>
      <c r="E11" s="601" t="s">
        <v>200</v>
      </c>
      <c r="F11" s="601" t="s">
        <v>201</v>
      </c>
      <c r="G11" s="333" t="s">
        <v>188</v>
      </c>
      <c r="H11" s="602" t="s">
        <v>210</v>
      </c>
      <c r="I11" s="602" t="s">
        <v>203</v>
      </c>
      <c r="J11" s="197"/>
      <c r="K11" s="114"/>
      <c r="L11" s="114"/>
      <c r="M11" s="114"/>
      <c r="N11" s="114"/>
      <c r="P11" s="169"/>
    </row>
    <row r="12" spans="1:17" ht="18.75" customHeight="1">
      <c r="A12" s="191"/>
      <c r="B12" s="324"/>
      <c r="C12" s="334">
        <v>2018</v>
      </c>
      <c r="D12" s="334" t="s">
        <v>153</v>
      </c>
      <c r="E12" s="601"/>
      <c r="F12" s="601"/>
      <c r="G12" s="335" t="s">
        <v>153</v>
      </c>
      <c r="H12" s="602"/>
      <c r="I12" s="602"/>
      <c r="J12" s="197"/>
      <c r="K12" s="114"/>
      <c r="L12" s="42" t="s">
        <v>3</v>
      </c>
      <c r="M12" s="42">
        <v>1914.8040000000001</v>
      </c>
      <c r="N12" s="307">
        <v>27.363165523512368</v>
      </c>
      <c r="P12" s="169"/>
    </row>
    <row r="13" spans="1:17" ht="15.75">
      <c r="A13" s="191"/>
      <c r="B13" s="324"/>
      <c r="C13" s="334"/>
      <c r="D13" s="324"/>
      <c r="E13" s="111"/>
      <c r="F13" s="113"/>
      <c r="G13" s="24"/>
      <c r="H13" s="113"/>
      <c r="I13" s="113"/>
      <c r="J13" s="197"/>
      <c r="K13" s="114"/>
      <c r="L13" s="42" t="s">
        <v>14</v>
      </c>
      <c r="M13" s="42">
        <v>1211.277</v>
      </c>
      <c r="N13" s="307">
        <v>17.309538232541549</v>
      </c>
      <c r="P13" s="169"/>
    </row>
    <row r="14" spans="1:17" ht="15.75">
      <c r="A14" s="191"/>
      <c r="B14" s="320" t="s">
        <v>2</v>
      </c>
      <c r="C14" s="336">
        <v>6658.1210000000001</v>
      </c>
      <c r="D14" s="337">
        <v>6997.7430000000004</v>
      </c>
      <c r="E14" s="338">
        <v>5.1008685483487026</v>
      </c>
      <c r="F14" s="339">
        <v>100.00000000000003</v>
      </c>
      <c r="G14" s="340">
        <v>6896.6570000000002</v>
      </c>
      <c r="H14" s="341">
        <v>1.4657246257135936</v>
      </c>
      <c r="I14" s="341">
        <v>100</v>
      </c>
      <c r="J14" s="197"/>
      <c r="K14" s="51"/>
      <c r="L14" s="42" t="s">
        <v>119</v>
      </c>
      <c r="M14" s="42">
        <v>783.84900000000005</v>
      </c>
      <c r="N14" s="307">
        <v>11.201454526123637</v>
      </c>
      <c r="P14" s="169"/>
    </row>
    <row r="15" spans="1:17" s="11" customFormat="1" ht="15.75">
      <c r="A15" s="189"/>
      <c r="B15" s="83" t="s">
        <v>3</v>
      </c>
      <c r="C15" s="342">
        <v>1860.8309999999999</v>
      </c>
      <c r="D15" s="337">
        <v>1914.8040000000001</v>
      </c>
      <c r="E15" s="343">
        <v>2.9004783346795238</v>
      </c>
      <c r="F15" s="344">
        <v>27.363165523512368</v>
      </c>
      <c r="G15" s="345">
        <v>1890.2909999999999</v>
      </c>
      <c r="H15" s="344">
        <v>1.2967844633445358</v>
      </c>
      <c r="I15" s="344">
        <v>27.408801104651136</v>
      </c>
      <c r="J15" s="190"/>
      <c r="K15" s="51"/>
      <c r="L15" s="42" t="s">
        <v>20</v>
      </c>
      <c r="M15" s="42">
        <v>416.09800000000001</v>
      </c>
      <c r="N15" s="307">
        <v>5.9461743593612972</v>
      </c>
      <c r="O15" s="19"/>
      <c r="P15" s="169"/>
      <c r="Q15" s="19"/>
    </row>
    <row r="16" spans="1:17" ht="15">
      <c r="A16" s="191"/>
      <c r="B16" s="346" t="s">
        <v>14</v>
      </c>
      <c r="C16" s="347">
        <v>1149.038</v>
      </c>
      <c r="D16" s="348">
        <v>1211.277</v>
      </c>
      <c r="E16" s="349">
        <v>5.4166180752942994</v>
      </c>
      <c r="F16" s="350">
        <v>17.309538232541549</v>
      </c>
      <c r="G16" s="351">
        <v>1198.1369999999999</v>
      </c>
      <c r="H16" s="352">
        <v>1.0967026308343897</v>
      </c>
      <c r="I16" s="352">
        <v>17.372721305409272</v>
      </c>
      <c r="J16" s="197"/>
      <c r="K16" s="51"/>
      <c r="L16" s="26" t="s">
        <v>126</v>
      </c>
      <c r="M16" s="42">
        <v>2671.7150000000011</v>
      </c>
      <c r="N16" s="307">
        <v>38.17966735846116</v>
      </c>
      <c r="P16" s="169"/>
    </row>
    <row r="17" spans="1:17" ht="15">
      <c r="A17" s="191"/>
      <c r="B17" s="346" t="s">
        <v>119</v>
      </c>
      <c r="C17" s="347">
        <v>741.51400000000001</v>
      </c>
      <c r="D17" s="348">
        <v>783.84900000000005</v>
      </c>
      <c r="E17" s="349">
        <v>5.7092650981640292</v>
      </c>
      <c r="F17" s="350">
        <v>11.201454526123637</v>
      </c>
      <c r="G17" s="351">
        <v>768.64800000000002</v>
      </c>
      <c r="H17" s="352">
        <v>1.9776282511630772</v>
      </c>
      <c r="I17" s="352">
        <v>11.145225868127124</v>
      </c>
      <c r="J17" s="197"/>
      <c r="K17" s="51"/>
      <c r="L17" s="51"/>
      <c r="M17" s="33"/>
      <c r="N17" s="170"/>
      <c r="P17" s="169"/>
    </row>
    <row r="18" spans="1:17" ht="15.75">
      <c r="A18" s="191"/>
      <c r="B18" s="346" t="s">
        <v>20</v>
      </c>
      <c r="C18" s="347">
        <v>379.14600000000002</v>
      </c>
      <c r="D18" s="348">
        <v>416.09800000000001</v>
      </c>
      <c r="E18" s="349">
        <v>9.7461136343255603</v>
      </c>
      <c r="F18" s="350">
        <v>5.9461743593612972</v>
      </c>
      <c r="G18" s="351">
        <v>408.59199999999998</v>
      </c>
      <c r="H18" s="352">
        <v>1.8370403727924201</v>
      </c>
      <c r="I18" s="352">
        <v>5.9244935626057664</v>
      </c>
      <c r="J18" s="197"/>
      <c r="K18" s="51"/>
      <c r="L18" s="51"/>
      <c r="M18" s="128"/>
      <c r="N18" s="128"/>
      <c r="P18" s="169"/>
    </row>
    <row r="19" spans="1:17" s="11" customFormat="1" ht="15.75">
      <c r="A19" s="189"/>
      <c r="B19" s="346" t="s">
        <v>33</v>
      </c>
      <c r="C19" s="347">
        <v>343.197</v>
      </c>
      <c r="D19" s="348">
        <v>351.262</v>
      </c>
      <c r="E19" s="349">
        <v>2.3499622665699382</v>
      </c>
      <c r="F19" s="350">
        <v>5.0196470490556742</v>
      </c>
      <c r="G19" s="351">
        <v>343.72399999999999</v>
      </c>
      <c r="H19" s="352">
        <v>2.1930386007378067</v>
      </c>
      <c r="I19" s="352">
        <v>4.9839219204318841</v>
      </c>
      <c r="J19" s="190"/>
      <c r="K19" s="51"/>
      <c r="L19" s="51"/>
      <c r="M19" s="128"/>
      <c r="N19" s="128"/>
      <c r="O19" s="19"/>
      <c r="P19" s="169"/>
      <c r="Q19" s="19"/>
    </row>
    <row r="20" spans="1:17" ht="15.75">
      <c r="A20" s="191"/>
      <c r="B20" s="346" t="s">
        <v>28</v>
      </c>
      <c r="C20" s="347">
        <v>339.839</v>
      </c>
      <c r="D20" s="348">
        <v>338.19</v>
      </c>
      <c r="E20" s="349">
        <v>-0.4852297705678299</v>
      </c>
      <c r="F20" s="350">
        <v>4.83284396126008</v>
      </c>
      <c r="G20" s="351">
        <v>329.20600000000002</v>
      </c>
      <c r="H20" s="352">
        <v>2.7289903586204423</v>
      </c>
      <c r="I20" s="352">
        <v>4.7734141338332474</v>
      </c>
      <c r="J20" s="197"/>
      <c r="K20" s="51"/>
      <c r="L20" s="51"/>
      <c r="M20" s="128"/>
      <c r="N20" s="128"/>
      <c r="P20" s="169"/>
    </row>
    <row r="21" spans="1:17" ht="15.75">
      <c r="A21" s="191"/>
      <c r="B21" s="346" t="s">
        <v>36</v>
      </c>
      <c r="C21" s="347">
        <v>183.59399999999999</v>
      </c>
      <c r="D21" s="348">
        <v>197.90100000000001</v>
      </c>
      <c r="E21" s="349">
        <v>7.7927383247818671</v>
      </c>
      <c r="F21" s="350">
        <v>2.8280689931024905</v>
      </c>
      <c r="G21" s="351">
        <v>193.83</v>
      </c>
      <c r="H21" s="352">
        <v>2.100294072125064</v>
      </c>
      <c r="I21" s="352">
        <v>2.8104920978381265</v>
      </c>
      <c r="J21" s="197"/>
      <c r="K21" s="51"/>
      <c r="L21" s="51"/>
      <c r="M21" s="128"/>
      <c r="N21" s="114"/>
      <c r="P21" s="169"/>
    </row>
    <row r="22" spans="1:17" ht="15.75">
      <c r="A22" s="191"/>
      <c r="B22" s="346" t="s">
        <v>27</v>
      </c>
      <c r="C22" s="347">
        <v>167.48699999999999</v>
      </c>
      <c r="D22" s="348">
        <v>178.03700000000001</v>
      </c>
      <c r="E22" s="349">
        <v>6.2989963400144511</v>
      </c>
      <c r="F22" s="350">
        <v>2.5442060390042904</v>
      </c>
      <c r="G22" s="351">
        <v>175.93199999999999</v>
      </c>
      <c r="H22" s="352">
        <v>1.1964850055703469</v>
      </c>
      <c r="I22" s="352">
        <v>2.5509750593657188</v>
      </c>
      <c r="J22" s="197"/>
      <c r="K22" s="51"/>
      <c r="L22" s="51"/>
      <c r="M22" s="128"/>
      <c r="N22" s="114"/>
      <c r="P22" s="169"/>
    </row>
    <row r="23" spans="1:17" ht="15.75">
      <c r="A23" s="191"/>
      <c r="B23" s="346" t="s">
        <v>30</v>
      </c>
      <c r="C23" s="347">
        <v>151.667</v>
      </c>
      <c r="D23" s="348">
        <v>158.18899999999999</v>
      </c>
      <c r="E23" s="349">
        <v>4.3002103292080651</v>
      </c>
      <c r="F23" s="350">
        <v>2.260571730056391</v>
      </c>
      <c r="G23" s="351">
        <v>156.959</v>
      </c>
      <c r="H23" s="352">
        <v>0.7836441363668234</v>
      </c>
      <c r="I23" s="352">
        <v>2.2758707588328662</v>
      </c>
      <c r="J23" s="197"/>
      <c r="K23" s="51"/>
      <c r="L23" s="51"/>
      <c r="M23" s="128"/>
      <c r="N23" s="114"/>
      <c r="P23" s="169"/>
    </row>
    <row r="24" spans="1:17" ht="15.75">
      <c r="A24" s="191"/>
      <c r="B24" s="346" t="s">
        <v>35</v>
      </c>
      <c r="C24" s="347">
        <v>142.50200000000001</v>
      </c>
      <c r="D24" s="348">
        <v>151.72200000000001</v>
      </c>
      <c r="E24" s="349">
        <v>6.4700846303911597</v>
      </c>
      <c r="F24" s="350">
        <v>2.1681562183692655</v>
      </c>
      <c r="G24" s="351">
        <v>149.57400000000001</v>
      </c>
      <c r="H24" s="352">
        <v>1.4360784628344447</v>
      </c>
      <c r="I24" s="352">
        <v>2.1687898934222769</v>
      </c>
      <c r="J24" s="197"/>
      <c r="K24" s="51"/>
      <c r="L24" s="51"/>
      <c r="M24" s="128"/>
      <c r="N24" s="114"/>
      <c r="P24" s="169"/>
    </row>
    <row r="25" spans="1:17" ht="15.75">
      <c r="A25" s="191"/>
      <c r="B25" s="346" t="s">
        <v>16</v>
      </c>
      <c r="C25" s="347">
        <v>121.26600000000001</v>
      </c>
      <c r="D25" s="348">
        <v>125.996</v>
      </c>
      <c r="E25" s="349">
        <v>3.9005162205399513</v>
      </c>
      <c r="F25" s="350">
        <v>1.8005233973296817</v>
      </c>
      <c r="G25" s="351">
        <v>126.538</v>
      </c>
      <c r="H25" s="352">
        <v>-0.42832982977445422</v>
      </c>
      <c r="I25" s="352">
        <v>1.8347729921902742</v>
      </c>
      <c r="J25" s="197"/>
      <c r="K25" s="51"/>
      <c r="M25" s="128"/>
      <c r="N25" s="114"/>
      <c r="P25" s="169"/>
    </row>
    <row r="26" spans="1:17" ht="15.75">
      <c r="A26" s="191"/>
      <c r="B26" s="346" t="s">
        <v>24</v>
      </c>
      <c r="C26" s="347">
        <v>118.22499999999999</v>
      </c>
      <c r="D26" s="348">
        <v>129.44900000000001</v>
      </c>
      <c r="E26" s="349">
        <v>9.4937618946923319</v>
      </c>
      <c r="F26" s="350">
        <v>1.8498678788289309</v>
      </c>
      <c r="G26" s="351">
        <v>126.146</v>
      </c>
      <c r="H26" s="352">
        <v>2.6183945586859769</v>
      </c>
      <c r="I26" s="352">
        <v>1.8290890789552099</v>
      </c>
      <c r="J26" s="197"/>
      <c r="K26" s="51"/>
      <c r="L26" s="51"/>
      <c r="M26" s="128"/>
      <c r="N26" s="114"/>
      <c r="P26" s="169"/>
    </row>
    <row r="27" spans="1:17" ht="15.75">
      <c r="A27" s="191"/>
      <c r="B27" s="346" t="s">
        <v>61</v>
      </c>
      <c r="C27" s="347">
        <v>114.35</v>
      </c>
      <c r="D27" s="348">
        <v>124.116</v>
      </c>
      <c r="E27" s="349">
        <v>8.54044599912549</v>
      </c>
      <c r="F27" s="350">
        <v>1.7736575921693607</v>
      </c>
      <c r="G27" s="351">
        <v>121.459</v>
      </c>
      <c r="H27" s="352">
        <v>2.1875694678862745</v>
      </c>
      <c r="I27" s="352">
        <v>1.7611286163716711</v>
      </c>
      <c r="J27" s="197"/>
      <c r="K27" s="114"/>
      <c r="L27" s="171"/>
      <c r="M27" s="128"/>
      <c r="N27" s="114"/>
      <c r="P27" s="94"/>
    </row>
    <row r="28" spans="1:17" ht="15.75">
      <c r="A28" s="191"/>
      <c r="B28" s="346" t="s">
        <v>22</v>
      </c>
      <c r="C28" s="347">
        <v>101.83</v>
      </c>
      <c r="D28" s="348">
        <v>108.572</v>
      </c>
      <c r="E28" s="349">
        <v>6.6208386526563912</v>
      </c>
      <c r="F28" s="350">
        <v>1.5515288286523239</v>
      </c>
      <c r="G28" s="351">
        <v>107.101</v>
      </c>
      <c r="H28" s="352">
        <v>1.3734699022418084</v>
      </c>
      <c r="I28" s="352">
        <v>1.5529407943587741</v>
      </c>
      <c r="J28" s="197"/>
      <c r="K28" s="114"/>
      <c r="L28" s="171"/>
      <c r="M28" s="128"/>
      <c r="N28" s="114"/>
      <c r="P28" s="94"/>
    </row>
    <row r="29" spans="1:17" ht="15" customHeight="1">
      <c r="A29" s="191"/>
      <c r="B29" s="346" t="s">
        <v>25</v>
      </c>
      <c r="C29" s="347">
        <v>97.635000000000005</v>
      </c>
      <c r="D29" s="348">
        <v>104.123</v>
      </c>
      <c r="E29" s="349">
        <v>6.6451579863778365</v>
      </c>
      <c r="F29" s="350">
        <v>1.4879511865468624</v>
      </c>
      <c r="G29" s="351">
        <v>102.898</v>
      </c>
      <c r="H29" s="352">
        <v>1.1904993294330479</v>
      </c>
      <c r="I29" s="352">
        <v>1.4919982246471006</v>
      </c>
      <c r="J29" s="197"/>
      <c r="K29" s="114"/>
      <c r="L29" s="171"/>
      <c r="M29" s="128"/>
      <c r="N29" s="114"/>
      <c r="P29" s="94"/>
    </row>
    <row r="30" spans="1:17" ht="15" customHeight="1">
      <c r="A30" s="191"/>
      <c r="B30" s="346" t="s">
        <v>34</v>
      </c>
      <c r="C30" s="347">
        <v>94.472999999999999</v>
      </c>
      <c r="D30" s="348">
        <v>102.376</v>
      </c>
      <c r="E30" s="349">
        <v>8.3653530638383433</v>
      </c>
      <c r="F30" s="350">
        <v>1.4629859941984151</v>
      </c>
      <c r="G30" s="351">
        <v>99.861999999999995</v>
      </c>
      <c r="H30" s="352">
        <v>2.5174741142777179</v>
      </c>
      <c r="I30" s="352">
        <v>1.4479768966326727</v>
      </c>
      <c r="J30" s="197"/>
      <c r="K30" s="114"/>
      <c r="L30" s="171"/>
      <c r="M30" s="128"/>
      <c r="N30" s="114"/>
      <c r="P30" s="94"/>
    </row>
    <row r="31" spans="1:17" ht="15.75">
      <c r="A31" s="191"/>
      <c r="B31" s="346" t="s">
        <v>23</v>
      </c>
      <c r="C31" s="347">
        <v>91.388000000000005</v>
      </c>
      <c r="D31" s="348">
        <v>97.700999999999993</v>
      </c>
      <c r="E31" s="349">
        <v>6.9079091346784915</v>
      </c>
      <c r="F31" s="350">
        <v>1.3961787393449572</v>
      </c>
      <c r="G31" s="351">
        <v>96.337999999999994</v>
      </c>
      <c r="H31" s="352">
        <v>1.4148103552076963</v>
      </c>
      <c r="I31" s="352">
        <v>1.396879676631736</v>
      </c>
      <c r="J31" s="197"/>
      <c r="K31" s="114"/>
      <c r="L31" s="171"/>
      <c r="M31" s="128"/>
      <c r="N31" s="114"/>
      <c r="P31" s="94"/>
    </row>
    <row r="32" spans="1:17" ht="15.75">
      <c r="A32" s="191"/>
      <c r="B32" s="346" t="s">
        <v>37</v>
      </c>
      <c r="C32" s="347">
        <v>95.167000000000002</v>
      </c>
      <c r="D32" s="348">
        <v>104.373</v>
      </c>
      <c r="E32" s="349">
        <v>9.6735212836382303</v>
      </c>
      <c r="F32" s="350">
        <v>1.4915237670203092</v>
      </c>
      <c r="G32" s="351">
        <v>102.752</v>
      </c>
      <c r="H32" s="352">
        <v>1.577584864528192</v>
      </c>
      <c r="I32" s="352">
        <v>1.4898812569626123</v>
      </c>
      <c r="J32" s="197"/>
      <c r="K32" s="114"/>
      <c r="L32" s="171"/>
      <c r="M32" s="128"/>
      <c r="N32" s="114"/>
      <c r="P32" s="94"/>
    </row>
    <row r="33" spans="1:16" ht="15.75">
      <c r="A33" s="191"/>
      <c r="B33" s="346" t="s">
        <v>19</v>
      </c>
      <c r="C33" s="347">
        <v>87.010999999999996</v>
      </c>
      <c r="D33" s="348">
        <v>101.063</v>
      </c>
      <c r="E33" s="349">
        <v>16.149682224086614</v>
      </c>
      <c r="F33" s="350">
        <v>1.4442228015518719</v>
      </c>
      <c r="G33" s="351">
        <v>99.846000000000004</v>
      </c>
      <c r="H33" s="352">
        <v>1.2188770706888619</v>
      </c>
      <c r="I33" s="352">
        <v>1.447744900174099</v>
      </c>
      <c r="J33" s="197"/>
      <c r="K33" s="114"/>
      <c r="L33" s="171"/>
      <c r="M33" s="128"/>
      <c r="N33" s="114"/>
      <c r="P33" s="94"/>
    </row>
    <row r="34" spans="1:16" ht="15.75">
      <c r="A34" s="191"/>
      <c r="B34" s="346" t="s">
        <v>18</v>
      </c>
      <c r="C34" s="347">
        <v>75.89</v>
      </c>
      <c r="D34" s="348">
        <v>76.474000000000004</v>
      </c>
      <c r="E34" s="349">
        <v>0.76953485307682534</v>
      </c>
      <c r="F34" s="350">
        <v>1.0928380765055246</v>
      </c>
      <c r="G34" s="351">
        <v>80.447000000000003</v>
      </c>
      <c r="H34" s="352">
        <v>-4.938655263713998</v>
      </c>
      <c r="I34" s="352">
        <v>1.1664636939317121</v>
      </c>
      <c r="J34" s="197"/>
      <c r="K34" s="114"/>
      <c r="L34" s="171"/>
      <c r="M34" s="128"/>
      <c r="N34" s="114"/>
      <c r="P34" s="94"/>
    </row>
    <row r="35" spans="1:16" ht="15.75">
      <c r="A35" s="191"/>
      <c r="B35" s="346" t="s">
        <v>29</v>
      </c>
      <c r="C35" s="347">
        <v>51.112000000000002</v>
      </c>
      <c r="D35" s="348">
        <v>53.414999999999999</v>
      </c>
      <c r="E35" s="349">
        <v>4.5057912036312375</v>
      </c>
      <c r="F35" s="350">
        <v>0.76331754395667284</v>
      </c>
      <c r="G35" s="351">
        <v>53.258000000000003</v>
      </c>
      <c r="H35" s="352">
        <v>0.2947913928423862</v>
      </c>
      <c r="I35" s="352">
        <v>0.77222921192108007</v>
      </c>
      <c r="J35" s="197"/>
      <c r="K35" s="114"/>
      <c r="L35" s="171"/>
      <c r="M35" s="128"/>
      <c r="N35" s="114"/>
      <c r="P35" s="94"/>
    </row>
    <row r="36" spans="1:16" ht="15.75">
      <c r="A36" s="191"/>
      <c r="B36" s="346" t="s">
        <v>125</v>
      </c>
      <c r="C36" s="347">
        <v>38.619</v>
      </c>
      <c r="D36" s="348">
        <v>45.323</v>
      </c>
      <c r="E36" s="349">
        <v>17.359330899298264</v>
      </c>
      <c r="F36" s="350">
        <v>0.64768025919214234</v>
      </c>
      <c r="G36" s="351">
        <v>42.765999999999998</v>
      </c>
      <c r="H36" s="352">
        <v>5.9790487770658984</v>
      </c>
      <c r="I36" s="352">
        <v>0.62009753421114022</v>
      </c>
      <c r="J36" s="197"/>
      <c r="K36" s="114"/>
      <c r="L36" s="171"/>
      <c r="M36" s="128"/>
      <c r="N36" s="114"/>
      <c r="P36" s="94"/>
    </row>
    <row r="37" spans="1:16" ht="15.75">
      <c r="A37" s="191"/>
      <c r="B37" s="346" t="s">
        <v>17</v>
      </c>
      <c r="C37" s="347">
        <v>34.124000000000002</v>
      </c>
      <c r="D37" s="348">
        <v>36.82</v>
      </c>
      <c r="E37" s="349">
        <v>7.9005978197163262</v>
      </c>
      <c r="F37" s="350">
        <v>0.52616965212926514</v>
      </c>
      <c r="G37" s="351">
        <v>35.451000000000001</v>
      </c>
      <c r="H37" s="352">
        <v>3.8616682181038531</v>
      </c>
      <c r="I37" s="352">
        <v>0.51403165330681222</v>
      </c>
      <c r="J37" s="197"/>
      <c r="K37" s="114"/>
      <c r="L37" s="171"/>
      <c r="M37" s="128"/>
      <c r="N37" s="114"/>
      <c r="P37" s="94"/>
    </row>
    <row r="38" spans="1:16" ht="15.75">
      <c r="A38" s="191"/>
      <c r="B38" s="346" t="s">
        <v>101</v>
      </c>
      <c r="C38" s="347">
        <v>22.085000000000001</v>
      </c>
      <c r="D38" s="348">
        <v>24.050999999999998</v>
      </c>
      <c r="E38" s="349">
        <v>8.9019696626669642</v>
      </c>
      <c r="F38" s="350">
        <v>0.34369653186748922</v>
      </c>
      <c r="G38" s="351">
        <v>23.376999999999999</v>
      </c>
      <c r="H38" s="352">
        <v>2.8831757710570116</v>
      </c>
      <c r="I38" s="352">
        <v>0.33896132575536231</v>
      </c>
      <c r="J38" s="197"/>
      <c r="K38" s="114"/>
      <c r="M38" s="128"/>
      <c r="N38" s="114"/>
      <c r="P38" s="94"/>
    </row>
    <row r="39" spans="1:16" ht="15.75">
      <c r="A39" s="191"/>
      <c r="B39" s="346" t="s">
        <v>103</v>
      </c>
      <c r="C39" s="347">
        <v>21.443000000000001</v>
      </c>
      <c r="D39" s="348">
        <v>26.701000000000001</v>
      </c>
      <c r="E39" s="349">
        <v>24.520822646084973</v>
      </c>
      <c r="F39" s="350">
        <v>0.38156588488602683</v>
      </c>
      <c r="G39" s="351">
        <v>22.303999999999998</v>
      </c>
      <c r="H39" s="352">
        <v>19.713952654232436</v>
      </c>
      <c r="I39" s="352">
        <v>0.32340306325223944</v>
      </c>
      <c r="J39" s="197"/>
      <c r="K39" s="114"/>
      <c r="L39" s="171"/>
      <c r="M39" s="128"/>
      <c r="N39" s="114"/>
      <c r="P39" s="94"/>
    </row>
    <row r="40" spans="1:16" ht="15.75">
      <c r="A40" s="191"/>
      <c r="B40" s="346" t="s">
        <v>15</v>
      </c>
      <c r="C40" s="347">
        <v>11.26</v>
      </c>
      <c r="D40" s="348">
        <v>13.702999999999999</v>
      </c>
      <c r="E40" s="349">
        <v>21.696269982238015</v>
      </c>
      <c r="F40" s="350">
        <v>0.19582028091057355</v>
      </c>
      <c r="G40" s="351">
        <v>13.451000000000001</v>
      </c>
      <c r="H40" s="352">
        <v>1.8734666567541414</v>
      </c>
      <c r="I40" s="352">
        <v>0.19503652276747996</v>
      </c>
      <c r="J40" s="197"/>
      <c r="K40" s="114"/>
      <c r="M40" s="128"/>
      <c r="N40" s="114"/>
    </row>
    <row r="41" spans="1:16" ht="15.75">
      <c r="A41" s="191"/>
      <c r="B41" s="346" t="s">
        <v>26</v>
      </c>
      <c r="C41" s="347">
        <v>14.645</v>
      </c>
      <c r="D41" s="348">
        <v>11.339</v>
      </c>
      <c r="E41" s="349">
        <v>-22.574257425742573</v>
      </c>
      <c r="F41" s="350">
        <v>0.16203795995365936</v>
      </c>
      <c r="G41" s="351">
        <v>17.149999999999999</v>
      </c>
      <c r="H41" s="352">
        <v>-33.88338192419824</v>
      </c>
      <c r="I41" s="352">
        <v>0.24867120403407036</v>
      </c>
      <c r="J41" s="197"/>
      <c r="K41" s="114"/>
      <c r="L41" s="171"/>
      <c r="M41" s="128"/>
      <c r="N41" s="114"/>
    </row>
    <row r="42" spans="1:16" ht="15.75">
      <c r="A42" s="191"/>
      <c r="B42" s="346" t="s">
        <v>38</v>
      </c>
      <c r="C42" s="347">
        <v>4.2009999999999996</v>
      </c>
      <c r="D42" s="348">
        <v>3.9689999999999999</v>
      </c>
      <c r="E42" s="349">
        <v>-5.5224946441323475</v>
      </c>
      <c r="F42" s="350">
        <v>5.6718287596443595E-2</v>
      </c>
      <c r="G42" s="351">
        <v>4.2629999999999999</v>
      </c>
      <c r="H42" s="352">
        <v>-6.8965517241379342</v>
      </c>
      <c r="I42" s="352">
        <v>6.181255643132607E-2</v>
      </c>
      <c r="J42" s="197"/>
      <c r="K42" s="114"/>
      <c r="L42" s="171"/>
      <c r="M42" s="128"/>
      <c r="N42" s="114"/>
    </row>
    <row r="43" spans="1:16" ht="15.75">
      <c r="A43" s="191"/>
      <c r="B43" s="346" t="s">
        <v>31</v>
      </c>
      <c r="C43" s="347">
        <v>0.90300000000000002</v>
      </c>
      <c r="D43" s="348">
        <v>1.2949999999999999</v>
      </c>
      <c r="E43" s="349">
        <v>43.410852713178286</v>
      </c>
      <c r="F43" s="350">
        <v>1.850596685245514E-2</v>
      </c>
      <c r="G43" s="351">
        <v>1.2909999999999999</v>
      </c>
      <c r="H43" s="352">
        <v>0.30983733539891034</v>
      </c>
      <c r="I43" s="352">
        <v>1.8719214251194456E-2</v>
      </c>
      <c r="J43" s="197"/>
      <c r="K43" s="114"/>
      <c r="L43" s="171"/>
      <c r="M43" s="128"/>
      <c r="N43" s="114"/>
    </row>
    <row r="44" spans="1:16" ht="15.75">
      <c r="A44" s="191"/>
      <c r="B44" s="324" t="s">
        <v>21</v>
      </c>
      <c r="C44" s="347">
        <v>2.3969999999999998</v>
      </c>
      <c r="D44" s="348">
        <v>2.6469999999999998</v>
      </c>
      <c r="E44" s="349">
        <v>10.429703796412193</v>
      </c>
      <c r="F44" s="350">
        <v>3.7826482052856179E-2</v>
      </c>
      <c r="G44" s="351">
        <v>2.5720000000000001</v>
      </c>
      <c r="H44" s="352">
        <v>2.9160186625194262</v>
      </c>
      <c r="I44" s="352">
        <v>3.7293430715780125E-2</v>
      </c>
      <c r="J44" s="197"/>
      <c r="K44" s="114"/>
      <c r="L44" s="171"/>
      <c r="M44" s="128"/>
      <c r="N44" s="114"/>
    </row>
    <row r="45" spans="1:16" ht="15.75">
      <c r="A45" s="191"/>
      <c r="B45" s="346" t="s">
        <v>13</v>
      </c>
      <c r="C45" s="347">
        <v>0.64</v>
      </c>
      <c r="D45" s="348">
        <v>1.3180000000000001</v>
      </c>
      <c r="E45" s="349">
        <v>105.93750000000001</v>
      </c>
      <c r="F45" s="350">
        <v>1.8834644256012261E-2</v>
      </c>
      <c r="G45" s="351">
        <v>1.2430000000000001</v>
      </c>
      <c r="H45" s="352">
        <v>6.0337892196299148</v>
      </c>
      <c r="I45" s="352">
        <v>1.8023224875472275E-2</v>
      </c>
      <c r="J45" s="197"/>
      <c r="K45" s="114"/>
      <c r="L45" s="171"/>
      <c r="M45" s="128"/>
      <c r="N45" s="128"/>
    </row>
    <row r="46" spans="1:16" ht="15.75">
      <c r="A46" s="191"/>
      <c r="B46" s="346" t="s">
        <v>40</v>
      </c>
      <c r="C46" s="347">
        <v>0.58199999999999996</v>
      </c>
      <c r="D46" s="348">
        <v>1.502</v>
      </c>
      <c r="E46" s="349">
        <v>158.07560137457045</v>
      </c>
      <c r="F46" s="350">
        <v>2.1464063484469206E-2</v>
      </c>
      <c r="G46" s="351">
        <v>1.204</v>
      </c>
      <c r="H46" s="352">
        <v>24.750830564784067</v>
      </c>
      <c r="I46" s="352">
        <v>1.7457733507698005E-2</v>
      </c>
      <c r="J46" s="197"/>
      <c r="K46" s="114"/>
      <c r="L46" s="171"/>
      <c r="M46" s="128"/>
      <c r="N46" s="128"/>
    </row>
    <row r="47" spans="1:16" ht="15.75">
      <c r="A47" s="191"/>
      <c r="B47" s="346" t="s">
        <v>39</v>
      </c>
      <c r="C47" s="347">
        <v>0.06</v>
      </c>
      <c r="D47" s="348">
        <v>8.7999999999999995E-2</v>
      </c>
      <c r="E47" s="349">
        <v>46.666666666666657</v>
      </c>
      <c r="F47" s="350">
        <v>1.2575483266533223E-3</v>
      </c>
      <c r="G47" s="351">
        <v>4.7E-2</v>
      </c>
      <c r="H47" s="352">
        <v>87.234042553191472</v>
      </c>
      <c r="I47" s="352">
        <v>6.8148959706130076E-4</v>
      </c>
      <c r="J47" s="197"/>
      <c r="K47" s="114"/>
      <c r="L47" s="171"/>
      <c r="M47" s="128"/>
      <c r="N47" s="128"/>
    </row>
    <row r="48" spans="1:16" ht="15.75">
      <c r="A48" s="191"/>
      <c r="B48" s="346"/>
      <c r="C48" s="170"/>
      <c r="D48" s="324"/>
      <c r="E48" s="111"/>
      <c r="F48" s="26"/>
      <c r="G48" s="24"/>
      <c r="H48" s="113"/>
      <c r="I48" s="113"/>
      <c r="J48" s="197"/>
      <c r="K48" s="114"/>
      <c r="L48" s="171"/>
      <c r="M48" s="128"/>
      <c r="N48" s="128"/>
    </row>
    <row r="49" spans="1:17" ht="15.75">
      <c r="A49" s="191"/>
      <c r="B49" s="346"/>
      <c r="C49" s="599" t="s">
        <v>214</v>
      </c>
      <c r="D49" s="599"/>
      <c r="E49" s="599"/>
      <c r="F49" s="599"/>
      <c r="G49" s="599"/>
      <c r="H49" s="599"/>
      <c r="I49" s="599"/>
      <c r="J49" s="197"/>
      <c r="K49" s="114"/>
      <c r="L49" s="171"/>
      <c r="M49" s="128"/>
      <c r="N49" s="128"/>
    </row>
    <row r="50" spans="1:17" ht="15.75">
      <c r="A50" s="191"/>
      <c r="B50" s="346"/>
      <c r="C50" s="598" t="s">
        <v>235</v>
      </c>
      <c r="D50" s="598"/>
      <c r="E50" s="598"/>
      <c r="F50" s="598"/>
      <c r="G50" s="598"/>
      <c r="H50" s="598"/>
      <c r="I50" s="598"/>
      <c r="J50" s="197"/>
      <c r="K50" s="176"/>
      <c r="L50" s="171"/>
      <c r="M50" s="128"/>
      <c r="N50" s="128"/>
    </row>
    <row r="51" spans="1:17" ht="15.75">
      <c r="A51" s="191"/>
      <c r="B51" s="55"/>
      <c r="C51" s="178"/>
      <c r="D51" s="3"/>
      <c r="E51" s="179"/>
      <c r="F51" s="58"/>
      <c r="G51" s="69"/>
      <c r="H51" s="58"/>
      <c r="I51" s="58"/>
      <c r="J51" s="197"/>
      <c r="K51" s="114"/>
      <c r="L51" s="114"/>
    </row>
    <row r="52" spans="1:17" ht="15.75">
      <c r="A52" s="191"/>
      <c r="B52" s="55"/>
      <c r="C52" s="178"/>
      <c r="D52" s="3"/>
      <c r="E52" s="179"/>
      <c r="F52" s="58"/>
      <c r="G52" s="69"/>
      <c r="H52" s="58"/>
      <c r="I52" s="58"/>
      <c r="J52" s="197"/>
      <c r="K52" s="114"/>
      <c r="L52" s="114"/>
    </row>
    <row r="53" spans="1:17" ht="15.75">
      <c r="A53" s="191"/>
      <c r="B53" s="55"/>
      <c r="C53" s="178"/>
      <c r="D53" s="3"/>
      <c r="E53" s="179"/>
      <c r="F53" s="58"/>
      <c r="G53" s="69"/>
      <c r="H53" s="58"/>
      <c r="I53" s="58"/>
      <c r="J53" s="197"/>
      <c r="K53" s="114"/>
      <c r="L53" s="114"/>
    </row>
    <row r="54" spans="1:17" ht="15.75">
      <c r="A54" s="191"/>
      <c r="B54" s="55"/>
      <c r="C54" s="178"/>
      <c r="D54" s="3"/>
      <c r="E54" s="179"/>
      <c r="F54" s="58"/>
      <c r="G54" s="69"/>
      <c r="H54" s="58"/>
      <c r="I54" s="58"/>
      <c r="J54" s="197"/>
    </row>
    <row r="55" spans="1:17" ht="15.75">
      <c r="A55" s="191"/>
      <c r="B55" s="55"/>
      <c r="C55" s="178"/>
      <c r="D55" s="3"/>
      <c r="E55" s="179"/>
      <c r="F55" s="58"/>
      <c r="G55" s="69"/>
      <c r="H55" s="58"/>
      <c r="I55" s="58"/>
      <c r="J55" s="197"/>
    </row>
    <row r="56" spans="1:17" ht="15.75">
      <c r="A56" s="191"/>
      <c r="B56" s="55"/>
      <c r="C56" s="178"/>
      <c r="D56" s="3"/>
      <c r="E56" s="179"/>
      <c r="F56" s="58"/>
      <c r="G56" s="69"/>
      <c r="H56" s="58"/>
      <c r="I56" s="58"/>
      <c r="J56" s="197"/>
    </row>
    <row r="57" spans="1:17" ht="15.75">
      <c r="A57" s="191"/>
      <c r="B57" s="55"/>
      <c r="C57" s="178"/>
      <c r="D57" s="3"/>
      <c r="E57" s="179"/>
      <c r="F57" s="58"/>
      <c r="G57" s="69"/>
      <c r="H57" s="58"/>
      <c r="I57" s="58"/>
      <c r="J57" s="197"/>
    </row>
    <row r="58" spans="1:17" ht="15.75">
      <c r="A58" s="191"/>
      <c r="B58" s="55"/>
      <c r="C58" s="178"/>
      <c r="D58" s="3"/>
      <c r="E58" s="179"/>
      <c r="F58" s="58"/>
      <c r="G58" s="69"/>
      <c r="H58" s="58"/>
      <c r="I58" s="58"/>
      <c r="J58" s="197"/>
    </row>
    <row r="59" spans="1:17" ht="15.75">
      <c r="A59" s="191"/>
      <c r="B59" s="55"/>
      <c r="C59" s="178"/>
      <c r="D59" s="3"/>
      <c r="E59" s="179"/>
      <c r="F59" s="58"/>
      <c r="G59" s="69"/>
      <c r="H59" s="58"/>
      <c r="I59" s="58"/>
      <c r="J59" s="197"/>
    </row>
    <row r="60" spans="1:17" ht="15.75">
      <c r="A60" s="191"/>
      <c r="B60" s="55"/>
      <c r="C60" s="178"/>
      <c r="D60" s="3"/>
      <c r="E60" s="179"/>
      <c r="F60" s="58"/>
      <c r="G60" s="69"/>
      <c r="H60" s="58"/>
      <c r="I60" s="58"/>
      <c r="J60" s="197"/>
    </row>
    <row r="61" spans="1:17" ht="15.75">
      <c r="A61" s="191"/>
      <c r="B61" s="55"/>
      <c r="C61" s="178"/>
      <c r="D61" s="3"/>
      <c r="E61" s="179"/>
      <c r="F61" s="58"/>
      <c r="G61" s="69"/>
      <c r="H61" s="58"/>
      <c r="I61" s="58"/>
      <c r="J61" s="197"/>
    </row>
    <row r="62" spans="1:17" ht="15.75">
      <c r="A62" s="191"/>
      <c r="B62" s="55"/>
      <c r="C62" s="178"/>
      <c r="D62" s="3"/>
      <c r="E62" s="179"/>
      <c r="F62" s="58"/>
      <c r="G62" s="69"/>
      <c r="H62" s="58"/>
      <c r="I62" s="58"/>
      <c r="J62" s="197"/>
    </row>
    <row r="63" spans="1:17" s="11" customFormat="1" ht="15.75">
      <c r="A63" s="191"/>
      <c r="B63" s="55"/>
      <c r="C63" s="178"/>
      <c r="D63" s="3"/>
      <c r="E63" s="179"/>
      <c r="F63" s="58">
        <v>3331168</v>
      </c>
      <c r="G63" s="69">
        <v>3584390</v>
      </c>
      <c r="H63" s="70">
        <v>3746960</v>
      </c>
      <c r="I63" s="70">
        <v>4038901</v>
      </c>
      <c r="J63" s="190"/>
      <c r="K63" s="19"/>
      <c r="L63" s="19"/>
      <c r="M63" s="19"/>
      <c r="N63" s="19"/>
      <c r="O63" s="19"/>
      <c r="P63" s="19"/>
      <c r="Q63" s="19"/>
    </row>
    <row r="64" spans="1:17" s="11" customFormat="1" ht="15.75">
      <c r="A64" s="191"/>
      <c r="B64" s="55"/>
      <c r="C64" s="178"/>
      <c r="D64" s="3"/>
      <c r="E64" s="179"/>
      <c r="F64" s="58">
        <v>1055343</v>
      </c>
      <c r="G64" s="69">
        <v>1105535</v>
      </c>
      <c r="H64" s="70">
        <v>1165573</v>
      </c>
      <c r="I64" s="70">
        <v>1265151</v>
      </c>
      <c r="J64" s="190"/>
      <c r="K64" s="19"/>
      <c r="L64" s="19"/>
      <c r="M64" s="19"/>
      <c r="N64" s="19"/>
      <c r="O64" s="19"/>
      <c r="P64" s="19"/>
      <c r="Q64" s="19"/>
    </row>
    <row r="65" spans="1:17" ht="15.75">
      <c r="A65" s="198"/>
      <c r="B65" s="59"/>
      <c r="C65" s="3"/>
      <c r="D65" s="179"/>
      <c r="E65" s="179"/>
      <c r="F65" s="58"/>
      <c r="G65" s="69"/>
      <c r="H65" s="58"/>
      <c r="I65" s="58"/>
      <c r="J65" s="197"/>
    </row>
    <row r="66" spans="1:17" s="106" customFormat="1">
      <c r="A66" s="353" t="s">
        <v>108</v>
      </c>
      <c r="B66" s="354"/>
      <c r="C66" s="328"/>
      <c r="D66" s="259"/>
      <c r="E66" s="259"/>
      <c r="F66" s="329"/>
      <c r="G66" s="330"/>
      <c r="H66" s="329"/>
      <c r="I66" s="329"/>
      <c r="J66" s="250"/>
      <c r="K66" s="17"/>
      <c r="L66" s="17"/>
      <c r="M66" s="17"/>
      <c r="N66" s="17"/>
      <c r="O66" s="17"/>
      <c r="P66" s="17"/>
      <c r="Q66" s="17"/>
    </row>
    <row r="67" spans="1:17" s="106" customFormat="1">
      <c r="A67" s="355" t="s">
        <v>150</v>
      </c>
      <c r="B67" s="577"/>
      <c r="C67" s="578"/>
      <c r="D67" s="356"/>
      <c r="E67" s="356"/>
      <c r="F67" s="357"/>
      <c r="G67" s="358"/>
      <c r="H67" s="357"/>
      <c r="I67" s="357"/>
      <c r="J67" s="251"/>
      <c r="K67" s="17"/>
      <c r="L67" s="17"/>
      <c r="M67" s="17"/>
      <c r="N67" s="17"/>
      <c r="O67" s="17"/>
      <c r="P67" s="17"/>
      <c r="Q67" s="17"/>
    </row>
    <row r="84" spans="2:3">
      <c r="B84" s="91"/>
      <c r="C84" s="91"/>
    </row>
    <row r="85" spans="2:3">
      <c r="B85" s="91"/>
      <c r="C85" s="91"/>
    </row>
    <row r="86" spans="2:3">
      <c r="B86" s="91"/>
      <c r="C86" s="91"/>
    </row>
    <row r="87" spans="2:3">
      <c r="B87" s="91"/>
      <c r="C87" s="91"/>
    </row>
    <row r="88" spans="2:3">
      <c r="B88" s="91"/>
      <c r="C88" s="91"/>
    </row>
    <row r="89" spans="2:3">
      <c r="B89" s="91"/>
      <c r="C89" s="91"/>
    </row>
    <row r="90" spans="2:3">
      <c r="B90" s="91"/>
      <c r="C90" s="91"/>
    </row>
    <row r="91" spans="2:3">
      <c r="B91" s="91"/>
      <c r="C91" s="91"/>
    </row>
    <row r="92" spans="2:3">
      <c r="B92" s="91"/>
      <c r="C92" s="91"/>
    </row>
    <row r="93" spans="2:3">
      <c r="B93" s="91"/>
      <c r="C93" s="91"/>
    </row>
    <row r="94" spans="2:3">
      <c r="B94" s="91"/>
      <c r="C94" s="91"/>
    </row>
    <row r="95" spans="2:3">
      <c r="B95" s="91"/>
      <c r="C95" s="91"/>
    </row>
    <row r="96" spans="2:3">
      <c r="B96" s="91"/>
      <c r="C96" s="91"/>
    </row>
    <row r="97" spans="2:3">
      <c r="B97" s="91"/>
      <c r="C97" s="91"/>
    </row>
    <row r="98" spans="2:3">
      <c r="B98" s="91"/>
      <c r="C98" s="91"/>
    </row>
    <row r="99" spans="2:3">
      <c r="B99" s="91"/>
      <c r="C99" s="91"/>
    </row>
    <row r="100" spans="2:3">
      <c r="B100" s="91"/>
      <c r="C100" s="91"/>
    </row>
    <row r="101" spans="2:3">
      <c r="B101" s="91"/>
      <c r="C101" s="91"/>
    </row>
    <row r="102" spans="2:3">
      <c r="B102" s="91"/>
      <c r="C102" s="91"/>
    </row>
    <row r="103" spans="2:3">
      <c r="B103" s="91"/>
      <c r="C103" s="91"/>
    </row>
    <row r="104" spans="2:3">
      <c r="B104" s="91"/>
      <c r="C104" s="91"/>
    </row>
    <row r="105" spans="2:3">
      <c r="B105" s="91"/>
      <c r="C105" s="91"/>
    </row>
    <row r="106" spans="2:3">
      <c r="B106" s="91"/>
      <c r="C106" s="91"/>
    </row>
    <row r="107" spans="2:3">
      <c r="B107" s="91"/>
      <c r="C107" s="91"/>
    </row>
    <row r="108" spans="2:3">
      <c r="B108" s="91"/>
      <c r="C108" s="91"/>
    </row>
    <row r="109" spans="2:3">
      <c r="B109" s="91"/>
      <c r="C109" s="91"/>
    </row>
    <row r="110" spans="2:3">
      <c r="B110" s="91"/>
      <c r="C110" s="91"/>
    </row>
    <row r="111" spans="2:3">
      <c r="B111" s="91"/>
      <c r="C111" s="91"/>
    </row>
    <row r="112" spans="2:3">
      <c r="B112" s="91"/>
      <c r="C112" s="91"/>
    </row>
    <row r="113" spans="2:3">
      <c r="B113" s="91"/>
      <c r="C113" s="91"/>
    </row>
    <row r="114" spans="2:3">
      <c r="B114" s="91"/>
      <c r="C114" s="91"/>
    </row>
    <row r="115" spans="2:3">
      <c r="B115" s="91"/>
      <c r="C115" s="91"/>
    </row>
    <row r="116" spans="2:3">
      <c r="B116" s="91"/>
      <c r="C116" s="91"/>
    </row>
    <row r="117" spans="2:3">
      <c r="B117" s="91"/>
      <c r="C117" s="91"/>
    </row>
  </sheetData>
  <sortState ref="B15:I47">
    <sortCondition descending="1" ref="C15:C47"/>
  </sortState>
  <mergeCells count="9">
    <mergeCell ref="C8:I8"/>
    <mergeCell ref="C9:I9"/>
    <mergeCell ref="C50:I50"/>
    <mergeCell ref="C49:I49"/>
    <mergeCell ref="C11:D11"/>
    <mergeCell ref="E11:E12"/>
    <mergeCell ref="F11:F12"/>
    <mergeCell ref="H11:H12"/>
    <mergeCell ref="I11:I12"/>
  </mergeCells>
  <pageMargins left="0.70866141732283472" right="0.70866141732283472" top="0.74803149606299213" bottom="0.74803149606299213" header="0.31496062992125984" footer="0.31496062992125984"/>
  <pageSetup scale="60" orientation="portrait" r:id="rId1"/>
  <headerFooter>
    <oddFooter>&amp;C&amp;K53722DPágina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3">
    <tabColor theme="3"/>
  </sheetPr>
  <dimension ref="A1:AL104"/>
  <sheetViews>
    <sheetView zoomScaleNormal="100" zoomScaleSheetLayoutView="80" workbookViewId="0">
      <selection activeCell="F33" sqref="F33"/>
    </sheetView>
  </sheetViews>
  <sheetFormatPr baseColWidth="10" defaultColWidth="11.5703125" defaultRowHeight="14.25"/>
  <cols>
    <col min="1" max="1" width="4.28515625" style="5" customWidth="1"/>
    <col min="2" max="2" width="22.85546875" style="5" customWidth="1"/>
    <col min="3" max="4" width="12.7109375" style="5" customWidth="1"/>
    <col min="5" max="5" width="14.140625" style="5" customWidth="1"/>
    <col min="6" max="6" width="13.28515625" style="5" customWidth="1"/>
    <col min="7" max="7" width="23" style="5" customWidth="1"/>
    <col min="8" max="8" width="8.85546875" style="5" customWidth="1"/>
    <col min="9" max="9" width="8.28515625" style="107" customWidth="1"/>
    <col min="10" max="10" width="9.42578125" style="107" customWidth="1"/>
    <col min="11" max="11" width="8.28515625" style="107" bestFit="1" customWidth="1"/>
    <col min="12" max="12" width="8.28515625" style="107" customWidth="1"/>
    <col min="13" max="14" width="10" style="107" customWidth="1"/>
    <col min="15" max="15" width="9.7109375" style="113" customWidth="1"/>
    <col min="16" max="17" width="10.28515625" style="107" customWidth="1"/>
    <col min="18" max="18" width="10.7109375" style="108" customWidth="1"/>
    <col min="19" max="19" width="10.28515625" style="107" customWidth="1"/>
    <col min="20" max="20" width="9.5703125" style="107" customWidth="1"/>
    <col min="21" max="21" width="10.28515625" style="107" hidden="1" customWidth="1"/>
    <col min="22" max="23" width="10.28515625" style="17" customWidth="1"/>
    <col min="24" max="24" width="10.28515625" style="5" customWidth="1"/>
    <col min="25" max="16384" width="11.5703125" style="5"/>
  </cols>
  <sheetData>
    <row r="1" spans="1:23" ht="15">
      <c r="A1" s="195"/>
      <c r="B1" s="182"/>
      <c r="C1" s="182"/>
      <c r="D1" s="182"/>
      <c r="E1" s="182"/>
      <c r="F1" s="182"/>
      <c r="G1" s="182"/>
      <c r="H1" s="199"/>
      <c r="K1" s="113"/>
      <c r="L1" s="113"/>
      <c r="M1" s="148"/>
      <c r="N1" s="148"/>
      <c r="P1" s="113"/>
      <c r="Q1" s="107">
        <v>100</v>
      </c>
    </row>
    <row r="2" spans="1:23" ht="15.75">
      <c r="A2" s="202"/>
      <c r="B2" s="111"/>
      <c r="C2" s="111"/>
      <c r="D2" s="111"/>
      <c r="E2" s="111"/>
      <c r="F2" s="111"/>
      <c r="G2" s="111"/>
      <c r="H2" s="204"/>
      <c r="I2" s="107">
        <v>100</v>
      </c>
      <c r="K2" s="113"/>
      <c r="L2" s="113"/>
      <c r="M2" s="148"/>
      <c r="N2" s="148"/>
      <c r="P2" s="149"/>
      <c r="Q2" s="116"/>
    </row>
    <row r="3" spans="1:23" ht="15.75">
      <c r="A3" s="202"/>
      <c r="B3" s="111"/>
      <c r="C3" s="111"/>
      <c r="D3" s="111"/>
      <c r="E3" s="111"/>
      <c r="F3" s="111"/>
      <c r="G3" s="111"/>
      <c r="H3" s="204"/>
      <c r="K3" s="113"/>
      <c r="L3" s="113"/>
      <c r="M3" s="148"/>
      <c r="N3" s="148"/>
      <c r="P3" s="149"/>
      <c r="Q3" s="116"/>
    </row>
    <row r="4" spans="1:23" ht="15.75">
      <c r="A4" s="202"/>
      <c r="B4" s="111"/>
      <c r="C4" s="111"/>
      <c r="D4" s="111"/>
      <c r="E4" s="111"/>
      <c r="F4" s="111"/>
      <c r="G4" s="111"/>
      <c r="H4" s="204"/>
      <c r="K4" s="113"/>
      <c r="L4" s="113"/>
      <c r="M4" s="148"/>
      <c r="N4" s="148"/>
      <c r="P4" s="149"/>
      <c r="Q4" s="116"/>
    </row>
    <row r="5" spans="1:23" ht="15.75">
      <c r="A5" s="202"/>
      <c r="B5" s="111"/>
      <c r="C5" s="111"/>
      <c r="D5" s="111"/>
      <c r="E5" s="111"/>
      <c r="F5" s="111"/>
      <c r="G5" s="111"/>
      <c r="H5" s="204"/>
      <c r="K5" s="113"/>
      <c r="L5" s="113"/>
      <c r="M5" s="148"/>
      <c r="N5" s="148"/>
      <c r="P5" s="149"/>
      <c r="Q5" s="116"/>
    </row>
    <row r="6" spans="1:23" ht="15.75">
      <c r="A6" s="202"/>
      <c r="B6" s="111"/>
      <c r="C6" s="111"/>
      <c r="D6" s="111"/>
      <c r="E6" s="111"/>
      <c r="F6" s="111"/>
      <c r="G6" s="111"/>
      <c r="H6" s="204"/>
      <c r="K6" s="113"/>
      <c r="L6" s="113"/>
      <c r="M6" s="148"/>
      <c r="N6" s="148"/>
      <c r="P6" s="149"/>
      <c r="Q6" s="116"/>
    </row>
    <row r="7" spans="1:23" ht="28.5" customHeight="1">
      <c r="A7" s="183"/>
      <c r="B7" s="314"/>
      <c r="C7" s="601" t="s">
        <v>215</v>
      </c>
      <c r="D7" s="601"/>
      <c r="E7" s="601"/>
      <c r="F7" s="601"/>
      <c r="G7" s="601"/>
      <c r="H7" s="196"/>
      <c r="I7" s="49"/>
      <c r="J7" s="49"/>
      <c r="K7" s="49"/>
      <c r="L7" s="49"/>
      <c r="M7" s="148"/>
      <c r="N7" s="148"/>
      <c r="P7" s="149"/>
      <c r="Q7" s="116"/>
    </row>
    <row r="8" spans="1:23" ht="15.75">
      <c r="A8" s="183"/>
      <c r="B8" s="314"/>
      <c r="C8" s="603" t="s">
        <v>234</v>
      </c>
      <c r="D8" s="603"/>
      <c r="E8" s="603"/>
      <c r="F8" s="603"/>
      <c r="G8" s="603"/>
      <c r="H8" s="196"/>
      <c r="I8" s="49"/>
      <c r="J8" s="49"/>
      <c r="K8" s="49"/>
      <c r="L8" s="49"/>
      <c r="M8" s="148"/>
      <c r="N8" s="148"/>
      <c r="P8" s="149"/>
      <c r="Q8" s="116"/>
    </row>
    <row r="9" spans="1:23" ht="11.25" customHeight="1">
      <c r="A9" s="183"/>
      <c r="B9" s="314"/>
      <c r="C9" s="314"/>
      <c r="D9" s="334"/>
      <c r="E9" s="334"/>
      <c r="F9" s="314"/>
      <c r="G9" s="314"/>
      <c r="H9" s="184"/>
      <c r="I9" s="84"/>
      <c r="J9" s="84"/>
      <c r="K9" s="84"/>
      <c r="L9" s="84"/>
      <c r="M9" s="150"/>
      <c r="N9" s="150"/>
      <c r="P9" s="149"/>
      <c r="Q9" s="116"/>
    </row>
    <row r="10" spans="1:23" ht="18.75" customHeight="1">
      <c r="A10" s="183"/>
      <c r="B10" s="324"/>
      <c r="C10" s="595" t="s">
        <v>186</v>
      </c>
      <c r="D10" s="595" t="s">
        <v>0</v>
      </c>
      <c r="E10" s="604" t="s">
        <v>187</v>
      </c>
      <c r="F10" s="360" t="s">
        <v>188</v>
      </c>
      <c r="G10" s="604" t="s">
        <v>189</v>
      </c>
      <c r="H10" s="204"/>
      <c r="K10" s="113"/>
      <c r="L10" s="113"/>
      <c r="M10" s="113"/>
      <c r="N10" s="113"/>
      <c r="P10" s="149"/>
      <c r="Q10" s="116"/>
    </row>
    <row r="11" spans="1:23" ht="25.5" customHeight="1">
      <c r="A11" s="183"/>
      <c r="B11" s="324"/>
      <c r="C11" s="334">
        <v>2018</v>
      </c>
      <c r="D11" s="334" t="s">
        <v>153</v>
      </c>
      <c r="E11" s="604"/>
      <c r="F11" s="71" t="s">
        <v>153</v>
      </c>
      <c r="G11" s="604"/>
      <c r="H11" s="204"/>
      <c r="K11" s="113"/>
      <c r="L11" s="113"/>
      <c r="M11" s="113"/>
      <c r="N11" s="113"/>
      <c r="P11" s="149"/>
      <c r="Q11" s="116"/>
    </row>
    <row r="12" spans="1:23" ht="9" customHeight="1">
      <c r="A12" s="183"/>
      <c r="B12" s="324"/>
      <c r="C12" s="334"/>
      <c r="D12" s="334"/>
      <c r="E12" s="361"/>
      <c r="F12" s="71"/>
      <c r="G12" s="361"/>
      <c r="H12" s="204"/>
      <c r="K12" s="113"/>
      <c r="L12" s="113"/>
      <c r="M12" s="113"/>
      <c r="N12" s="113"/>
      <c r="P12" s="149"/>
      <c r="Q12" s="116"/>
    </row>
    <row r="13" spans="1:23" ht="15.75">
      <c r="A13" s="183"/>
      <c r="B13" s="320" t="s">
        <v>2</v>
      </c>
      <c r="C13" s="362">
        <v>13.360534845118538</v>
      </c>
      <c r="D13" s="363">
        <v>13.891247743879656</v>
      </c>
      <c r="E13" s="364">
        <v>0.53071289876111827</v>
      </c>
      <c r="F13" s="364">
        <v>13.66</v>
      </c>
      <c r="G13" s="364">
        <v>0.2312477438796563</v>
      </c>
      <c r="H13" s="204"/>
      <c r="J13" s="116"/>
      <c r="K13" s="113"/>
      <c r="L13" s="113"/>
      <c r="M13" s="113"/>
      <c r="N13" s="113"/>
      <c r="P13" s="149"/>
      <c r="Q13" s="116"/>
    </row>
    <row r="14" spans="1:23" s="11" customFormat="1" ht="15.75">
      <c r="A14" s="183"/>
      <c r="B14" s="321" t="s">
        <v>3</v>
      </c>
      <c r="C14" s="365">
        <v>22.745633902359931</v>
      </c>
      <c r="D14" s="363">
        <v>23.122775789968156</v>
      </c>
      <c r="E14" s="366">
        <v>0.37714188760822509</v>
      </c>
      <c r="F14" s="366">
        <v>22.815821220307136</v>
      </c>
      <c r="G14" s="366">
        <v>0.30695456966101986</v>
      </c>
      <c r="H14" s="201"/>
      <c r="I14" s="152"/>
      <c r="J14" s="151"/>
      <c r="K14" s="12"/>
      <c r="L14" s="12"/>
      <c r="M14" s="152"/>
      <c r="N14" s="152"/>
      <c r="O14" s="152"/>
      <c r="P14" s="149"/>
      <c r="Q14" s="153"/>
      <c r="R14" s="154"/>
      <c r="S14" s="12"/>
      <c r="T14" s="12"/>
      <c r="U14" s="12"/>
      <c r="V14" s="19"/>
      <c r="W14" s="19"/>
    </row>
    <row r="15" spans="1:23" ht="15.75">
      <c r="A15" s="203"/>
      <c r="B15" s="367" t="s">
        <v>27</v>
      </c>
      <c r="C15" s="368">
        <v>17.3065417605684</v>
      </c>
      <c r="D15" s="363">
        <v>18.29775775720222</v>
      </c>
      <c r="E15" s="369">
        <v>0.99121599663381943</v>
      </c>
      <c r="F15" s="368">
        <v>18.079999999999998</v>
      </c>
      <c r="G15" s="369">
        <v>0.21775775720222157</v>
      </c>
      <c r="H15" s="204"/>
      <c r="I15" s="113"/>
      <c r="J15" s="147"/>
      <c r="M15" s="113"/>
      <c r="N15" s="113"/>
      <c r="O15" s="152"/>
      <c r="P15" s="149"/>
      <c r="Q15" s="116"/>
    </row>
    <row r="16" spans="1:23" ht="15.75">
      <c r="A16" s="183"/>
      <c r="B16" s="367" t="s">
        <v>14</v>
      </c>
      <c r="C16" s="368">
        <v>17.172811958696943</v>
      </c>
      <c r="D16" s="363">
        <v>17.896161582373992</v>
      </c>
      <c r="E16" s="370">
        <v>0.72334962367704847</v>
      </c>
      <c r="F16" s="368">
        <v>17.7</v>
      </c>
      <c r="G16" s="370">
        <v>0.19616158237399262</v>
      </c>
      <c r="H16" s="204"/>
      <c r="I16" s="113"/>
      <c r="J16" s="147"/>
      <c r="M16" s="113"/>
      <c r="N16" s="113"/>
      <c r="P16" s="149"/>
      <c r="Q16" s="116"/>
    </row>
    <row r="17" spans="1:17" ht="15.75">
      <c r="A17" s="183"/>
      <c r="B17" s="367" t="s">
        <v>34</v>
      </c>
      <c r="C17" s="368">
        <v>16.429801220848333</v>
      </c>
      <c r="D17" s="363">
        <v>17.704851125057719</v>
      </c>
      <c r="E17" s="369">
        <v>1.2750499042093857</v>
      </c>
      <c r="F17" s="368">
        <v>17.27</v>
      </c>
      <c r="G17" s="369">
        <v>0.43485112505771895</v>
      </c>
      <c r="H17" s="204"/>
      <c r="I17" s="113"/>
      <c r="J17" s="147"/>
      <c r="M17" s="113"/>
      <c r="N17" s="113"/>
      <c r="P17" s="149"/>
      <c r="Q17" s="116"/>
    </row>
    <row r="18" spans="1:17" ht="15.75">
      <c r="A18" s="183"/>
      <c r="B18" s="367" t="s">
        <v>132</v>
      </c>
      <c r="C18" s="368">
        <v>15.590756569492777</v>
      </c>
      <c r="D18" s="363">
        <v>16.31631183647573</v>
      </c>
      <c r="E18" s="369">
        <v>0.72555526698295303</v>
      </c>
      <c r="F18" s="368">
        <v>16</v>
      </c>
      <c r="G18" s="369">
        <v>0.31631183647573025</v>
      </c>
      <c r="H18" s="204"/>
      <c r="I18" s="113"/>
      <c r="J18" s="147"/>
      <c r="M18" s="113"/>
      <c r="N18" s="113"/>
      <c r="P18" s="149"/>
      <c r="Q18" s="116"/>
    </row>
    <row r="19" spans="1:17" ht="15" customHeight="1">
      <c r="A19" s="183"/>
      <c r="B19" s="367" t="s">
        <v>28</v>
      </c>
      <c r="C19" s="368">
        <v>16.253714417992011</v>
      </c>
      <c r="D19" s="363">
        <v>16.098666513069485</v>
      </c>
      <c r="E19" s="369">
        <v>-0.15504790492252596</v>
      </c>
      <c r="F19" s="368">
        <v>15.67</v>
      </c>
      <c r="G19" s="369">
        <v>0.42866651306948533</v>
      </c>
      <c r="H19" s="204"/>
      <c r="I19" s="113"/>
      <c r="J19" s="147"/>
      <c r="M19" s="113"/>
      <c r="N19" s="113"/>
      <c r="P19" s="149"/>
      <c r="Q19" s="116"/>
    </row>
    <row r="20" spans="1:17" ht="15.75">
      <c r="A20" s="183"/>
      <c r="B20" s="367" t="s">
        <v>20</v>
      </c>
      <c r="C20" s="368">
        <v>13.520464382837691</v>
      </c>
      <c r="D20" s="363">
        <v>14.622155500922807</v>
      </c>
      <c r="E20" s="369">
        <v>1.1016911180851157</v>
      </c>
      <c r="F20" s="368">
        <v>14.36</v>
      </c>
      <c r="G20" s="369">
        <v>0.26215550092280715</v>
      </c>
      <c r="H20" s="204"/>
      <c r="I20" s="113"/>
      <c r="J20" s="147"/>
      <c r="M20" s="113"/>
      <c r="N20" s="113"/>
      <c r="P20" s="149"/>
      <c r="Q20" s="116"/>
    </row>
    <row r="21" spans="1:17" ht="15.75">
      <c r="A21" s="183"/>
      <c r="B21" s="367" t="s">
        <v>33</v>
      </c>
      <c r="C21" s="368">
        <v>13.480253141884832</v>
      </c>
      <c r="D21" s="363">
        <v>13.647517926689398</v>
      </c>
      <c r="E21" s="369">
        <v>0.16726478480456564</v>
      </c>
      <c r="F21" s="368">
        <v>13.35</v>
      </c>
      <c r="G21" s="369">
        <v>0.29751792668939814</v>
      </c>
      <c r="H21" s="204"/>
      <c r="I21" s="113"/>
      <c r="J21" s="147"/>
      <c r="M21" s="113"/>
      <c r="N21" s="113"/>
      <c r="P21" s="149"/>
      <c r="Q21" s="116"/>
    </row>
    <row r="22" spans="1:17" ht="15.75">
      <c r="A22" s="183"/>
      <c r="B22" s="367" t="s">
        <v>16</v>
      </c>
      <c r="C22" s="368">
        <v>12.201443655382114</v>
      </c>
      <c r="D22" s="363">
        <v>12.651890262454726</v>
      </c>
      <c r="E22" s="369">
        <v>0.45044660707261208</v>
      </c>
      <c r="F22" s="368">
        <v>12.71</v>
      </c>
      <c r="G22" s="369">
        <v>-5.8109737545274598E-2</v>
      </c>
      <c r="H22" s="204"/>
      <c r="I22" s="113"/>
      <c r="J22" s="147"/>
      <c r="M22" s="113"/>
      <c r="N22" s="113"/>
      <c r="P22" s="149"/>
      <c r="Q22" s="116"/>
    </row>
    <row r="23" spans="1:17" ht="15.75">
      <c r="A23" s="183"/>
      <c r="B23" s="367" t="s">
        <v>24</v>
      </c>
      <c r="C23" s="368">
        <v>11.628295831321106</v>
      </c>
      <c r="D23" s="363">
        <v>12.504117358978645</v>
      </c>
      <c r="E23" s="369">
        <v>0.87582152765753918</v>
      </c>
      <c r="F23" s="368">
        <v>12.19</v>
      </c>
      <c r="G23" s="369">
        <v>0.31411735897864546</v>
      </c>
      <c r="H23" s="204"/>
      <c r="I23" s="113"/>
      <c r="J23" s="147"/>
      <c r="M23" s="113"/>
      <c r="N23" s="113"/>
      <c r="P23" s="149"/>
      <c r="Q23" s="116"/>
    </row>
    <row r="24" spans="1:17" ht="15.75">
      <c r="A24" s="183"/>
      <c r="B24" s="367" t="s">
        <v>30</v>
      </c>
      <c r="C24" s="368">
        <v>10.681173311398243</v>
      </c>
      <c r="D24" s="363">
        <v>11.11093161314974</v>
      </c>
      <c r="E24" s="369">
        <v>0.42975830175149632</v>
      </c>
      <c r="F24" s="368">
        <v>11.02</v>
      </c>
      <c r="G24" s="369">
        <v>9.0931613149740187E-2</v>
      </c>
      <c r="H24" s="204"/>
      <c r="I24" s="113"/>
      <c r="J24" s="155"/>
      <c r="M24" s="113"/>
      <c r="N24" s="113"/>
      <c r="P24" s="149"/>
      <c r="Q24" s="116"/>
    </row>
    <row r="25" spans="1:17" ht="15.75">
      <c r="A25" s="183"/>
      <c r="B25" s="367" t="s">
        <v>133</v>
      </c>
      <c r="C25" s="368">
        <v>10.242812342092193</v>
      </c>
      <c r="D25" s="363">
        <v>10.815137856974324</v>
      </c>
      <c r="E25" s="369">
        <v>0.5723255148821309</v>
      </c>
      <c r="F25" s="368">
        <v>10.66</v>
      </c>
      <c r="G25" s="369">
        <v>0.15513785697432425</v>
      </c>
      <c r="H25" s="204"/>
      <c r="I25" s="113"/>
      <c r="J25" s="147"/>
      <c r="M25" s="113"/>
      <c r="N25" s="113"/>
      <c r="P25" s="149"/>
      <c r="Q25" s="116"/>
    </row>
    <row r="26" spans="1:17" ht="15.75">
      <c r="A26" s="183"/>
      <c r="B26" s="367" t="s">
        <v>61</v>
      </c>
      <c r="C26" s="368">
        <v>8.9192184783431081</v>
      </c>
      <c r="D26" s="363">
        <v>9.6639617291044733</v>
      </c>
      <c r="E26" s="369">
        <v>0.74474325076136516</v>
      </c>
      <c r="F26" s="368">
        <v>9.4600000000000009</v>
      </c>
      <c r="G26" s="369">
        <v>0.20396172910447241</v>
      </c>
      <c r="H26" s="204"/>
      <c r="I26" s="113"/>
      <c r="J26" s="147"/>
      <c r="M26" s="113"/>
      <c r="N26" s="113"/>
      <c r="P26" s="149"/>
      <c r="Q26" s="116"/>
    </row>
    <row r="27" spans="1:17" ht="15.75">
      <c r="A27" s="183"/>
      <c r="B27" s="367" t="s">
        <v>17</v>
      </c>
      <c r="C27" s="368">
        <v>9.0936951197738036</v>
      </c>
      <c r="D27" s="363">
        <v>9.6502631413414957</v>
      </c>
      <c r="E27" s="369">
        <v>0.55656802156769203</v>
      </c>
      <c r="F27" s="368">
        <v>9.2899999999999991</v>
      </c>
      <c r="G27" s="369">
        <v>0.36026314134149651</v>
      </c>
      <c r="H27" s="204"/>
      <c r="I27" s="113"/>
      <c r="J27" s="147"/>
      <c r="M27" s="113"/>
      <c r="N27" s="113"/>
      <c r="P27" s="149"/>
      <c r="Q27" s="116"/>
    </row>
    <row r="28" spans="1:17" ht="15.75">
      <c r="A28" s="183"/>
      <c r="B28" s="367" t="s">
        <v>19</v>
      </c>
      <c r="C28" s="368">
        <v>8.1648873528746631</v>
      </c>
      <c r="D28" s="363">
        <v>9.3772645662935119</v>
      </c>
      <c r="E28" s="369">
        <v>1.2123772134188489</v>
      </c>
      <c r="F28" s="368">
        <v>9.26</v>
      </c>
      <c r="G28" s="369">
        <v>0.11726456629351212</v>
      </c>
      <c r="H28" s="204"/>
      <c r="I28" s="113"/>
      <c r="J28" s="147"/>
      <c r="M28" s="113"/>
      <c r="N28" s="113"/>
      <c r="P28" s="149"/>
      <c r="Q28" s="116"/>
    </row>
    <row r="29" spans="1:17" ht="15.75">
      <c r="A29" s="183"/>
      <c r="B29" s="367" t="s">
        <v>36</v>
      </c>
      <c r="C29" s="368">
        <v>8.4555653807892117</v>
      </c>
      <c r="D29" s="363">
        <v>9.0126609257354122</v>
      </c>
      <c r="E29" s="369">
        <v>0.5570955449462005</v>
      </c>
      <c r="F29" s="368">
        <v>8.83</v>
      </c>
      <c r="G29" s="369">
        <v>0.18266092573541215</v>
      </c>
      <c r="H29" s="204"/>
      <c r="I29" s="113"/>
      <c r="J29" s="147"/>
      <c r="M29" s="113"/>
      <c r="N29" s="113"/>
      <c r="P29" s="149"/>
      <c r="Q29" s="116"/>
    </row>
    <row r="30" spans="1:17" ht="15.75">
      <c r="A30" s="183"/>
      <c r="B30" s="367" t="s">
        <v>22</v>
      </c>
      <c r="C30" s="368">
        <v>8.5065254565062851</v>
      </c>
      <c r="D30" s="363">
        <v>8.9645281386210716</v>
      </c>
      <c r="E30" s="369">
        <v>0.45800268211478645</v>
      </c>
      <c r="F30" s="368">
        <v>8.84</v>
      </c>
      <c r="G30" s="369">
        <v>0.1245281386210717</v>
      </c>
      <c r="H30" s="204"/>
      <c r="I30" s="113"/>
      <c r="J30" s="147"/>
      <c r="M30" s="113"/>
      <c r="N30" s="113"/>
      <c r="P30" s="149"/>
      <c r="Q30" s="116"/>
    </row>
    <row r="31" spans="1:17" ht="15.75">
      <c r="A31" s="183"/>
      <c r="B31" s="367" t="s">
        <v>23</v>
      </c>
      <c r="C31" s="368">
        <v>7.036931802869197</v>
      </c>
      <c r="D31" s="363">
        <v>7.4452528045149622</v>
      </c>
      <c r="E31" s="369">
        <v>0.40832100164576524</v>
      </c>
      <c r="F31" s="368">
        <v>7.34</v>
      </c>
      <c r="G31" s="369">
        <v>0.10525280451496233</v>
      </c>
      <c r="H31" s="204"/>
      <c r="I31" s="113"/>
      <c r="J31" s="147"/>
      <c r="M31" s="113"/>
      <c r="N31" s="113"/>
      <c r="P31" s="149"/>
      <c r="Q31" s="116"/>
    </row>
    <row r="32" spans="1:17" ht="15.75">
      <c r="A32" s="183"/>
      <c r="B32" s="367" t="s">
        <v>29</v>
      </c>
      <c r="C32" s="368">
        <v>5.8276714056212997</v>
      </c>
      <c r="D32" s="363">
        <v>6.0301967053213401</v>
      </c>
      <c r="E32" s="369">
        <v>0.20252529970004041</v>
      </c>
      <c r="F32" s="368">
        <v>6.01</v>
      </c>
      <c r="G32" s="369">
        <v>2.0196705321340325E-2</v>
      </c>
      <c r="H32" s="204"/>
      <c r="I32" s="113"/>
      <c r="J32" s="147"/>
      <c r="M32" s="113"/>
      <c r="N32" s="113"/>
      <c r="P32" s="149"/>
      <c r="Q32" s="116"/>
    </row>
    <row r="33" spans="1:23" ht="15.75">
      <c r="A33" s="183"/>
      <c r="B33" s="367" t="s">
        <v>37</v>
      </c>
      <c r="C33" s="368">
        <v>5.3210303342396754</v>
      </c>
      <c r="D33" s="363">
        <v>5.7536027201074287</v>
      </c>
      <c r="E33" s="369">
        <v>0.43257238586775326</v>
      </c>
      <c r="F33" s="368">
        <v>5.66</v>
      </c>
      <c r="G33" s="369">
        <v>9.3602720107428539E-2</v>
      </c>
      <c r="H33" s="204"/>
      <c r="I33" s="113"/>
      <c r="J33" s="147"/>
      <c r="M33" s="113"/>
      <c r="N33" s="113"/>
      <c r="P33" s="149"/>
      <c r="Q33" s="116"/>
    </row>
    <row r="34" spans="1:23" ht="15.75" customHeight="1">
      <c r="A34" s="183"/>
      <c r="B34" s="367" t="s">
        <v>25</v>
      </c>
      <c r="C34" s="368">
        <v>5.396834697167014</v>
      </c>
      <c r="D34" s="363">
        <v>5.6877394290683618</v>
      </c>
      <c r="E34" s="369">
        <v>0.2909047319013478</v>
      </c>
      <c r="F34" s="368">
        <v>5.62</v>
      </c>
      <c r="G34" s="369">
        <v>6.7739429068361723E-2</v>
      </c>
      <c r="H34" s="204"/>
      <c r="I34" s="113"/>
      <c r="J34" s="147"/>
      <c r="M34" s="113"/>
      <c r="N34" s="113"/>
      <c r="P34" s="149"/>
      <c r="Q34" s="116"/>
    </row>
    <row r="35" spans="1:23" ht="15.75">
      <c r="A35" s="183"/>
      <c r="B35" s="367" t="s">
        <v>18</v>
      </c>
      <c r="C35" s="368">
        <v>5.3597168792591177</v>
      </c>
      <c r="D35" s="363">
        <v>5.3584478901207779</v>
      </c>
      <c r="E35" s="369">
        <v>-1.2689891383397267E-3</v>
      </c>
      <c r="F35" s="368">
        <v>5.64</v>
      </c>
      <c r="G35" s="369">
        <v>-0.28155210987922175</v>
      </c>
      <c r="H35" s="204"/>
      <c r="I35" s="113"/>
      <c r="J35" s="147"/>
      <c r="M35" s="113"/>
      <c r="N35" s="113"/>
      <c r="P35" s="149"/>
      <c r="Q35" s="116"/>
    </row>
    <row r="36" spans="1:23" ht="14.25" customHeight="1">
      <c r="A36" s="183"/>
      <c r="B36" s="367" t="s">
        <v>135</v>
      </c>
      <c r="C36" s="368">
        <v>4.3210859239764554</v>
      </c>
      <c r="D36" s="363">
        <v>5.31436157402708</v>
      </c>
      <c r="E36" s="369">
        <v>0.99327565005062457</v>
      </c>
      <c r="F36" s="368">
        <v>4.4400000000000004</v>
      </c>
      <c r="G36" s="369">
        <v>0.87436157402707959</v>
      </c>
      <c r="H36" s="204"/>
      <c r="I36" s="113"/>
      <c r="J36" s="147"/>
      <c r="M36" s="113"/>
      <c r="N36" s="113"/>
      <c r="P36" s="149"/>
      <c r="Q36" s="116"/>
    </row>
    <row r="37" spans="1:23" ht="15" customHeight="1">
      <c r="A37" s="183"/>
      <c r="B37" s="367" t="s">
        <v>134</v>
      </c>
      <c r="C37" s="368">
        <v>5.3575300014028286</v>
      </c>
      <c r="D37" s="363">
        <v>5.0202377940804457</v>
      </c>
      <c r="E37" s="369">
        <v>-0.33729220732238296</v>
      </c>
      <c r="F37" s="368">
        <v>5.39</v>
      </c>
      <c r="G37" s="369">
        <v>-0.369762205919554</v>
      </c>
      <c r="H37" s="204"/>
      <c r="I37" s="113"/>
      <c r="J37" s="147"/>
      <c r="M37" s="113"/>
      <c r="N37" s="113"/>
      <c r="P37" s="149"/>
      <c r="Q37" s="116"/>
    </row>
    <row r="38" spans="1:23" ht="15.75">
      <c r="A38" s="183"/>
      <c r="B38" s="367" t="s">
        <v>15</v>
      </c>
      <c r="C38" s="368">
        <v>4.159463333185573</v>
      </c>
      <c r="D38" s="363">
        <v>5.0135189026821942</v>
      </c>
      <c r="E38" s="369">
        <v>0.8540555694966212</v>
      </c>
      <c r="F38" s="368">
        <v>4.92</v>
      </c>
      <c r="G38" s="369">
        <v>9.3518902682194316E-2</v>
      </c>
      <c r="H38" s="204"/>
      <c r="I38" s="113"/>
      <c r="J38" s="147"/>
      <c r="M38" s="113"/>
      <c r="N38" s="113"/>
      <c r="P38" s="113"/>
    </row>
    <row r="39" spans="1:23" ht="15.75">
      <c r="A39" s="183"/>
      <c r="B39" s="367" t="s">
        <v>101</v>
      </c>
      <c r="C39" s="368">
        <v>4.287142455036931</v>
      </c>
      <c r="D39" s="363">
        <v>4.6223744371219855</v>
      </c>
      <c r="E39" s="369">
        <v>0.33523198208505445</v>
      </c>
      <c r="F39" s="368">
        <v>4.49</v>
      </c>
      <c r="G39" s="369">
        <v>0.13237443712198527</v>
      </c>
      <c r="H39" s="204"/>
      <c r="I39" s="113"/>
      <c r="J39" s="147"/>
      <c r="M39" s="113"/>
      <c r="N39" s="113"/>
      <c r="P39" s="113"/>
    </row>
    <row r="40" spans="1:23" s="11" customFormat="1" ht="15.75">
      <c r="A40" s="183"/>
      <c r="B40" s="367" t="s">
        <v>125</v>
      </c>
      <c r="C40" s="368">
        <v>3.712804893876597</v>
      </c>
      <c r="D40" s="363">
        <v>4.2472022985102038</v>
      </c>
      <c r="E40" s="369">
        <v>0.53439740463360685</v>
      </c>
      <c r="F40" s="368">
        <v>4.01</v>
      </c>
      <c r="G40" s="369">
        <v>0.23720229851020402</v>
      </c>
      <c r="H40" s="201"/>
      <c r="I40" s="113"/>
      <c r="J40" s="147"/>
      <c r="K40" s="12"/>
      <c r="L40" s="12"/>
      <c r="M40" s="152"/>
      <c r="N40" s="152"/>
      <c r="O40" s="113"/>
      <c r="P40" s="113"/>
      <c r="Q40" s="116"/>
      <c r="R40" s="108"/>
      <c r="S40" s="12"/>
      <c r="T40" s="12"/>
      <c r="U40" s="12"/>
      <c r="V40" s="19"/>
      <c r="W40" s="19"/>
    </row>
    <row r="41" spans="1:23" ht="15.75">
      <c r="A41" s="183"/>
      <c r="B41" s="367" t="s">
        <v>40</v>
      </c>
      <c r="C41" s="368">
        <v>1.3395939787322193</v>
      </c>
      <c r="D41" s="363">
        <v>3.4032718538994882</v>
      </c>
      <c r="E41" s="369">
        <v>2.0636778751672686</v>
      </c>
      <c r="F41" s="368">
        <v>2.73</v>
      </c>
      <c r="G41" s="369">
        <v>0.67327185389948818</v>
      </c>
      <c r="H41" s="204"/>
      <c r="I41" s="113"/>
      <c r="J41" s="147"/>
      <c r="M41" s="113"/>
      <c r="N41" s="113"/>
      <c r="P41" s="113"/>
      <c r="Q41" s="116"/>
    </row>
    <row r="42" spans="1:23" ht="15.75">
      <c r="A42" s="183"/>
      <c r="B42" s="367" t="s">
        <v>26</v>
      </c>
      <c r="C42" s="368">
        <v>4.0805693014132229</v>
      </c>
      <c r="D42" s="363">
        <v>3.1153923295243797</v>
      </c>
      <c r="E42" s="369">
        <v>-0.96517697188884322</v>
      </c>
      <c r="F42" s="368">
        <v>4.71</v>
      </c>
      <c r="G42" s="369">
        <v>-1.5946076704756202</v>
      </c>
      <c r="H42" s="204"/>
      <c r="I42" s="113"/>
      <c r="J42" s="147"/>
      <c r="M42" s="113"/>
      <c r="N42" s="113"/>
      <c r="P42" s="113"/>
      <c r="Q42" s="116"/>
    </row>
    <row r="43" spans="1:23" ht="15">
      <c r="A43" s="202"/>
      <c r="B43" s="367" t="s">
        <v>21</v>
      </c>
      <c r="C43" s="368">
        <v>2.0694299355083787</v>
      </c>
      <c r="D43" s="363">
        <v>2.2528809981786306</v>
      </c>
      <c r="E43" s="369">
        <v>0.18345106267025191</v>
      </c>
      <c r="F43" s="368">
        <v>2.19</v>
      </c>
      <c r="G43" s="369">
        <v>6.2880998178630687E-2</v>
      </c>
      <c r="H43" s="204"/>
      <c r="I43" s="113"/>
      <c r="J43" s="147"/>
      <c r="M43" s="113"/>
      <c r="N43" s="113"/>
      <c r="P43" s="113"/>
      <c r="Q43" s="116"/>
    </row>
    <row r="44" spans="1:23" ht="15">
      <c r="A44" s="202"/>
      <c r="B44" s="367" t="s">
        <v>13</v>
      </c>
      <c r="C44" s="368">
        <v>0.8118736521628821</v>
      </c>
      <c r="D44" s="363">
        <v>1.6528925619834711</v>
      </c>
      <c r="E44" s="369">
        <v>0.84101890982058902</v>
      </c>
      <c r="F44" s="368">
        <v>1.56</v>
      </c>
      <c r="G44" s="369">
        <v>9.2892561983471067E-2</v>
      </c>
      <c r="H44" s="204"/>
      <c r="I44" s="113"/>
      <c r="J44" s="147"/>
      <c r="M44" s="113"/>
      <c r="N44" s="113"/>
      <c r="P44" s="113"/>
      <c r="Q44" s="116"/>
    </row>
    <row r="45" spans="1:23" ht="15">
      <c r="A45" s="202"/>
      <c r="B45" s="367" t="s">
        <v>31</v>
      </c>
      <c r="C45" s="368">
        <v>1.1685387442414203</v>
      </c>
      <c r="D45" s="363">
        <v>1.6364647307099349</v>
      </c>
      <c r="E45" s="369">
        <v>0.46792598646851458</v>
      </c>
      <c r="F45" s="368">
        <v>1.63</v>
      </c>
      <c r="G45" s="369">
        <v>6.4647307099350293E-3</v>
      </c>
      <c r="H45" s="204"/>
      <c r="I45" s="113"/>
      <c r="J45" s="147"/>
      <c r="M45" s="113"/>
      <c r="N45" s="113"/>
      <c r="P45" s="113"/>
      <c r="Q45" s="116"/>
    </row>
    <row r="46" spans="1:23" ht="15">
      <c r="A46" s="202"/>
      <c r="B46" s="367" t="s">
        <v>39</v>
      </c>
      <c r="C46" s="371">
        <v>0.13354700854700854</v>
      </c>
      <c r="D46" s="372">
        <v>0.1939735931403884</v>
      </c>
      <c r="E46" s="369">
        <v>6.0426584593379851E-2</v>
      </c>
      <c r="F46" s="368">
        <v>0.1</v>
      </c>
      <c r="G46" s="369">
        <v>9.397359314038839E-2</v>
      </c>
      <c r="H46" s="204"/>
      <c r="I46" s="113"/>
      <c r="J46" s="155"/>
      <c r="M46" s="113"/>
      <c r="N46" s="113"/>
      <c r="P46" s="113"/>
      <c r="Q46" s="108"/>
    </row>
    <row r="47" spans="1:23">
      <c r="A47" s="202"/>
      <c r="B47" s="111"/>
      <c r="C47" s="111"/>
      <c r="D47" s="111"/>
      <c r="E47" s="111"/>
      <c r="F47" s="111"/>
      <c r="G47" s="111"/>
      <c r="H47" s="204"/>
      <c r="I47" s="113"/>
      <c r="J47" s="113"/>
      <c r="K47" s="113"/>
      <c r="L47" s="113"/>
      <c r="M47" s="113"/>
      <c r="N47" s="113"/>
      <c r="P47" s="113"/>
    </row>
    <row r="48" spans="1:23" ht="15">
      <c r="A48" s="202"/>
      <c r="B48" s="111"/>
      <c r="C48" s="597" t="s">
        <v>216</v>
      </c>
      <c r="D48" s="597"/>
      <c r="E48" s="597"/>
      <c r="F48" s="597"/>
      <c r="G48" s="597"/>
      <c r="H48" s="192"/>
      <c r="I48" s="113"/>
      <c r="J48" s="113"/>
      <c r="K48" s="156"/>
      <c r="L48" s="156"/>
      <c r="M48" s="156"/>
      <c r="N48" s="156"/>
      <c r="P48" s="113"/>
    </row>
    <row r="49" spans="1:16" ht="15">
      <c r="A49" s="202"/>
      <c r="B49" s="111"/>
      <c r="C49" s="597" t="s">
        <v>209</v>
      </c>
      <c r="D49" s="597"/>
      <c r="E49" s="597"/>
      <c r="F49" s="597"/>
      <c r="G49" s="597"/>
      <c r="H49" s="192"/>
      <c r="I49" s="113"/>
      <c r="J49" s="113"/>
      <c r="K49" s="156"/>
      <c r="L49" s="156"/>
      <c r="M49" s="156"/>
      <c r="N49" s="156"/>
      <c r="P49" s="113"/>
    </row>
    <row r="50" spans="1:16">
      <c r="A50" s="202"/>
      <c r="B50" s="111"/>
      <c r="C50" s="111"/>
      <c r="D50" s="111"/>
      <c r="E50" s="111"/>
      <c r="F50" s="111"/>
      <c r="G50" s="111"/>
      <c r="H50" s="204"/>
      <c r="I50" s="113"/>
      <c r="J50" s="113"/>
      <c r="K50" s="113"/>
      <c r="L50" s="113"/>
      <c r="M50" s="113"/>
      <c r="N50" s="113"/>
      <c r="P50" s="113"/>
    </row>
    <row r="51" spans="1:16" ht="15.75">
      <c r="A51" s="202"/>
      <c r="B51" s="179"/>
      <c r="C51" s="179"/>
      <c r="D51" s="179"/>
      <c r="E51" s="179"/>
      <c r="F51" s="179"/>
      <c r="G51" s="179"/>
      <c r="H51" s="204"/>
      <c r="I51" s="113"/>
      <c r="J51" s="113"/>
      <c r="K51" s="113"/>
      <c r="L51" s="113"/>
      <c r="M51" s="113"/>
      <c r="N51" s="113"/>
      <c r="P51" s="113"/>
    </row>
    <row r="52" spans="1:16" ht="15.75">
      <c r="A52" s="202"/>
      <c r="B52" s="179"/>
      <c r="C52" s="179"/>
      <c r="D52" s="179"/>
      <c r="E52" s="179"/>
      <c r="F52" s="179"/>
      <c r="G52" s="179"/>
      <c r="H52" s="204"/>
      <c r="I52" s="113"/>
      <c r="J52" s="113"/>
      <c r="K52" s="113"/>
      <c r="L52" s="113"/>
      <c r="M52" s="113"/>
      <c r="N52" s="113"/>
      <c r="P52" s="113"/>
    </row>
    <row r="53" spans="1:16" ht="15.75">
      <c r="A53" s="202"/>
      <c r="B53" s="179"/>
      <c r="C53" s="179"/>
      <c r="D53" s="179"/>
      <c r="E53" s="179"/>
      <c r="F53" s="179"/>
      <c r="G53" s="179"/>
      <c r="H53" s="204"/>
      <c r="I53" s="113"/>
      <c r="J53" s="113"/>
      <c r="K53" s="113"/>
      <c r="L53" s="113"/>
      <c r="M53" s="113"/>
      <c r="N53" s="113"/>
      <c r="P53" s="113"/>
    </row>
    <row r="54" spans="1:16" ht="15.75">
      <c r="A54" s="202"/>
      <c r="B54" s="179"/>
      <c r="C54" s="179"/>
      <c r="D54" s="179"/>
      <c r="E54" s="179"/>
      <c r="F54" s="179"/>
      <c r="G54" s="179"/>
      <c r="H54" s="204"/>
      <c r="I54" s="113"/>
      <c r="J54" s="113"/>
      <c r="K54" s="113"/>
      <c r="L54" s="113"/>
      <c r="M54" s="113"/>
      <c r="N54" s="113"/>
      <c r="P54" s="113"/>
    </row>
    <row r="55" spans="1:16" ht="15.75">
      <c r="A55" s="202"/>
      <c r="B55" s="179"/>
      <c r="C55" s="179"/>
      <c r="D55" s="179"/>
      <c r="E55" s="179"/>
      <c r="F55" s="179"/>
      <c r="G55" s="179"/>
      <c r="H55" s="204"/>
      <c r="I55" s="113"/>
      <c r="J55" s="113"/>
      <c r="K55" s="113"/>
      <c r="L55" s="113"/>
      <c r="M55" s="113"/>
      <c r="N55" s="113"/>
      <c r="P55" s="113"/>
    </row>
    <row r="56" spans="1:16" ht="15.75">
      <c r="A56" s="202"/>
      <c r="B56" s="179"/>
      <c r="C56" s="179"/>
      <c r="D56" s="179"/>
      <c r="E56" s="179"/>
      <c r="F56" s="179"/>
      <c r="G56" s="179"/>
      <c r="H56" s="204"/>
      <c r="I56" s="113"/>
      <c r="J56" s="113"/>
      <c r="K56" s="113"/>
      <c r="L56" s="113"/>
      <c r="M56" s="113"/>
      <c r="N56" s="113"/>
      <c r="P56" s="113"/>
    </row>
    <row r="57" spans="1:16" ht="15.75">
      <c r="A57" s="202"/>
      <c r="B57" s="179"/>
      <c r="C57" s="179"/>
      <c r="D57" s="179"/>
      <c r="E57" s="179"/>
      <c r="F57" s="179"/>
      <c r="G57" s="179"/>
      <c r="H57" s="204"/>
      <c r="I57" s="113"/>
      <c r="J57" s="113"/>
      <c r="K57" s="113"/>
      <c r="L57" s="113"/>
      <c r="M57" s="113"/>
      <c r="N57" s="113"/>
      <c r="P57" s="113"/>
    </row>
    <row r="58" spans="1:16" ht="15.75">
      <c r="A58" s="202"/>
      <c r="B58" s="179"/>
      <c r="C58" s="179"/>
      <c r="D58" s="179"/>
      <c r="E58" s="179"/>
      <c r="F58" s="179"/>
      <c r="G58" s="179"/>
      <c r="H58" s="204"/>
      <c r="I58" s="113"/>
      <c r="J58" s="113"/>
      <c r="K58" s="113"/>
      <c r="L58" s="113"/>
      <c r="M58" s="113"/>
      <c r="N58" s="113"/>
      <c r="P58" s="113"/>
    </row>
    <row r="59" spans="1:16" ht="15.75">
      <c r="A59" s="202"/>
      <c r="B59" s="179"/>
      <c r="C59" s="179"/>
      <c r="D59" s="179"/>
      <c r="E59" s="179"/>
      <c r="F59" s="179"/>
      <c r="G59" s="179"/>
      <c r="H59" s="204"/>
      <c r="I59" s="113"/>
      <c r="J59" s="113"/>
      <c r="K59" s="113"/>
      <c r="L59" s="113"/>
      <c r="M59" s="113"/>
      <c r="N59" s="113"/>
      <c r="P59" s="113"/>
    </row>
    <row r="60" spans="1:16" ht="15.75">
      <c r="A60" s="202"/>
      <c r="B60" s="179"/>
      <c r="C60" s="179"/>
      <c r="D60" s="179"/>
      <c r="E60" s="179"/>
      <c r="F60" s="179"/>
      <c r="G60" s="179"/>
      <c r="H60" s="204"/>
      <c r="I60" s="113"/>
      <c r="J60" s="113"/>
      <c r="K60" s="113"/>
      <c r="L60" s="113"/>
      <c r="M60" s="113"/>
      <c r="N60" s="113"/>
      <c r="P60" s="113"/>
    </row>
    <row r="61" spans="1:16" ht="15.75">
      <c r="A61" s="202"/>
      <c r="B61" s="179"/>
      <c r="C61" s="179"/>
      <c r="D61" s="179"/>
      <c r="E61" s="179"/>
      <c r="F61" s="179"/>
      <c r="G61" s="179"/>
      <c r="H61" s="204"/>
      <c r="I61" s="113"/>
      <c r="J61" s="113"/>
      <c r="K61" s="113"/>
      <c r="L61" s="113"/>
      <c r="M61" s="113"/>
      <c r="N61" s="113"/>
      <c r="P61" s="113"/>
    </row>
    <row r="62" spans="1:16" ht="15.75">
      <c r="A62" s="202"/>
      <c r="B62" s="179"/>
      <c r="C62" s="179"/>
      <c r="D62" s="179"/>
      <c r="E62" s="179"/>
      <c r="F62" s="179"/>
      <c r="G62" s="179"/>
      <c r="H62" s="204"/>
      <c r="I62" s="113"/>
      <c r="J62" s="113"/>
      <c r="K62" s="113"/>
      <c r="L62" s="113"/>
      <c r="M62" s="113"/>
      <c r="N62" s="113"/>
      <c r="P62" s="113"/>
    </row>
    <row r="63" spans="1:16" ht="15.75">
      <c r="A63" s="202"/>
      <c r="B63" s="179"/>
      <c r="C63" s="179"/>
      <c r="D63" s="179"/>
      <c r="E63" s="179"/>
      <c r="F63" s="179"/>
      <c r="G63" s="179"/>
      <c r="H63" s="204"/>
      <c r="I63" s="113"/>
      <c r="J63" s="113"/>
      <c r="K63" s="113"/>
      <c r="L63" s="113"/>
      <c r="M63" s="113"/>
      <c r="N63" s="113"/>
      <c r="P63" s="113"/>
    </row>
    <row r="64" spans="1:16" ht="15.75">
      <c r="A64" s="202"/>
      <c r="B64" s="179"/>
      <c r="C64" s="179"/>
      <c r="D64" s="179"/>
      <c r="E64" s="179"/>
      <c r="F64" s="179"/>
      <c r="G64" s="179"/>
      <c r="H64" s="204"/>
      <c r="I64" s="113"/>
      <c r="J64" s="113"/>
      <c r="K64" s="113"/>
      <c r="L64" s="113"/>
      <c r="M64" s="113"/>
      <c r="N64" s="113"/>
      <c r="P64" s="113"/>
    </row>
    <row r="65" spans="1:38" ht="15.75">
      <c r="A65" s="202"/>
      <c r="B65" s="179"/>
      <c r="C65" s="179"/>
      <c r="D65" s="179"/>
      <c r="E65" s="179"/>
      <c r="F65" s="179"/>
      <c r="G65" s="179"/>
      <c r="H65" s="204"/>
      <c r="I65" s="113"/>
      <c r="J65" s="113"/>
      <c r="K65" s="113"/>
      <c r="L65" s="113"/>
      <c r="M65" s="113"/>
      <c r="N65" s="113"/>
      <c r="P65" s="113"/>
    </row>
    <row r="66" spans="1:38">
      <c r="A66" s="373" t="s">
        <v>56</v>
      </c>
      <c r="B66" s="259"/>
      <c r="C66" s="259"/>
      <c r="D66" s="259"/>
      <c r="E66" s="259"/>
      <c r="F66" s="259"/>
      <c r="G66" s="259"/>
      <c r="H66" s="252"/>
      <c r="I66" s="113"/>
      <c r="J66" s="113"/>
      <c r="K66" s="113"/>
      <c r="L66" s="113"/>
      <c r="M66" s="113"/>
      <c r="N66" s="113"/>
      <c r="P66" s="113"/>
    </row>
    <row r="67" spans="1:38">
      <c r="A67" s="373" t="s">
        <v>67</v>
      </c>
      <c r="B67" s="259"/>
      <c r="C67" s="259"/>
      <c r="D67" s="259"/>
      <c r="E67" s="259"/>
      <c r="F67" s="259"/>
      <c r="G67" s="259"/>
      <c r="H67" s="252"/>
      <c r="J67" s="113"/>
      <c r="K67" s="113"/>
      <c r="L67" s="113"/>
      <c r="M67" s="113"/>
      <c r="N67" s="113"/>
      <c r="P67" s="113"/>
    </row>
    <row r="68" spans="1:38" s="106" customFormat="1">
      <c r="A68" s="374" t="s">
        <v>151</v>
      </c>
      <c r="B68" s="259"/>
      <c r="C68" s="259"/>
      <c r="D68" s="259"/>
      <c r="E68" s="259"/>
      <c r="F68" s="259"/>
      <c r="G68" s="259"/>
      <c r="H68" s="252"/>
      <c r="I68" s="107"/>
      <c r="J68" s="113"/>
      <c r="K68" s="113"/>
      <c r="L68" s="113"/>
      <c r="M68" s="113"/>
      <c r="N68" s="113"/>
      <c r="O68" s="113"/>
      <c r="P68" s="113"/>
      <c r="Q68" s="107"/>
      <c r="R68" s="108"/>
      <c r="S68" s="107"/>
      <c r="T68" s="107"/>
      <c r="U68" s="107"/>
      <c r="V68" s="17"/>
      <c r="W68" s="17"/>
    </row>
    <row r="69" spans="1:38" s="106" customFormat="1">
      <c r="A69" s="487" t="s">
        <v>109</v>
      </c>
      <c r="B69" s="257"/>
      <c r="C69" s="257"/>
      <c r="D69" s="257"/>
      <c r="E69" s="257"/>
      <c r="F69" s="257"/>
      <c r="G69" s="257"/>
      <c r="H69" s="258"/>
      <c r="I69" s="107"/>
      <c r="J69" s="113"/>
      <c r="K69" s="113"/>
      <c r="L69" s="113"/>
      <c r="M69" s="113"/>
      <c r="N69" s="113"/>
      <c r="O69" s="113"/>
      <c r="P69" s="113"/>
      <c r="Q69" s="107"/>
      <c r="R69" s="108"/>
      <c r="S69" s="107"/>
      <c r="T69" s="107"/>
      <c r="U69" s="107"/>
      <c r="V69" s="17"/>
      <c r="W69" s="17"/>
    </row>
    <row r="70" spans="1:38" s="17" customFormat="1" ht="15" customHeight="1">
      <c r="C70" s="172"/>
      <c r="D70" s="172"/>
      <c r="E70" s="291"/>
      <c r="F70" s="291"/>
      <c r="G70" s="291"/>
      <c r="H70" s="291">
        <v>2012</v>
      </c>
      <c r="I70" s="291"/>
      <c r="J70" s="291"/>
      <c r="K70" s="291">
        <v>2013</v>
      </c>
      <c r="L70" s="291"/>
      <c r="M70" s="291"/>
      <c r="N70" s="291"/>
      <c r="O70" s="291"/>
      <c r="P70" s="291"/>
      <c r="Q70" s="107"/>
      <c r="R70" s="113">
        <v>2014</v>
      </c>
      <c r="S70" s="291"/>
      <c r="T70" s="267">
        <v>2015</v>
      </c>
      <c r="U70" s="267"/>
      <c r="V70" s="267"/>
      <c r="W70" s="267"/>
      <c r="X70" s="267"/>
      <c r="Y70" s="267">
        <v>2016</v>
      </c>
      <c r="Z70" s="267"/>
      <c r="AA70" s="267"/>
      <c r="AB70" s="267"/>
      <c r="AC70" s="267">
        <v>2017</v>
      </c>
      <c r="AD70" s="267"/>
      <c r="AE70" s="267"/>
      <c r="AF70" s="267">
        <v>2018</v>
      </c>
      <c r="AG70" s="107"/>
      <c r="AH70" s="267"/>
      <c r="AI70" s="267"/>
      <c r="AJ70" s="267" t="s">
        <v>155</v>
      </c>
      <c r="AK70" s="107"/>
      <c r="AL70" s="107"/>
    </row>
    <row r="71" spans="1:38" s="17" customFormat="1" ht="13.5" customHeight="1">
      <c r="B71" s="161"/>
      <c r="C71" s="172"/>
      <c r="D71" s="172"/>
      <c r="E71" s="291"/>
      <c r="F71" s="291"/>
      <c r="G71" s="291"/>
      <c r="H71" s="291"/>
      <c r="I71" s="291"/>
      <c r="J71" s="291"/>
      <c r="K71" s="297"/>
      <c r="L71" s="297"/>
      <c r="M71" s="297"/>
      <c r="N71" s="297"/>
      <c r="O71" s="297"/>
      <c r="P71" s="297"/>
      <c r="Q71" s="297"/>
      <c r="R71" s="297"/>
      <c r="S71" s="297"/>
      <c r="T71" s="297"/>
      <c r="U71" s="113"/>
      <c r="V71" s="113"/>
      <c r="W71" s="113"/>
      <c r="X71" s="113"/>
      <c r="Y71" s="113"/>
      <c r="Z71" s="113"/>
      <c r="AA71" s="113"/>
      <c r="AB71" s="113"/>
      <c r="AC71" s="113"/>
      <c r="AD71" s="113"/>
      <c r="AE71" s="113"/>
      <c r="AF71" s="113"/>
      <c r="AG71" s="113"/>
      <c r="AH71" s="113"/>
      <c r="AI71" s="113"/>
      <c r="AJ71" s="107"/>
      <c r="AK71" s="107"/>
      <c r="AL71" s="107"/>
    </row>
    <row r="72" spans="1:38" s="114" customFormat="1">
      <c r="C72" s="173"/>
      <c r="D72" s="173"/>
      <c r="E72" s="298"/>
      <c r="F72" s="298"/>
      <c r="G72" s="299" t="s">
        <v>4</v>
      </c>
      <c r="H72" s="299" t="s">
        <v>5</v>
      </c>
      <c r="I72" s="299" t="s">
        <v>6</v>
      </c>
      <c r="J72" s="299" t="s">
        <v>7</v>
      </c>
      <c r="K72" s="292" t="s">
        <v>4</v>
      </c>
      <c r="L72" s="292" t="s">
        <v>5</v>
      </c>
      <c r="M72" s="292" t="s">
        <v>6</v>
      </c>
      <c r="N72" s="299" t="s">
        <v>7</v>
      </c>
      <c r="O72" s="292" t="s">
        <v>4</v>
      </c>
      <c r="P72" s="292" t="s">
        <v>5</v>
      </c>
      <c r="Q72" s="292" t="s">
        <v>6</v>
      </c>
      <c r="R72" s="299" t="s">
        <v>7</v>
      </c>
      <c r="S72" s="292" t="s">
        <v>4</v>
      </c>
      <c r="T72" s="292" t="s">
        <v>5</v>
      </c>
      <c r="U72" s="292" t="s">
        <v>6</v>
      </c>
      <c r="V72" s="300" t="s">
        <v>6</v>
      </c>
      <c r="W72" s="300" t="s">
        <v>7</v>
      </c>
      <c r="X72" s="292" t="s">
        <v>4</v>
      </c>
      <c r="Y72" s="292" t="s">
        <v>5</v>
      </c>
      <c r="Z72" s="292" t="s">
        <v>6</v>
      </c>
      <c r="AA72" s="299" t="s">
        <v>7</v>
      </c>
      <c r="AB72" s="292" t="s">
        <v>4</v>
      </c>
      <c r="AC72" s="292" t="s">
        <v>5</v>
      </c>
      <c r="AD72" s="292" t="s">
        <v>6</v>
      </c>
      <c r="AE72" s="299" t="s">
        <v>7</v>
      </c>
      <c r="AF72" s="297" t="s">
        <v>4</v>
      </c>
      <c r="AG72" s="297" t="s">
        <v>5</v>
      </c>
      <c r="AH72" s="297" t="s">
        <v>6</v>
      </c>
      <c r="AI72" s="297" t="s">
        <v>7</v>
      </c>
      <c r="AJ72" s="297" t="s">
        <v>4</v>
      </c>
      <c r="AK72" s="113" t="s">
        <v>5</v>
      </c>
      <c r="AL72" s="113" t="s">
        <v>6</v>
      </c>
    </row>
    <row r="73" spans="1:38" s="114" customFormat="1" ht="12" customHeight="1">
      <c r="B73" s="174"/>
      <c r="C73" s="175"/>
      <c r="D73" s="175"/>
      <c r="E73" s="301"/>
      <c r="F73" s="25" t="s">
        <v>3</v>
      </c>
      <c r="G73" s="302">
        <v>14.502060069908318</v>
      </c>
      <c r="H73" s="302">
        <v>14.601580036307949</v>
      </c>
      <c r="I73" s="302">
        <v>15.394543505810393</v>
      </c>
      <c r="J73" s="302">
        <v>15.896039607229625</v>
      </c>
      <c r="K73" s="302">
        <v>16.447052434038202</v>
      </c>
      <c r="L73" s="302">
        <v>16.915781707570371</v>
      </c>
      <c r="M73" s="302">
        <v>17.258376783176615</v>
      </c>
      <c r="N73" s="302">
        <v>17.404004448054732</v>
      </c>
      <c r="O73" s="303">
        <v>17.708712119625584</v>
      </c>
      <c r="P73" s="302">
        <v>18.488474439184525</v>
      </c>
      <c r="Q73" s="302">
        <v>18.917247289871405</v>
      </c>
      <c r="R73" s="302">
        <v>19.278512044408753</v>
      </c>
      <c r="S73" s="302">
        <v>19.439283960479685</v>
      </c>
      <c r="T73" s="302">
        <v>19.910384636815103</v>
      </c>
      <c r="U73" s="302"/>
      <c r="V73" s="302">
        <v>20.272039476147523</v>
      </c>
      <c r="W73" s="302">
        <v>20.440694965199572</v>
      </c>
      <c r="X73" s="302">
        <v>20.641112701614951</v>
      </c>
      <c r="Y73" s="302">
        <v>21.066601370100081</v>
      </c>
      <c r="Z73" s="302">
        <v>21.5</v>
      </c>
      <c r="AA73" s="302">
        <v>21.7</v>
      </c>
      <c r="AB73" s="302">
        <v>21.8</v>
      </c>
      <c r="AC73" s="302">
        <v>21.8</v>
      </c>
      <c r="AD73" s="302">
        <v>22.2</v>
      </c>
      <c r="AE73" s="302">
        <v>22.3</v>
      </c>
      <c r="AF73" s="304">
        <v>22.171807593820201</v>
      </c>
      <c r="AG73" s="304">
        <v>22.4169229195236</v>
      </c>
      <c r="AH73" s="305">
        <v>22.815821220307136</v>
      </c>
      <c r="AI73" s="305">
        <v>22.7</v>
      </c>
      <c r="AJ73" s="113">
        <v>22.6</v>
      </c>
      <c r="AK73" s="306">
        <v>23.122775789968156</v>
      </c>
      <c r="AL73" s="113"/>
    </row>
    <row r="74" spans="1:38" s="114" customFormat="1" ht="15">
      <c r="C74" s="175"/>
      <c r="D74" s="175"/>
      <c r="E74" s="301"/>
      <c r="F74" s="25" t="s">
        <v>2</v>
      </c>
      <c r="G74" s="302">
        <v>7.43</v>
      </c>
      <c r="H74" s="302">
        <v>7.61</v>
      </c>
      <c r="I74" s="302">
        <v>8.02</v>
      </c>
      <c r="J74" s="302">
        <v>8.33</v>
      </c>
      <c r="K74" s="302">
        <v>8.68</v>
      </c>
      <c r="L74" s="302">
        <v>9.07</v>
      </c>
      <c r="M74" s="302">
        <v>9.31</v>
      </c>
      <c r="N74" s="302">
        <v>9.52</v>
      </c>
      <c r="O74" s="302">
        <v>9.6999999999999993</v>
      </c>
      <c r="P74" s="302">
        <v>10</v>
      </c>
      <c r="Q74" s="302">
        <v>10.598866990137589</v>
      </c>
      <c r="R74" s="302">
        <v>10.850559304130758</v>
      </c>
      <c r="S74" s="302">
        <v>11.018196377180102</v>
      </c>
      <c r="T74" s="302">
        <v>11.097152671192106</v>
      </c>
      <c r="U74" s="302"/>
      <c r="V74" s="302">
        <v>11.324650692720688</v>
      </c>
      <c r="W74" s="302">
        <v>11.516611224656122</v>
      </c>
      <c r="X74" s="302">
        <v>11.622794313373007</v>
      </c>
      <c r="Y74" s="302">
        <v>11.82594879685643</v>
      </c>
      <c r="Z74" s="302">
        <v>12.1</v>
      </c>
      <c r="AA74" s="302">
        <v>12.2</v>
      </c>
      <c r="AB74" s="302">
        <v>12.3</v>
      </c>
      <c r="AC74" s="302">
        <v>12.5</v>
      </c>
      <c r="AD74" s="302">
        <v>12.7</v>
      </c>
      <c r="AE74" s="302">
        <v>12.8</v>
      </c>
      <c r="AF74" s="304">
        <v>12.9</v>
      </c>
      <c r="AG74" s="304">
        <v>13.163339101790299</v>
      </c>
      <c r="AH74" s="305">
        <v>13.66</v>
      </c>
      <c r="AI74" s="305">
        <v>13.4</v>
      </c>
      <c r="AJ74" s="113">
        <v>13.5</v>
      </c>
      <c r="AK74" s="306">
        <v>13.891247743879656</v>
      </c>
      <c r="AL74" s="113"/>
    </row>
    <row r="75" spans="1:38" s="17" customFormat="1">
      <c r="B75" s="114"/>
      <c r="C75" s="114"/>
      <c r="D75" s="114"/>
      <c r="E75" s="114"/>
      <c r="F75" s="114"/>
      <c r="G75" s="114"/>
      <c r="H75" s="114"/>
      <c r="I75" s="114"/>
      <c r="J75" s="114"/>
      <c r="K75" s="114"/>
      <c r="L75" s="114"/>
      <c r="M75" s="72"/>
      <c r="N75" s="72"/>
      <c r="O75" s="114"/>
      <c r="P75" s="114"/>
      <c r="Q75" s="114"/>
      <c r="R75" s="112"/>
    </row>
    <row r="76" spans="1:38" s="17" customFormat="1">
      <c r="A76" s="114"/>
      <c r="B76" s="114"/>
      <c r="C76" s="114"/>
      <c r="D76" s="114"/>
      <c r="E76" s="114"/>
      <c r="F76" s="114"/>
      <c r="G76" s="114"/>
      <c r="H76" s="114"/>
      <c r="I76" s="114"/>
      <c r="J76" s="114"/>
      <c r="K76" s="114"/>
      <c r="L76" s="114"/>
      <c r="M76" s="72"/>
      <c r="N76" s="72"/>
      <c r="O76" s="114"/>
      <c r="P76" s="114"/>
      <c r="Q76" s="114"/>
      <c r="R76" s="112"/>
    </row>
    <row r="77" spans="1:38" s="17" customFormat="1">
      <c r="A77" s="114"/>
      <c r="B77" s="158"/>
      <c r="C77" s="159"/>
      <c r="E77" s="166"/>
      <c r="I77" s="114"/>
      <c r="M77" s="112"/>
      <c r="N77" s="112"/>
      <c r="R77" s="112"/>
    </row>
    <row r="78" spans="1:38" s="17" customFormat="1">
      <c r="B78" s="158"/>
      <c r="C78" s="159"/>
      <c r="E78" s="166"/>
      <c r="F78" s="166"/>
      <c r="I78" s="114"/>
      <c r="M78" s="112"/>
      <c r="N78" s="112"/>
      <c r="R78" s="112"/>
    </row>
    <row r="79" spans="1:38" s="17" customFormat="1">
      <c r="B79" s="158"/>
      <c r="C79" s="159"/>
      <c r="E79" s="166"/>
      <c r="F79" s="166"/>
      <c r="I79" s="114"/>
      <c r="M79" s="112"/>
      <c r="N79" s="112"/>
      <c r="R79" s="112"/>
    </row>
    <row r="80" spans="1:38" s="17" customFormat="1">
      <c r="B80" s="158"/>
      <c r="C80" s="159"/>
      <c r="E80" s="166"/>
      <c r="F80" s="166"/>
      <c r="O80" s="114"/>
      <c r="R80" s="112"/>
    </row>
    <row r="81" spans="2:18" s="17" customFormat="1">
      <c r="B81" s="158"/>
      <c r="C81" s="159"/>
      <c r="E81" s="166"/>
      <c r="F81" s="166"/>
      <c r="O81" s="114"/>
      <c r="R81" s="112"/>
    </row>
    <row r="82" spans="2:18" s="17" customFormat="1">
      <c r="B82" s="158"/>
      <c r="C82" s="159"/>
      <c r="E82" s="166"/>
      <c r="F82" s="166"/>
      <c r="O82" s="114"/>
      <c r="R82" s="112"/>
    </row>
    <row r="83" spans="2:18">
      <c r="B83" s="73"/>
      <c r="C83" s="74"/>
      <c r="D83" s="17"/>
      <c r="E83" s="166"/>
      <c r="F83" s="166"/>
      <c r="G83" s="17"/>
      <c r="H83" s="17"/>
    </row>
    <row r="84" spans="2:18">
      <c r="B84" s="73"/>
      <c r="C84" s="74"/>
      <c r="D84" s="106"/>
      <c r="E84" s="167"/>
      <c r="F84" s="167"/>
    </row>
    <row r="85" spans="2:18">
      <c r="B85" s="73"/>
      <c r="C85" s="74"/>
      <c r="E85" s="167"/>
      <c r="F85" s="167"/>
    </row>
    <row r="86" spans="2:18">
      <c r="B86" s="73"/>
      <c r="C86" s="74"/>
      <c r="E86" s="167"/>
      <c r="F86" s="167"/>
    </row>
    <row r="87" spans="2:18">
      <c r="B87" s="73"/>
      <c r="C87" s="74"/>
      <c r="E87" s="167"/>
      <c r="F87" s="167"/>
    </row>
    <row r="88" spans="2:18">
      <c r="B88" s="73"/>
      <c r="C88" s="74"/>
      <c r="E88" s="167"/>
      <c r="F88" s="167"/>
    </row>
    <row r="89" spans="2:18">
      <c r="B89" s="73"/>
      <c r="C89" s="74"/>
      <c r="E89" s="167"/>
      <c r="F89" s="167"/>
    </row>
    <row r="90" spans="2:18">
      <c r="B90" s="73"/>
      <c r="C90" s="74"/>
      <c r="E90" s="167"/>
      <c r="F90" s="167"/>
    </row>
    <row r="91" spans="2:18">
      <c r="B91" s="73"/>
      <c r="C91" s="74"/>
      <c r="E91" s="167"/>
      <c r="F91" s="167"/>
    </row>
    <row r="92" spans="2:18">
      <c r="B92" s="73"/>
      <c r="C92" s="74"/>
      <c r="E92" s="167"/>
      <c r="F92" s="167"/>
    </row>
    <row r="93" spans="2:18">
      <c r="E93" s="167"/>
      <c r="F93" s="167"/>
    </row>
    <row r="94" spans="2:18">
      <c r="E94" s="167"/>
      <c r="F94" s="167"/>
    </row>
    <row r="95" spans="2:18">
      <c r="E95" s="167"/>
      <c r="F95" s="167"/>
    </row>
    <row r="96" spans="2:18">
      <c r="E96" s="167"/>
      <c r="F96" s="167"/>
    </row>
    <row r="97" spans="5:36">
      <c r="E97" s="167"/>
      <c r="F97" s="167"/>
    </row>
    <row r="98" spans="5:36">
      <c r="E98" s="167"/>
      <c r="F98" s="167"/>
    </row>
    <row r="99" spans="5:36">
      <c r="E99" s="167"/>
      <c r="F99" s="167"/>
    </row>
    <row r="100" spans="5:36">
      <c r="E100" s="167"/>
      <c r="F100" s="167"/>
    </row>
    <row r="101" spans="5:36">
      <c r="E101" s="167"/>
      <c r="F101" s="167"/>
    </row>
    <row r="102" spans="5:36">
      <c r="E102" s="167"/>
      <c r="F102" s="167"/>
    </row>
    <row r="103" spans="5:36">
      <c r="E103" s="167"/>
      <c r="F103" s="167"/>
    </row>
    <row r="104" spans="5:36">
      <c r="F104" s="167"/>
      <c r="AJ104" s="5" t="s">
        <v>131</v>
      </c>
    </row>
  </sheetData>
  <sortState ref="B14:G46">
    <sortCondition descending="1" ref="D14:D46"/>
  </sortState>
  <mergeCells count="7">
    <mergeCell ref="C48:G48"/>
    <mergeCell ref="C49:G49"/>
    <mergeCell ref="C7:G7"/>
    <mergeCell ref="C8:G8"/>
    <mergeCell ref="E10:E11"/>
    <mergeCell ref="G10:G11"/>
    <mergeCell ref="C10:D10"/>
  </mergeCells>
  <pageMargins left="0.70866141732283472" right="0.70866141732283472" top="0.74803149606299213" bottom="0.74803149606299213" header="0.31496062992125984" footer="0.31496062992125984"/>
  <pageSetup scale="65" orientation="portrait" r:id="rId1"/>
  <headerFooter>
    <oddFooter>&amp;CPágina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AK101"/>
  <sheetViews>
    <sheetView topLeftCell="A11" zoomScaleNormal="100" zoomScaleSheetLayoutView="80" workbookViewId="0">
      <selection activeCell="A11" sqref="A11"/>
    </sheetView>
  </sheetViews>
  <sheetFormatPr baseColWidth="10" defaultColWidth="11.5703125" defaultRowHeight="14.25"/>
  <cols>
    <col min="1" max="1" width="4.28515625" style="106" customWidth="1"/>
    <col min="2" max="2" width="24.140625" style="106" customWidth="1"/>
    <col min="3" max="3" width="13.7109375" style="106" customWidth="1"/>
    <col min="4" max="4" width="13.42578125" style="106" customWidth="1"/>
    <col min="5" max="5" width="16.5703125" style="106" customWidth="1"/>
    <col min="6" max="6" width="17.140625" style="106" customWidth="1"/>
    <col min="7" max="7" width="20.140625" style="106" customWidth="1"/>
    <col min="8" max="8" width="9.85546875" style="106" customWidth="1"/>
    <col min="9" max="9" width="8.7109375" style="106" customWidth="1"/>
    <col min="10" max="10" width="9.42578125" style="106" customWidth="1"/>
    <col min="11" max="11" width="10.42578125" style="106" customWidth="1"/>
    <col min="12" max="12" width="10" style="106" customWidth="1"/>
    <col min="13" max="13" width="9.42578125" style="111" customWidth="1"/>
    <col min="14" max="15" width="10.28515625" style="106" customWidth="1"/>
    <col min="16" max="16" width="10.7109375" style="135" customWidth="1"/>
    <col min="17" max="17" width="10.28515625" style="106" customWidth="1"/>
    <col min="18" max="18" width="5.7109375" style="106" customWidth="1"/>
    <col min="19" max="19" width="10.28515625" style="106" hidden="1" customWidth="1"/>
    <col min="20" max="21" width="10.28515625" style="106" customWidth="1"/>
    <col min="22" max="22" width="8.5703125" style="106" customWidth="1"/>
    <col min="23" max="23" width="9.28515625" style="106" customWidth="1"/>
    <col min="24" max="24" width="10.140625" style="106" customWidth="1"/>
    <col min="25" max="16384" width="11.5703125" style="106"/>
  </cols>
  <sheetData>
    <row r="1" spans="1:36" ht="15">
      <c r="A1" s="195"/>
      <c r="B1" s="182"/>
      <c r="C1" s="182"/>
      <c r="D1" s="182"/>
      <c r="E1" s="182"/>
      <c r="F1" s="182"/>
      <c r="G1" s="182"/>
      <c r="H1" s="199"/>
      <c r="K1" s="111"/>
      <c r="L1" s="134"/>
      <c r="N1" s="111"/>
      <c r="AJ1" s="129" t="s">
        <v>5</v>
      </c>
    </row>
    <row r="2" spans="1:36" ht="15">
      <c r="A2" s="202"/>
      <c r="B2" s="111"/>
      <c r="C2" s="111"/>
      <c r="D2" s="111"/>
      <c r="E2" s="111"/>
      <c r="F2" s="111"/>
      <c r="G2" s="111"/>
      <c r="H2" s="204"/>
      <c r="K2" s="111"/>
      <c r="L2" s="134"/>
      <c r="N2" s="111"/>
      <c r="AJ2" s="180" t="e">
        <v>#REF!</v>
      </c>
    </row>
    <row r="3" spans="1:36" ht="15">
      <c r="A3" s="202"/>
      <c r="B3" s="111"/>
      <c r="C3" s="111"/>
      <c r="D3" s="111"/>
      <c r="E3" s="111"/>
      <c r="F3" s="111"/>
      <c r="G3" s="111"/>
      <c r="H3" s="204"/>
      <c r="K3" s="111"/>
      <c r="L3" s="134"/>
      <c r="N3" s="111"/>
      <c r="AJ3" s="180" t="e">
        <v>#REF!</v>
      </c>
    </row>
    <row r="4" spans="1:36" ht="15">
      <c r="A4" s="202"/>
      <c r="B4" s="111"/>
      <c r="C4" s="111"/>
      <c r="D4" s="111"/>
      <c r="E4" s="111"/>
      <c r="F4" s="111"/>
      <c r="G4" s="111"/>
      <c r="H4" s="204"/>
      <c r="K4" s="111"/>
      <c r="L4" s="134"/>
      <c r="N4" s="111"/>
      <c r="AJ4" s="180" t="e">
        <v>#REF!</v>
      </c>
    </row>
    <row r="5" spans="1:36" ht="15">
      <c r="A5" s="202"/>
      <c r="B5" s="111"/>
      <c r="C5" s="111"/>
      <c r="D5" s="111"/>
      <c r="E5" s="111"/>
      <c r="F5" s="111"/>
      <c r="G5" s="111"/>
      <c r="H5" s="204"/>
      <c r="K5" s="111"/>
      <c r="L5" s="134"/>
      <c r="N5" s="111"/>
      <c r="AJ5" s="180" t="e">
        <v>#REF!</v>
      </c>
    </row>
    <row r="6" spans="1:36" ht="15">
      <c r="A6" s="202"/>
      <c r="B6" s="111"/>
      <c r="C6" s="111"/>
      <c r="D6" s="111"/>
      <c r="E6" s="111"/>
      <c r="F6" s="111"/>
      <c r="G6" s="111"/>
      <c r="H6" s="204"/>
      <c r="K6" s="111"/>
      <c r="L6" s="134"/>
      <c r="N6" s="111"/>
      <c r="AJ6" s="180" t="e">
        <v>#REF!</v>
      </c>
    </row>
    <row r="7" spans="1:36" ht="25.9" customHeight="1">
      <c r="A7" s="183"/>
      <c r="B7" s="314"/>
      <c r="C7" s="603" t="s">
        <v>231</v>
      </c>
      <c r="D7" s="603"/>
      <c r="E7" s="603"/>
      <c r="F7" s="603"/>
      <c r="G7" s="603"/>
      <c r="H7" s="196"/>
      <c r="I7" s="136"/>
      <c r="J7" s="137"/>
      <c r="K7" s="136"/>
      <c r="L7" s="134"/>
      <c r="N7" s="111"/>
    </row>
    <row r="8" spans="1:36" ht="15.75">
      <c r="A8" s="183"/>
      <c r="B8" s="314"/>
      <c r="C8" s="603" t="s">
        <v>234</v>
      </c>
      <c r="D8" s="603"/>
      <c r="E8" s="603"/>
      <c r="F8" s="603"/>
      <c r="G8" s="603"/>
      <c r="H8" s="196"/>
      <c r="I8" s="136"/>
      <c r="J8" s="136"/>
      <c r="K8" s="136"/>
      <c r="L8" s="134"/>
      <c r="N8" s="111"/>
    </row>
    <row r="9" spans="1:36" ht="11.25" customHeight="1">
      <c r="A9" s="183"/>
      <c r="B9" s="314"/>
      <c r="C9" s="314"/>
      <c r="D9" s="334"/>
      <c r="E9" s="334"/>
      <c r="F9" s="314"/>
      <c r="G9" s="314"/>
      <c r="H9" s="184"/>
      <c r="I9" s="138"/>
      <c r="J9" s="138"/>
      <c r="K9" s="138"/>
      <c r="L9" s="139"/>
      <c r="N9" s="111"/>
    </row>
    <row r="10" spans="1:36" ht="18.75" customHeight="1">
      <c r="A10" s="183"/>
      <c r="B10" s="324"/>
      <c r="C10" s="608" t="s">
        <v>186</v>
      </c>
      <c r="D10" s="608" t="s">
        <v>0</v>
      </c>
      <c r="E10" s="604" t="s">
        <v>187</v>
      </c>
      <c r="F10" s="375" t="s">
        <v>188</v>
      </c>
      <c r="G10" s="604" t="s">
        <v>189</v>
      </c>
      <c r="H10" s="204"/>
      <c r="K10" s="111"/>
      <c r="L10" s="111"/>
      <c r="N10" s="111"/>
    </row>
    <row r="11" spans="1:36" ht="15" customHeight="1">
      <c r="A11" s="183"/>
      <c r="B11" s="324"/>
      <c r="C11" s="334">
        <v>2018</v>
      </c>
      <c r="D11" s="334" t="s">
        <v>153</v>
      </c>
      <c r="E11" s="604"/>
      <c r="F11" s="71" t="s">
        <v>153</v>
      </c>
      <c r="G11" s="604"/>
      <c r="H11" s="204"/>
      <c r="K11" s="111"/>
      <c r="L11" s="111"/>
      <c r="N11" s="111"/>
    </row>
    <row r="12" spans="1:36" ht="15.75">
      <c r="A12" s="183"/>
      <c r="B12" s="109"/>
      <c r="C12" s="308"/>
      <c r="D12" s="308"/>
      <c r="E12" s="359"/>
      <c r="F12" s="71"/>
      <c r="G12" s="359"/>
      <c r="H12" s="204"/>
      <c r="K12" s="111"/>
      <c r="L12" s="111"/>
      <c r="N12" s="111"/>
    </row>
    <row r="13" spans="1:36" ht="15.75">
      <c r="A13" s="183"/>
      <c r="B13" s="376" t="s">
        <v>2</v>
      </c>
      <c r="C13" s="377">
        <v>13.362850522050703</v>
      </c>
      <c r="D13" s="365">
        <v>13.891247743879656</v>
      </c>
      <c r="E13" s="378">
        <v>0.52839722182895343</v>
      </c>
      <c r="F13" s="377">
        <v>13.7</v>
      </c>
      <c r="G13" s="378">
        <v>0.19124774387965715</v>
      </c>
      <c r="H13" s="204"/>
      <c r="J13" s="140"/>
      <c r="K13" s="141"/>
      <c r="L13" s="111"/>
      <c r="N13" s="111"/>
    </row>
    <row r="14" spans="1:36" ht="15.75">
      <c r="A14" s="183"/>
      <c r="B14" s="379" t="s">
        <v>15</v>
      </c>
      <c r="C14" s="380">
        <v>7.3968319454547435</v>
      </c>
      <c r="D14" s="365">
        <v>8.3421794748072617</v>
      </c>
      <c r="E14" s="381">
        <v>0.9453475293525182</v>
      </c>
      <c r="F14" s="380">
        <v>8.202785730369607</v>
      </c>
      <c r="G14" s="381">
        <v>0.13939374443765473</v>
      </c>
      <c r="H14" s="204"/>
      <c r="J14" s="142"/>
      <c r="K14" s="141"/>
      <c r="L14" s="111"/>
      <c r="N14" s="111"/>
    </row>
    <row r="15" spans="1:36" ht="15.75">
      <c r="A15" s="183"/>
      <c r="B15" s="379" t="s">
        <v>92</v>
      </c>
      <c r="C15" s="380">
        <v>23.334794040315511</v>
      </c>
      <c r="D15" s="365">
        <v>25.221654047911628</v>
      </c>
      <c r="E15" s="381">
        <v>1.8868600075961162</v>
      </c>
      <c r="F15" s="380">
        <v>24.683209788454167</v>
      </c>
      <c r="G15" s="381">
        <v>0.53844425945746011</v>
      </c>
      <c r="H15" s="204"/>
      <c r="J15" s="143"/>
      <c r="K15" s="141"/>
      <c r="L15" s="111"/>
      <c r="N15" s="111"/>
    </row>
    <row r="16" spans="1:36" s="110" customFormat="1" ht="15.75">
      <c r="A16" s="183"/>
      <c r="B16" s="379" t="s">
        <v>75</v>
      </c>
      <c r="C16" s="380">
        <v>18.627105744436744</v>
      </c>
      <c r="D16" s="365">
        <v>19.30692468756293</v>
      </c>
      <c r="E16" s="381">
        <v>0.67981894312618607</v>
      </c>
      <c r="F16" s="380">
        <v>18.920912357489634</v>
      </c>
      <c r="G16" s="381">
        <v>0.38601233007329583</v>
      </c>
      <c r="H16" s="201"/>
      <c r="I16" s="44"/>
      <c r="J16" s="143"/>
      <c r="K16" s="141"/>
      <c r="L16" s="44"/>
      <c r="M16" s="44"/>
      <c r="N16" s="111"/>
      <c r="P16" s="144"/>
    </row>
    <row r="17" spans="1:23" ht="15.75">
      <c r="A17" s="203"/>
      <c r="B17" s="382" t="s">
        <v>106</v>
      </c>
      <c r="C17" s="383">
        <v>22.745633902359931</v>
      </c>
      <c r="D17" s="365">
        <v>23.122775789968156</v>
      </c>
      <c r="E17" s="383">
        <v>0.37714188760822509</v>
      </c>
      <c r="F17" s="383">
        <v>22.826761888315826</v>
      </c>
      <c r="G17" s="383">
        <v>0.29601390165232999</v>
      </c>
      <c r="H17" s="204"/>
      <c r="I17" s="111"/>
      <c r="J17" s="143"/>
      <c r="K17" s="111"/>
      <c r="L17" s="111"/>
      <c r="M17" s="44"/>
      <c r="N17" s="111"/>
      <c r="O17" s="145"/>
    </row>
    <row r="18" spans="1:23" ht="15.75">
      <c r="A18" s="183"/>
      <c r="B18" s="379" t="s">
        <v>94</v>
      </c>
      <c r="C18" s="380">
        <v>28.283233385671856</v>
      </c>
      <c r="D18" s="365">
        <v>26.938645038528904</v>
      </c>
      <c r="E18" s="381">
        <v>-1.3445883471429525</v>
      </c>
      <c r="F18" s="380">
        <v>26.50550223758923</v>
      </c>
      <c r="G18" s="381">
        <v>0.43314280093967383</v>
      </c>
      <c r="H18" s="204"/>
      <c r="I18" s="111"/>
      <c r="J18" s="143"/>
      <c r="K18" s="141"/>
      <c r="L18" s="111"/>
      <c r="N18" s="111"/>
      <c r="O18" s="145"/>
    </row>
    <row r="19" spans="1:23" s="112" customFormat="1" ht="15.75">
      <c r="A19" s="183"/>
      <c r="B19" s="379" t="s">
        <v>97</v>
      </c>
      <c r="C19" s="380">
        <v>19.331930702685241</v>
      </c>
      <c r="D19" s="365">
        <v>19.983672953968981</v>
      </c>
      <c r="E19" s="381">
        <v>0.65174225128373919</v>
      </c>
      <c r="F19" s="380">
        <v>19.597838224634089</v>
      </c>
      <c r="G19" s="381">
        <v>0.38583472933489205</v>
      </c>
      <c r="H19" s="204"/>
      <c r="I19" s="111"/>
      <c r="J19" s="143"/>
      <c r="K19" s="141"/>
      <c r="L19" s="111"/>
      <c r="M19" s="111"/>
      <c r="N19" s="111"/>
      <c r="O19" s="145"/>
      <c r="P19" s="135"/>
      <c r="Q19" s="106"/>
      <c r="R19" s="106"/>
      <c r="S19" s="106"/>
      <c r="T19" s="106"/>
      <c r="U19" s="106"/>
      <c r="V19" s="106"/>
      <c r="W19" s="135"/>
    </row>
    <row r="20" spans="1:23" s="112" customFormat="1" ht="15.75">
      <c r="A20" s="183"/>
      <c r="B20" s="379" t="s">
        <v>76</v>
      </c>
      <c r="C20" s="380">
        <v>14.324305543491478</v>
      </c>
      <c r="D20" s="365">
        <v>15.200401787035684</v>
      </c>
      <c r="E20" s="381">
        <v>0.87609624354420568</v>
      </c>
      <c r="F20" s="380">
        <v>14.821148434911551</v>
      </c>
      <c r="G20" s="381">
        <v>0.3792533521241328</v>
      </c>
      <c r="H20" s="204"/>
      <c r="I20" s="111"/>
      <c r="J20" s="143"/>
      <c r="K20" s="141"/>
      <c r="L20" s="111"/>
      <c r="M20" s="111"/>
      <c r="N20" s="111"/>
      <c r="O20" s="145"/>
      <c r="P20" s="135"/>
      <c r="Q20" s="106"/>
      <c r="R20" s="106"/>
      <c r="S20" s="106"/>
      <c r="T20" s="106"/>
      <c r="U20" s="106"/>
      <c r="V20" s="106"/>
      <c r="W20" s="135"/>
    </row>
    <row r="21" spans="1:23" s="112" customFormat="1" ht="15" customHeight="1">
      <c r="A21" s="183"/>
      <c r="B21" s="379" t="s">
        <v>90</v>
      </c>
      <c r="C21" s="380">
        <v>14.769794778406728</v>
      </c>
      <c r="D21" s="365">
        <v>15.435520764198351</v>
      </c>
      <c r="E21" s="381">
        <v>0.66572598579162268</v>
      </c>
      <c r="F21" s="380">
        <v>15.310188916279511</v>
      </c>
      <c r="G21" s="381">
        <v>0.12533184791884011</v>
      </c>
      <c r="H21" s="204"/>
      <c r="I21" s="111"/>
      <c r="J21" s="143"/>
      <c r="K21" s="141"/>
      <c r="L21" s="111"/>
      <c r="M21" s="111"/>
      <c r="N21" s="111"/>
      <c r="O21" s="145"/>
      <c r="P21" s="135"/>
      <c r="Q21" s="106"/>
      <c r="R21" s="106"/>
      <c r="S21" s="106"/>
      <c r="T21" s="106"/>
      <c r="U21" s="106"/>
      <c r="V21" s="106"/>
      <c r="W21" s="135"/>
    </row>
    <row r="22" spans="1:23" s="112" customFormat="1" ht="15.75">
      <c r="A22" s="183"/>
      <c r="B22" s="379" t="s">
        <v>79</v>
      </c>
      <c r="C22" s="380">
        <v>10.172219025086855</v>
      </c>
      <c r="D22" s="365">
        <v>11.984978133755304</v>
      </c>
      <c r="E22" s="381">
        <v>1.8127591086684482</v>
      </c>
      <c r="F22" s="380">
        <v>9.7246763597086847</v>
      </c>
      <c r="G22" s="381">
        <v>2.2603017740466189</v>
      </c>
      <c r="H22" s="204"/>
      <c r="I22" s="111"/>
      <c r="J22" s="143"/>
      <c r="K22" s="141"/>
      <c r="L22" s="111"/>
      <c r="M22" s="111"/>
      <c r="N22" s="111"/>
      <c r="O22" s="145"/>
      <c r="P22" s="135"/>
      <c r="Q22" s="106"/>
      <c r="R22" s="106"/>
      <c r="S22" s="106"/>
      <c r="T22" s="106"/>
      <c r="U22" s="106"/>
      <c r="V22" s="106"/>
      <c r="W22" s="135"/>
    </row>
    <row r="23" spans="1:23" s="112" customFormat="1" ht="15.75">
      <c r="A23" s="183"/>
      <c r="B23" s="379" t="s">
        <v>96</v>
      </c>
      <c r="C23" s="380">
        <v>19.130531004538621</v>
      </c>
      <c r="D23" s="365">
        <v>19.599598310397461</v>
      </c>
      <c r="E23" s="381">
        <v>0.46906730585883949</v>
      </c>
      <c r="F23" s="380">
        <v>19.39910159370524</v>
      </c>
      <c r="G23" s="381">
        <v>0.20049671669222136</v>
      </c>
      <c r="H23" s="204"/>
      <c r="I23" s="111"/>
      <c r="J23" s="143"/>
      <c r="K23" s="141"/>
      <c r="L23" s="111"/>
      <c r="M23" s="111"/>
      <c r="N23" s="111"/>
      <c r="O23" s="106"/>
      <c r="P23" s="135"/>
      <c r="Q23" s="106"/>
      <c r="R23" s="106"/>
      <c r="S23" s="106"/>
      <c r="T23" s="106"/>
      <c r="U23" s="106"/>
      <c r="V23" s="106"/>
      <c r="W23" s="135"/>
    </row>
    <row r="24" spans="1:23" s="112" customFormat="1" ht="15.75">
      <c r="A24" s="183"/>
      <c r="B24" s="379" t="s">
        <v>85</v>
      </c>
      <c r="C24" s="380">
        <v>2.8357621110673494</v>
      </c>
      <c r="D24" s="365">
        <v>7.2077351303838268</v>
      </c>
      <c r="E24" s="381">
        <v>4.3719730193164779</v>
      </c>
      <c r="F24" s="380">
        <v>5.6694989745092297</v>
      </c>
      <c r="G24" s="381">
        <v>1.5382361558745972</v>
      </c>
      <c r="H24" s="204"/>
      <c r="I24" s="111"/>
      <c r="J24" s="143"/>
      <c r="K24" s="141"/>
      <c r="L24" s="111"/>
      <c r="M24" s="111"/>
      <c r="N24" s="111"/>
      <c r="O24" s="106"/>
      <c r="P24" s="135"/>
      <c r="Q24" s="106"/>
      <c r="R24" s="106"/>
      <c r="S24" s="106"/>
      <c r="T24" s="106"/>
      <c r="U24" s="106"/>
      <c r="V24" s="106"/>
      <c r="W24" s="135"/>
    </row>
    <row r="25" spans="1:23" s="112" customFormat="1" ht="15.75">
      <c r="A25" s="183"/>
      <c r="B25" s="379" t="s">
        <v>73</v>
      </c>
      <c r="C25" s="380">
        <v>1.3907284768211921</v>
      </c>
      <c r="D25" s="365">
        <v>2.8631776578268009</v>
      </c>
      <c r="E25" s="381">
        <v>1.4724491810056088</v>
      </c>
      <c r="F25" s="380">
        <v>2.809199718375968</v>
      </c>
      <c r="G25" s="381">
        <v>5.3977939450832846E-2</v>
      </c>
      <c r="H25" s="204"/>
      <c r="I25" s="111"/>
      <c r="J25" s="106"/>
      <c r="K25" s="141"/>
      <c r="L25" s="111"/>
      <c r="M25" s="111"/>
      <c r="N25" s="111"/>
      <c r="O25" s="106"/>
      <c r="P25" s="135"/>
      <c r="Q25" s="106"/>
      <c r="R25" s="106"/>
      <c r="S25" s="106"/>
      <c r="T25" s="106"/>
      <c r="U25" s="106"/>
      <c r="V25" s="106"/>
      <c r="W25" s="135"/>
    </row>
    <row r="26" spans="1:23" s="112" customFormat="1" ht="15.75">
      <c r="A26" s="183"/>
      <c r="B26" s="379" t="s">
        <v>78</v>
      </c>
      <c r="C26" s="380">
        <v>20.757192554531461</v>
      </c>
      <c r="D26" s="365">
        <v>21.465793826348616</v>
      </c>
      <c r="E26" s="381">
        <v>0.70860127181715526</v>
      </c>
      <c r="F26" s="380">
        <v>21.173352464080033</v>
      </c>
      <c r="G26" s="381">
        <v>0.2924413622685833</v>
      </c>
      <c r="H26" s="204"/>
      <c r="I26" s="111"/>
      <c r="J26" s="143"/>
      <c r="K26" s="146"/>
      <c r="L26" s="111"/>
      <c r="M26" s="111"/>
      <c r="N26" s="111"/>
      <c r="O26" s="106"/>
      <c r="P26" s="135"/>
      <c r="Q26" s="106"/>
      <c r="R26" s="106"/>
      <c r="S26" s="106"/>
      <c r="T26" s="106"/>
      <c r="U26" s="106"/>
      <c r="V26" s="106"/>
      <c r="W26" s="135"/>
    </row>
    <row r="27" spans="1:23" s="112" customFormat="1" ht="15.75">
      <c r="A27" s="183"/>
      <c r="B27" s="379" t="s">
        <v>74</v>
      </c>
      <c r="C27" s="380">
        <v>23.185115222841119</v>
      </c>
      <c r="D27" s="365">
        <v>23.993493720624567</v>
      </c>
      <c r="E27" s="381">
        <v>0.80837849778344761</v>
      </c>
      <c r="F27" s="380">
        <v>23.771884855956198</v>
      </c>
      <c r="G27" s="381">
        <v>0.22160886466836871</v>
      </c>
      <c r="H27" s="204"/>
      <c r="I27" s="111"/>
      <c r="J27" s="111"/>
      <c r="K27" s="141"/>
      <c r="L27" s="111"/>
      <c r="M27" s="111"/>
      <c r="N27" s="111"/>
      <c r="O27" s="106"/>
      <c r="P27" s="135"/>
      <c r="Q27" s="106"/>
      <c r="R27" s="106"/>
      <c r="S27" s="106"/>
      <c r="T27" s="106"/>
      <c r="U27" s="106"/>
      <c r="V27" s="106"/>
      <c r="W27" s="135"/>
    </row>
    <row r="28" spans="1:23" s="112" customFormat="1" ht="15.75">
      <c r="A28" s="183"/>
      <c r="B28" s="379" t="s">
        <v>98</v>
      </c>
      <c r="C28" s="380">
        <v>0.15713097328773457</v>
      </c>
      <c r="D28" s="365">
        <v>0.22585764863874985</v>
      </c>
      <c r="E28" s="381">
        <v>6.8726675351015287E-2</v>
      </c>
      <c r="F28" s="380">
        <v>0.11903308509339519</v>
      </c>
      <c r="G28" s="381">
        <v>0.10682456354535466</v>
      </c>
      <c r="H28" s="204"/>
      <c r="I28" s="111"/>
      <c r="J28" s="143"/>
      <c r="K28" s="141"/>
      <c r="L28" s="111"/>
      <c r="M28" s="111"/>
      <c r="N28" s="111"/>
      <c r="O28" s="106"/>
      <c r="P28" s="135"/>
      <c r="Q28" s="106"/>
      <c r="R28" s="106"/>
      <c r="S28" s="106"/>
      <c r="T28" s="106"/>
      <c r="U28" s="106"/>
      <c r="V28" s="106"/>
      <c r="W28" s="135"/>
    </row>
    <row r="29" spans="1:23" s="112" customFormat="1" ht="15.75">
      <c r="A29" s="183"/>
      <c r="B29" s="379" t="s">
        <v>91</v>
      </c>
      <c r="C29" s="380">
        <v>9.0609665927270289</v>
      </c>
      <c r="D29" s="365">
        <v>7.5610344600671215</v>
      </c>
      <c r="E29" s="381">
        <v>-1.4999321326599073</v>
      </c>
      <c r="F29" s="380">
        <v>8.5020509333391825</v>
      </c>
      <c r="G29" s="381">
        <v>-0.94101647327206095</v>
      </c>
      <c r="H29" s="204"/>
      <c r="I29" s="111"/>
      <c r="J29" s="143"/>
      <c r="K29" s="141"/>
      <c r="L29" s="111"/>
      <c r="M29" s="111"/>
      <c r="N29" s="111"/>
      <c r="O29" s="106"/>
      <c r="P29" s="135"/>
      <c r="Q29" s="106"/>
      <c r="R29" s="106"/>
      <c r="S29" s="106"/>
      <c r="T29" s="106"/>
      <c r="U29" s="106"/>
      <c r="V29" s="106"/>
      <c r="W29" s="135"/>
    </row>
    <row r="30" spans="1:23" s="112" customFormat="1" ht="15.75">
      <c r="A30" s="183"/>
      <c r="B30" s="379" t="s">
        <v>84</v>
      </c>
      <c r="C30" s="380">
        <v>11.425354610699832</v>
      </c>
      <c r="D30" s="365">
        <v>12.241334560298247</v>
      </c>
      <c r="E30" s="381">
        <v>0.81597994959841458</v>
      </c>
      <c r="F30" s="380">
        <v>11.975563663820193</v>
      </c>
      <c r="G30" s="381">
        <v>0.2657708964780543</v>
      </c>
      <c r="H30" s="204"/>
      <c r="I30" s="111"/>
      <c r="J30" s="143"/>
      <c r="K30" s="141"/>
      <c r="L30" s="111"/>
      <c r="M30" s="111"/>
      <c r="N30" s="111"/>
      <c r="O30" s="106"/>
      <c r="P30" s="135"/>
      <c r="Q30" s="106"/>
      <c r="R30" s="106"/>
      <c r="S30" s="106"/>
      <c r="T30" s="106"/>
      <c r="U30" s="106"/>
      <c r="V30" s="106"/>
      <c r="W30" s="135"/>
    </row>
    <row r="31" spans="1:23" s="112" customFormat="1" ht="15.75">
      <c r="A31" s="183"/>
      <c r="B31" s="379" t="s">
        <v>86</v>
      </c>
      <c r="C31" s="380">
        <v>21.260196063758137</v>
      </c>
      <c r="D31" s="365">
        <v>22.357103973870441</v>
      </c>
      <c r="E31" s="381">
        <v>1.0969079101123036</v>
      </c>
      <c r="F31" s="380">
        <v>22.118442540755808</v>
      </c>
      <c r="G31" s="381">
        <v>0.23866143311463262</v>
      </c>
      <c r="H31" s="204"/>
      <c r="I31" s="111"/>
      <c r="J31" s="143"/>
      <c r="K31" s="141"/>
      <c r="L31" s="111"/>
      <c r="M31" s="111"/>
      <c r="N31" s="111"/>
      <c r="O31" s="106"/>
      <c r="P31" s="135"/>
      <c r="Q31" s="106"/>
      <c r="R31" s="106"/>
      <c r="S31" s="106"/>
      <c r="T31" s="106"/>
      <c r="U31" s="106"/>
      <c r="V31" s="106"/>
      <c r="W31" s="135"/>
    </row>
    <row r="32" spans="1:23" s="112" customFormat="1" ht="15.75">
      <c r="A32" s="183"/>
      <c r="B32" s="379" t="s">
        <v>89</v>
      </c>
      <c r="C32" s="380">
        <v>16.863662498518693</v>
      </c>
      <c r="D32" s="365">
        <v>17.302740980987238</v>
      </c>
      <c r="E32" s="381">
        <v>0.43907848246854542</v>
      </c>
      <c r="F32" s="380">
        <v>17.426482400496702</v>
      </c>
      <c r="G32" s="381">
        <v>-0.12374141950946438</v>
      </c>
      <c r="H32" s="204"/>
      <c r="I32" s="111"/>
      <c r="J32" s="143"/>
      <c r="K32" s="141"/>
      <c r="L32" s="111"/>
      <c r="M32" s="111"/>
      <c r="N32" s="111"/>
      <c r="O32" s="106"/>
      <c r="P32" s="135"/>
      <c r="Q32" s="106"/>
      <c r="R32" s="106"/>
      <c r="S32" s="106"/>
      <c r="T32" s="106"/>
      <c r="U32" s="106"/>
      <c r="V32" s="106"/>
      <c r="W32" s="135"/>
    </row>
    <row r="33" spans="1:23" s="112" customFormat="1" ht="15.75">
      <c r="A33" s="183"/>
      <c r="B33" s="379" t="s">
        <v>93</v>
      </c>
      <c r="C33" s="380">
        <v>21.564464287212886</v>
      </c>
      <c r="D33" s="365">
        <v>22.764865920142984</v>
      </c>
      <c r="E33" s="381">
        <v>1.2004016329300988</v>
      </c>
      <c r="F33" s="380">
        <v>22.446448444556733</v>
      </c>
      <c r="G33" s="381">
        <v>0.31841747558625144</v>
      </c>
      <c r="H33" s="204"/>
      <c r="I33" s="111"/>
      <c r="J33" s="143"/>
      <c r="K33" s="141"/>
      <c r="L33" s="111"/>
      <c r="M33" s="111"/>
      <c r="N33" s="111"/>
      <c r="O33" s="106"/>
      <c r="P33" s="135"/>
      <c r="Q33" s="106"/>
      <c r="R33" s="106"/>
      <c r="S33" s="106"/>
      <c r="T33" s="106"/>
      <c r="U33" s="106"/>
      <c r="V33" s="106"/>
      <c r="W33" s="135"/>
    </row>
    <row r="34" spans="1:23" ht="15.75">
      <c r="A34" s="183"/>
      <c r="B34" s="379" t="s">
        <v>81</v>
      </c>
      <c r="C34" s="380">
        <v>20.003371532326323</v>
      </c>
      <c r="D34" s="365">
        <v>20.26499113095176</v>
      </c>
      <c r="E34" s="381">
        <v>0.26161959862543682</v>
      </c>
      <c r="F34" s="380">
        <v>20.502660714472405</v>
      </c>
      <c r="G34" s="381">
        <v>-0.23766958352064549</v>
      </c>
      <c r="H34" s="204"/>
      <c r="I34" s="111"/>
      <c r="J34" s="143"/>
      <c r="K34" s="141"/>
      <c r="L34" s="111"/>
      <c r="M34" s="106"/>
    </row>
    <row r="35" spans="1:23" ht="15.75" customHeight="1">
      <c r="A35" s="183"/>
      <c r="B35" s="379" t="s">
        <v>99</v>
      </c>
      <c r="C35" s="380">
        <v>4.7382452738730008</v>
      </c>
      <c r="D35" s="365">
        <v>7.3972439300841142</v>
      </c>
      <c r="E35" s="381">
        <v>2.6589986562111134</v>
      </c>
      <c r="F35" s="380">
        <v>6.7350712879556172</v>
      </c>
      <c r="G35" s="381">
        <v>0.66217264212849702</v>
      </c>
      <c r="H35" s="204"/>
      <c r="I35" s="111"/>
      <c r="J35" s="143"/>
      <c r="K35" s="141"/>
      <c r="L35" s="111"/>
      <c r="N35" s="111"/>
    </row>
    <row r="36" spans="1:23" ht="15.75">
      <c r="A36" s="183"/>
      <c r="B36" s="379" t="s">
        <v>83</v>
      </c>
      <c r="C36" s="380">
        <v>13.637693883523557</v>
      </c>
      <c r="D36" s="365">
        <v>14.593599766075835</v>
      </c>
      <c r="E36" s="381">
        <v>0.95590588255227793</v>
      </c>
      <c r="F36" s="380">
        <v>14.50845825055686</v>
      </c>
      <c r="G36" s="381">
        <v>8.5141515518975197E-2</v>
      </c>
      <c r="H36" s="204"/>
      <c r="I36" s="111"/>
      <c r="J36" s="143"/>
      <c r="K36" s="141"/>
      <c r="L36" s="111"/>
      <c r="N36" s="111"/>
    </row>
    <row r="37" spans="1:23" ht="14.25" customHeight="1">
      <c r="A37" s="183"/>
      <c r="B37" s="379" t="s">
        <v>87</v>
      </c>
      <c r="C37" s="380">
        <v>6.5218679109184485</v>
      </c>
      <c r="D37" s="365">
        <v>7.0671210990146838</v>
      </c>
      <c r="E37" s="381">
        <v>0.54525318809623524</v>
      </c>
      <c r="F37" s="380">
        <v>6.7989204416866249</v>
      </c>
      <c r="G37" s="381">
        <v>0.26820065732805887</v>
      </c>
      <c r="H37" s="204"/>
      <c r="I37" s="111"/>
      <c r="K37" s="141"/>
      <c r="L37" s="111"/>
      <c r="N37" s="111"/>
    </row>
    <row r="38" spans="1:23" ht="15" customHeight="1">
      <c r="A38" s="183"/>
      <c r="B38" s="379" t="s">
        <v>38</v>
      </c>
      <c r="C38" s="380">
        <v>5.2450601137186998</v>
      </c>
      <c r="D38" s="365">
        <v>5.5517941773865944</v>
      </c>
      <c r="E38" s="381">
        <v>0.30673406366789457</v>
      </c>
      <c r="F38" s="380">
        <v>5.2914185297276184</v>
      </c>
      <c r="G38" s="381">
        <v>0.26037564765897603</v>
      </c>
      <c r="H38" s="204"/>
      <c r="I38" s="111"/>
      <c r="J38" s="143"/>
      <c r="K38" s="141"/>
      <c r="L38" s="111"/>
      <c r="N38" s="111"/>
    </row>
    <row r="39" spans="1:23" ht="15.75">
      <c r="A39" s="183"/>
      <c r="B39" s="379" t="s">
        <v>145</v>
      </c>
      <c r="C39" s="380">
        <v>3.2065754718373252</v>
      </c>
      <c r="D39" s="365">
        <v>3.3290745956618948</v>
      </c>
      <c r="E39" s="381">
        <v>0.12249912382456962</v>
      </c>
      <c r="F39" s="380">
        <v>3.2361566828305119</v>
      </c>
      <c r="G39" s="381">
        <v>9.2917912831382843E-2</v>
      </c>
      <c r="H39" s="204"/>
      <c r="I39" s="111"/>
      <c r="J39" s="143"/>
      <c r="K39" s="141"/>
      <c r="L39" s="111"/>
      <c r="N39" s="111"/>
    </row>
    <row r="40" spans="1:23" ht="15.75">
      <c r="A40" s="183"/>
      <c r="B40" s="379" t="s">
        <v>107</v>
      </c>
      <c r="C40" s="380">
        <v>15.163709097358385</v>
      </c>
      <c r="D40" s="365">
        <v>15.846193236040312</v>
      </c>
      <c r="E40" s="381">
        <v>0.68248413868192692</v>
      </c>
      <c r="F40" s="380">
        <v>15.628564113306798</v>
      </c>
      <c r="G40" s="381">
        <v>0.21762912273351454</v>
      </c>
      <c r="H40" s="204"/>
      <c r="I40" s="111"/>
      <c r="J40" s="143"/>
      <c r="K40" s="141"/>
      <c r="L40" s="111"/>
      <c r="N40" s="111"/>
    </row>
    <row r="41" spans="1:23" s="110" customFormat="1" ht="15.75">
      <c r="A41" s="183"/>
      <c r="B41" s="379" t="s">
        <v>95</v>
      </c>
      <c r="C41" s="380">
        <v>12.533609533075966</v>
      </c>
      <c r="D41" s="365">
        <v>12.742925567055716</v>
      </c>
      <c r="E41" s="381">
        <v>0.20931603397974996</v>
      </c>
      <c r="F41" s="380">
        <v>12.738108346179256</v>
      </c>
      <c r="G41" s="381">
        <v>4.817220876459416E-3</v>
      </c>
      <c r="H41" s="201"/>
      <c r="I41" s="111"/>
      <c r="J41" s="143"/>
      <c r="K41" s="141"/>
      <c r="L41" s="44"/>
      <c r="M41" s="111"/>
      <c r="N41" s="111"/>
      <c r="O41" s="145"/>
      <c r="P41" s="135"/>
    </row>
    <row r="42" spans="1:23" ht="15.75">
      <c r="A42" s="183"/>
      <c r="B42" s="379" t="s">
        <v>77</v>
      </c>
      <c r="C42" s="380">
        <v>20.579155811887301</v>
      </c>
      <c r="D42" s="365">
        <v>21.810987538127222</v>
      </c>
      <c r="E42" s="381">
        <v>1.2318317262399212</v>
      </c>
      <c r="F42" s="380">
        <v>20.854542497992007</v>
      </c>
      <c r="G42" s="381">
        <v>0.9564450401352147</v>
      </c>
      <c r="H42" s="204"/>
      <c r="I42" s="111"/>
      <c r="J42" s="143"/>
      <c r="K42" s="141"/>
      <c r="L42" s="111"/>
      <c r="N42" s="111"/>
      <c r="O42" s="145"/>
    </row>
    <row r="43" spans="1:23" ht="15.75">
      <c r="A43" s="183"/>
      <c r="B43" s="379" t="s">
        <v>82</v>
      </c>
      <c r="C43" s="380">
        <v>13.753553796302812</v>
      </c>
      <c r="D43" s="365">
        <v>14.400557828038158</v>
      </c>
      <c r="E43" s="381">
        <v>0.64700403173534582</v>
      </c>
      <c r="F43" s="380">
        <v>14.335491403529396</v>
      </c>
      <c r="G43" s="381">
        <v>6.5066424508762211E-2</v>
      </c>
      <c r="H43" s="204"/>
      <c r="I43" s="111"/>
      <c r="J43" s="143"/>
      <c r="K43" s="141"/>
      <c r="L43" s="111"/>
      <c r="N43" s="111"/>
      <c r="O43" s="145"/>
    </row>
    <row r="44" spans="1:23" ht="15.75">
      <c r="A44" s="202"/>
      <c r="B44" s="379" t="s">
        <v>88</v>
      </c>
      <c r="C44" s="380">
        <v>17.635745533839881</v>
      </c>
      <c r="D44" s="365">
        <v>18.66817771780741</v>
      </c>
      <c r="E44" s="381">
        <v>1.0324321839675292</v>
      </c>
      <c r="F44" s="380">
        <v>18.174875110865166</v>
      </c>
      <c r="G44" s="381">
        <v>0.49330260694224393</v>
      </c>
      <c r="H44" s="204"/>
      <c r="I44" s="111"/>
      <c r="J44" s="111"/>
      <c r="K44" s="141"/>
      <c r="L44" s="111"/>
      <c r="N44" s="111"/>
      <c r="O44" s="145"/>
    </row>
    <row r="45" spans="1:23" ht="15.75">
      <c r="A45" s="202"/>
      <c r="B45" s="379" t="s">
        <v>80</v>
      </c>
      <c r="C45" s="380">
        <v>15.174735320493088</v>
      </c>
      <c r="D45" s="365">
        <v>16.58009026654177</v>
      </c>
      <c r="E45" s="381">
        <v>1.4053549460486821</v>
      </c>
      <c r="F45" s="380">
        <v>16.084868890795825</v>
      </c>
      <c r="G45" s="381">
        <v>0.49522137574594538</v>
      </c>
      <c r="H45" s="204"/>
      <c r="I45" s="111"/>
      <c r="J45" s="143"/>
      <c r="K45" s="141"/>
      <c r="L45" s="111"/>
      <c r="N45" s="111"/>
      <c r="O45" s="145"/>
    </row>
    <row r="46" spans="1:23">
      <c r="A46" s="202"/>
      <c r="B46" s="111"/>
      <c r="C46" s="111"/>
      <c r="D46" s="111"/>
      <c r="E46" s="111"/>
      <c r="F46" s="111"/>
      <c r="G46" s="111"/>
      <c r="H46" s="204"/>
      <c r="I46" s="111"/>
      <c r="K46" s="111"/>
      <c r="L46" s="111"/>
      <c r="N46" s="111"/>
      <c r="O46" s="145"/>
    </row>
    <row r="47" spans="1:23" ht="15">
      <c r="A47" s="202"/>
      <c r="B47" s="309"/>
      <c r="C47" s="309"/>
      <c r="D47" s="309"/>
      <c r="E47" s="309"/>
      <c r="F47" s="309"/>
      <c r="G47" s="309"/>
      <c r="H47" s="204"/>
      <c r="I47" s="111"/>
      <c r="J47" s="111"/>
      <c r="K47" s="111"/>
      <c r="L47" s="111"/>
      <c r="N47" s="111"/>
    </row>
    <row r="48" spans="1:23" ht="15.75">
      <c r="A48" s="202"/>
      <c r="B48" s="309"/>
      <c r="C48" s="597" t="s">
        <v>232</v>
      </c>
      <c r="D48" s="597"/>
      <c r="E48" s="597"/>
      <c r="F48" s="597"/>
      <c r="G48" s="597"/>
      <c r="H48" s="192"/>
      <c r="I48" s="111"/>
      <c r="J48" s="111"/>
      <c r="K48" s="45"/>
      <c r="L48" s="45"/>
      <c r="N48" s="111"/>
    </row>
    <row r="49" spans="1:23" s="17" customFormat="1" ht="15.75">
      <c r="A49" s="202"/>
      <c r="B49" s="309"/>
      <c r="C49" s="597" t="s">
        <v>213</v>
      </c>
      <c r="D49" s="597"/>
      <c r="E49" s="597"/>
      <c r="F49" s="597"/>
      <c r="G49" s="597"/>
      <c r="H49" s="192"/>
      <c r="I49" s="111"/>
      <c r="J49" s="111"/>
      <c r="K49" s="45"/>
      <c r="L49" s="45"/>
      <c r="M49" s="111"/>
      <c r="N49" s="111"/>
      <c r="O49" s="106"/>
      <c r="P49" s="135"/>
      <c r="Q49" s="106"/>
      <c r="R49" s="106"/>
      <c r="S49" s="106"/>
      <c r="T49" s="106"/>
      <c r="U49" s="106"/>
      <c r="V49" s="106"/>
      <c r="W49" s="106"/>
    </row>
    <row r="50" spans="1:23" s="17" customFormat="1" ht="15.75">
      <c r="A50" s="202"/>
      <c r="B50" s="179"/>
      <c r="C50" s="179"/>
      <c r="D50" s="179"/>
      <c r="E50" s="179"/>
      <c r="F50" s="179"/>
      <c r="G50" s="179"/>
      <c r="H50" s="204"/>
      <c r="I50" s="111"/>
      <c r="J50" s="111"/>
      <c r="K50" s="111"/>
      <c r="L50" s="111"/>
      <c r="M50" s="111"/>
      <c r="N50" s="111"/>
      <c r="O50" s="106"/>
      <c r="P50" s="135"/>
      <c r="Q50" s="106"/>
      <c r="R50" s="106"/>
      <c r="S50" s="106"/>
      <c r="T50" s="106"/>
      <c r="U50" s="106"/>
      <c r="V50" s="106"/>
      <c r="W50" s="106"/>
    </row>
    <row r="51" spans="1:23" s="17" customFormat="1" ht="15.75">
      <c r="A51" s="202"/>
      <c r="B51" s="179"/>
      <c r="C51" s="179"/>
      <c r="D51" s="179"/>
      <c r="E51" s="179"/>
      <c r="F51" s="179"/>
      <c r="G51" s="179"/>
      <c r="H51" s="204"/>
      <c r="I51" s="111"/>
      <c r="J51" s="111"/>
      <c r="K51" s="111"/>
      <c r="L51" s="111"/>
      <c r="M51" s="111"/>
      <c r="N51" s="111"/>
      <c r="O51" s="106"/>
      <c r="P51" s="135"/>
      <c r="Q51" s="106"/>
      <c r="R51" s="106"/>
      <c r="S51" s="106"/>
      <c r="T51" s="106"/>
      <c r="U51" s="106"/>
      <c r="V51" s="106"/>
      <c r="W51" s="106"/>
    </row>
    <row r="52" spans="1:23" s="17" customFormat="1" ht="15.75">
      <c r="A52" s="202"/>
      <c r="B52" s="179"/>
      <c r="C52" s="179" t="s">
        <v>131</v>
      </c>
      <c r="D52" s="179"/>
      <c r="E52" s="179"/>
      <c r="F52" s="179"/>
      <c r="G52" s="179"/>
      <c r="H52" s="204"/>
      <c r="I52" s="111"/>
      <c r="J52" s="111"/>
      <c r="K52" s="111"/>
      <c r="L52" s="111"/>
      <c r="M52" s="111"/>
      <c r="N52" s="111"/>
      <c r="O52" s="106"/>
      <c r="P52" s="135"/>
      <c r="Q52" s="106"/>
      <c r="R52" s="106"/>
      <c r="S52" s="106"/>
      <c r="T52" s="106"/>
      <c r="U52" s="106"/>
      <c r="V52" s="106"/>
      <c r="W52" s="106"/>
    </row>
    <row r="53" spans="1:23" s="17" customFormat="1" ht="15.75">
      <c r="A53" s="202"/>
      <c r="B53" s="179"/>
      <c r="C53" s="179"/>
      <c r="D53" s="179"/>
      <c r="E53" s="179"/>
      <c r="F53" s="179"/>
      <c r="G53" s="179"/>
      <c r="H53" s="204"/>
      <c r="I53" s="111"/>
      <c r="J53" s="111"/>
      <c r="K53" s="111"/>
      <c r="L53" s="111"/>
      <c r="M53" s="111"/>
      <c r="N53" s="111"/>
      <c r="O53" s="106"/>
      <c r="P53" s="135"/>
      <c r="Q53" s="106"/>
      <c r="R53" s="106"/>
      <c r="S53" s="106"/>
      <c r="T53" s="106"/>
      <c r="U53" s="106"/>
      <c r="V53" s="106"/>
      <c r="W53" s="106"/>
    </row>
    <row r="54" spans="1:23" s="17" customFormat="1" ht="15.75">
      <c r="A54" s="202"/>
      <c r="B54" s="179"/>
      <c r="C54" s="179"/>
      <c r="D54" s="179"/>
      <c r="E54" s="179"/>
      <c r="F54" s="179"/>
      <c r="G54" s="179"/>
      <c r="H54" s="204"/>
      <c r="I54" s="111"/>
      <c r="J54" s="111"/>
      <c r="K54" s="111"/>
      <c r="L54" s="111"/>
      <c r="M54" s="111"/>
      <c r="N54" s="111"/>
      <c r="O54" s="106"/>
      <c r="P54" s="135"/>
      <c r="Q54" s="106"/>
      <c r="R54" s="106"/>
      <c r="S54" s="106"/>
      <c r="T54" s="106"/>
      <c r="U54" s="106"/>
      <c r="V54" s="106"/>
      <c r="W54" s="106"/>
    </row>
    <row r="55" spans="1:23" s="17" customFormat="1" ht="15.75">
      <c r="A55" s="202"/>
      <c r="B55" s="179"/>
      <c r="C55" s="179"/>
      <c r="D55" s="179"/>
      <c r="E55" s="179"/>
      <c r="F55" s="179"/>
      <c r="G55" s="179"/>
      <c r="H55" s="204"/>
      <c r="I55" s="111"/>
      <c r="J55" s="111"/>
      <c r="K55" s="111"/>
      <c r="L55" s="111"/>
      <c r="M55" s="111"/>
      <c r="N55" s="111"/>
      <c r="O55" s="106"/>
      <c r="P55" s="135"/>
      <c r="Q55" s="106"/>
      <c r="R55" s="106"/>
      <c r="S55" s="106"/>
      <c r="T55" s="106"/>
      <c r="U55" s="106"/>
      <c r="V55" s="106"/>
      <c r="W55" s="106"/>
    </row>
    <row r="56" spans="1:23" s="17" customFormat="1" ht="15.75">
      <c r="A56" s="202"/>
      <c r="B56" s="179"/>
      <c r="C56" s="179"/>
      <c r="D56" s="179"/>
      <c r="E56" s="179"/>
      <c r="F56" s="179"/>
      <c r="G56" s="179"/>
      <c r="H56" s="204"/>
      <c r="I56" s="111"/>
      <c r="J56" s="111"/>
      <c r="K56" s="111"/>
      <c r="L56" s="111"/>
      <c r="M56" s="111"/>
      <c r="N56" s="111"/>
      <c r="O56" s="106"/>
      <c r="P56" s="135"/>
      <c r="Q56" s="106"/>
      <c r="R56" s="106"/>
      <c r="S56" s="106"/>
      <c r="T56" s="106"/>
      <c r="U56" s="106"/>
      <c r="V56" s="106"/>
      <c r="W56" s="106"/>
    </row>
    <row r="57" spans="1:23" s="17" customFormat="1" ht="15.75">
      <c r="A57" s="202"/>
      <c r="B57" s="179"/>
      <c r="C57" s="179"/>
      <c r="D57" s="179"/>
      <c r="E57" s="179"/>
      <c r="F57" s="179"/>
      <c r="G57" s="179"/>
      <c r="H57" s="204"/>
      <c r="I57" s="111"/>
      <c r="J57" s="111"/>
      <c r="K57" s="111"/>
      <c r="L57" s="111"/>
      <c r="M57" s="111"/>
      <c r="N57" s="111"/>
      <c r="O57" s="106"/>
      <c r="P57" s="135"/>
      <c r="Q57" s="106"/>
      <c r="R57" s="106"/>
      <c r="S57" s="106"/>
      <c r="T57" s="106"/>
      <c r="U57" s="106"/>
      <c r="V57" s="106"/>
      <c r="W57" s="106"/>
    </row>
    <row r="58" spans="1:23" s="17" customFormat="1" ht="15.75">
      <c r="A58" s="202"/>
      <c r="B58" s="179"/>
      <c r="C58" s="179"/>
      <c r="D58" s="179"/>
      <c r="E58" s="179"/>
      <c r="F58" s="179"/>
      <c r="G58" s="179"/>
      <c r="H58" s="204"/>
      <c r="I58" s="111"/>
      <c r="J58" s="106"/>
      <c r="K58" s="111"/>
      <c r="L58" s="111"/>
      <c r="M58" s="111"/>
      <c r="N58" s="111"/>
      <c r="O58" s="106"/>
      <c r="P58" s="135"/>
      <c r="Q58" s="106"/>
      <c r="R58" s="106"/>
      <c r="S58" s="106"/>
      <c r="T58" s="106"/>
      <c r="U58" s="106"/>
      <c r="V58" s="106"/>
      <c r="W58" s="106"/>
    </row>
    <row r="59" spans="1:23" s="17" customFormat="1" ht="15.75">
      <c r="A59" s="202"/>
      <c r="B59" s="179"/>
      <c r="C59" s="179"/>
      <c r="D59" s="179"/>
      <c r="E59" s="179"/>
      <c r="F59" s="179"/>
      <c r="G59" s="179"/>
      <c r="H59" s="204"/>
      <c r="I59" s="111"/>
      <c r="J59" s="111"/>
      <c r="K59" s="111"/>
      <c r="L59" s="111"/>
      <c r="M59" s="111"/>
      <c r="N59" s="111"/>
      <c r="O59" s="106"/>
      <c r="P59" s="135"/>
      <c r="Q59" s="106"/>
      <c r="R59" s="106"/>
      <c r="S59" s="106"/>
      <c r="T59" s="106"/>
      <c r="U59" s="106"/>
      <c r="V59" s="106"/>
      <c r="W59" s="106"/>
    </row>
    <row r="60" spans="1:23" s="17" customFormat="1" ht="15.75">
      <c r="A60" s="202"/>
      <c r="B60" s="179"/>
      <c r="C60" s="179"/>
      <c r="D60" s="179"/>
      <c r="E60" s="179"/>
      <c r="F60" s="179"/>
      <c r="G60" s="179"/>
      <c r="H60" s="204"/>
      <c r="I60" s="111"/>
      <c r="J60" s="111"/>
      <c r="K60" s="111"/>
      <c r="L60" s="111"/>
      <c r="M60" s="111"/>
      <c r="N60" s="111"/>
      <c r="O60" s="106"/>
      <c r="P60" s="135"/>
      <c r="Q60" s="106"/>
      <c r="R60" s="106"/>
      <c r="S60" s="106"/>
      <c r="T60" s="106"/>
      <c r="U60" s="106"/>
      <c r="V60" s="106"/>
      <c r="W60" s="106"/>
    </row>
    <row r="61" spans="1:23" s="17" customFormat="1" ht="15.75">
      <c r="A61" s="202"/>
      <c r="B61" s="179"/>
      <c r="C61" s="179"/>
      <c r="D61" s="179"/>
      <c r="E61" s="179"/>
      <c r="F61" s="179"/>
      <c r="G61" s="179"/>
      <c r="H61" s="204"/>
      <c r="I61" s="111"/>
      <c r="J61" s="111"/>
      <c r="K61" s="111"/>
      <c r="L61" s="111"/>
      <c r="M61" s="111"/>
      <c r="N61" s="111"/>
      <c r="O61" s="106"/>
      <c r="P61" s="135"/>
      <c r="Q61" s="106"/>
      <c r="R61" s="106"/>
      <c r="S61" s="106"/>
      <c r="T61" s="106"/>
      <c r="U61" s="106"/>
      <c r="V61" s="106"/>
      <c r="W61" s="106"/>
    </row>
    <row r="62" spans="1:23" s="17" customFormat="1" ht="15.75">
      <c r="A62" s="202"/>
      <c r="B62" s="179"/>
      <c r="C62" s="179"/>
      <c r="D62" s="179"/>
      <c r="E62" s="179"/>
      <c r="F62" s="179"/>
      <c r="G62" s="179"/>
      <c r="H62" s="204"/>
      <c r="I62" s="111"/>
      <c r="J62" s="111"/>
      <c r="K62" s="111"/>
      <c r="L62" s="111"/>
      <c r="M62" s="111"/>
      <c r="N62" s="111"/>
      <c r="O62" s="106"/>
      <c r="P62" s="135"/>
      <c r="Q62" s="106"/>
      <c r="R62" s="106"/>
      <c r="S62" s="106"/>
      <c r="T62" s="106"/>
      <c r="U62" s="106"/>
      <c r="V62" s="106"/>
      <c r="W62" s="106"/>
    </row>
    <row r="63" spans="1:23" s="17" customFormat="1" ht="15.75">
      <c r="A63" s="202"/>
      <c r="B63" s="179"/>
      <c r="C63" s="179"/>
      <c r="D63" s="179"/>
      <c r="E63" s="179"/>
      <c r="F63" s="179"/>
      <c r="G63" s="179"/>
      <c r="H63" s="204"/>
      <c r="I63" s="111"/>
      <c r="J63" s="111"/>
      <c r="K63" s="111"/>
      <c r="L63" s="111"/>
      <c r="M63" s="111"/>
      <c r="N63" s="111"/>
      <c r="O63" s="106"/>
      <c r="P63" s="135"/>
      <c r="Q63" s="106"/>
      <c r="R63" s="106"/>
      <c r="S63" s="106"/>
      <c r="T63" s="106"/>
      <c r="U63" s="106"/>
      <c r="V63" s="106"/>
      <c r="W63" s="106"/>
    </row>
    <row r="64" spans="1:23" s="17" customFormat="1" ht="15.75">
      <c r="A64" s="202"/>
      <c r="B64" s="179"/>
      <c r="C64" s="179"/>
      <c r="D64" s="179"/>
      <c r="E64" s="179"/>
      <c r="F64" s="179"/>
      <c r="G64" s="179"/>
      <c r="H64" s="204"/>
      <c r="I64" s="111"/>
      <c r="J64" s="111"/>
      <c r="K64" s="111"/>
      <c r="L64" s="111"/>
      <c r="M64" s="111"/>
      <c r="N64" s="111"/>
      <c r="O64" s="106"/>
      <c r="P64" s="135"/>
      <c r="Q64" s="106"/>
      <c r="R64" s="106"/>
      <c r="S64" s="106"/>
      <c r="T64" s="106"/>
      <c r="U64" s="106"/>
      <c r="V64" s="106"/>
      <c r="W64" s="106"/>
    </row>
    <row r="65" spans="1:37" s="17" customFormat="1" ht="15.75">
      <c r="A65" s="202"/>
      <c r="B65" s="179"/>
      <c r="C65" s="179"/>
      <c r="D65" s="179"/>
      <c r="E65" s="179"/>
      <c r="F65" s="179"/>
      <c r="G65" s="179"/>
      <c r="H65" s="204"/>
      <c r="I65" s="111"/>
      <c r="J65" s="111"/>
      <c r="K65" s="111"/>
      <c r="L65" s="111"/>
      <c r="M65" s="111"/>
      <c r="N65" s="111"/>
      <c r="O65" s="106"/>
      <c r="P65" s="135"/>
      <c r="Q65" s="106"/>
      <c r="R65" s="106"/>
      <c r="S65" s="106"/>
      <c r="T65" s="106"/>
      <c r="U65" s="106"/>
      <c r="V65" s="106"/>
      <c r="W65" s="106"/>
    </row>
    <row r="66" spans="1:37" s="17" customFormat="1" ht="15.75">
      <c r="A66" s="202"/>
      <c r="B66" s="179"/>
      <c r="C66" s="179"/>
      <c r="D66" s="179"/>
      <c r="E66" s="179"/>
      <c r="F66" s="179"/>
      <c r="G66" s="179"/>
      <c r="H66" s="204"/>
      <c r="I66" s="111"/>
      <c r="J66" s="111"/>
      <c r="K66" s="111"/>
      <c r="L66" s="111"/>
      <c r="M66" s="111"/>
      <c r="N66" s="111"/>
      <c r="O66" s="106"/>
      <c r="P66" s="135"/>
      <c r="Q66" s="106"/>
      <c r="R66" s="106"/>
      <c r="S66" s="106"/>
      <c r="T66" s="106"/>
      <c r="U66" s="106"/>
      <c r="V66" s="106"/>
      <c r="W66" s="106"/>
    </row>
    <row r="67" spans="1:37" s="17" customFormat="1" ht="15.75">
      <c r="A67" s="202"/>
      <c r="B67" s="179"/>
      <c r="C67" s="179"/>
      <c r="D67" s="179"/>
      <c r="E67" s="179"/>
      <c r="F67" s="179"/>
      <c r="G67" s="179"/>
      <c r="H67" s="204"/>
      <c r="I67" s="111"/>
      <c r="J67" s="111"/>
      <c r="K67" s="111"/>
      <c r="L67" s="111"/>
      <c r="M67" s="111"/>
      <c r="N67" s="111"/>
      <c r="O67" s="106"/>
      <c r="P67" s="135"/>
      <c r="Q67" s="106"/>
      <c r="R67" s="106"/>
      <c r="S67" s="106"/>
      <c r="T67" s="106"/>
      <c r="U67" s="106"/>
      <c r="V67" s="106"/>
      <c r="W67" s="106"/>
    </row>
    <row r="68" spans="1:37" s="17" customFormat="1" ht="15.75">
      <c r="A68" s="202"/>
      <c r="B68" s="179"/>
      <c r="C68" s="179"/>
      <c r="D68" s="179"/>
      <c r="E68" s="179"/>
      <c r="F68" s="179"/>
      <c r="G68" s="179"/>
      <c r="H68" s="204"/>
      <c r="I68" s="111"/>
      <c r="J68" s="111"/>
      <c r="K68" s="111"/>
      <c r="L68" s="111"/>
      <c r="M68" s="111"/>
      <c r="N68" s="111"/>
      <c r="O68" s="106"/>
      <c r="P68" s="135"/>
      <c r="Q68" s="106"/>
      <c r="R68" s="106"/>
      <c r="S68" s="106"/>
      <c r="T68" s="106"/>
      <c r="U68" s="106"/>
      <c r="V68" s="106"/>
      <c r="W68" s="106"/>
    </row>
    <row r="69" spans="1:37" s="17" customFormat="1" ht="15.75">
      <c r="A69" s="202"/>
      <c r="B69" s="179"/>
      <c r="C69" s="179"/>
      <c r="D69" s="179"/>
      <c r="E69" s="179"/>
      <c r="F69" s="179"/>
      <c r="G69" s="179"/>
      <c r="H69" s="204"/>
      <c r="I69" s="111"/>
      <c r="J69" s="111"/>
      <c r="K69" s="111"/>
      <c r="L69" s="111"/>
      <c r="M69" s="111"/>
      <c r="N69" s="111"/>
      <c r="O69" s="106"/>
      <c r="P69" s="135"/>
      <c r="Q69" s="106"/>
      <c r="R69" s="106"/>
      <c r="S69" s="106"/>
      <c r="T69" s="106"/>
      <c r="U69" s="106"/>
      <c r="V69" s="106"/>
      <c r="W69" s="106"/>
    </row>
    <row r="70" spans="1:37" ht="15.75">
      <c r="A70" s="202"/>
      <c r="B70" s="179"/>
      <c r="C70" s="179"/>
      <c r="D70" s="179"/>
      <c r="E70" s="179"/>
      <c r="F70" s="179"/>
      <c r="G70" s="179"/>
      <c r="H70" s="204"/>
      <c r="I70" s="111"/>
      <c r="J70" s="111"/>
      <c r="K70" s="111"/>
      <c r="L70" s="111"/>
      <c r="N70" s="111"/>
    </row>
    <row r="71" spans="1:37">
      <c r="A71" s="373" t="s">
        <v>56</v>
      </c>
      <c r="B71" s="259"/>
      <c r="C71" s="259"/>
      <c r="D71" s="259"/>
      <c r="E71" s="259"/>
      <c r="F71" s="259"/>
      <c r="G71" s="259"/>
      <c r="H71" s="252"/>
      <c r="I71" s="111"/>
      <c r="J71" s="111"/>
      <c r="K71" s="111"/>
      <c r="L71" s="111"/>
      <c r="N71" s="111"/>
    </row>
    <row r="72" spans="1:37">
      <c r="A72" s="373" t="s">
        <v>67</v>
      </c>
      <c r="B72" s="259"/>
      <c r="C72" s="259"/>
      <c r="D72" s="259"/>
      <c r="E72" s="259"/>
      <c r="F72" s="259"/>
      <c r="G72" s="259"/>
      <c r="H72" s="252"/>
      <c r="J72" s="111"/>
      <c r="K72" s="111"/>
      <c r="L72" s="111"/>
      <c r="N72" s="111"/>
    </row>
    <row r="73" spans="1:37">
      <c r="A73" s="373" t="s">
        <v>151</v>
      </c>
      <c r="B73" s="259"/>
      <c r="C73" s="259"/>
      <c r="D73" s="259"/>
      <c r="E73" s="259"/>
      <c r="F73" s="259"/>
      <c r="G73" s="259"/>
      <c r="H73" s="252"/>
      <c r="J73" s="111"/>
      <c r="K73" s="111"/>
      <c r="L73" s="111"/>
      <c r="N73" s="111"/>
    </row>
    <row r="74" spans="1:37">
      <c r="A74" s="373" t="s">
        <v>109</v>
      </c>
      <c r="B74" s="259"/>
      <c r="C74" s="259"/>
      <c r="D74" s="259"/>
      <c r="E74" s="259"/>
      <c r="F74" s="259"/>
      <c r="G74" s="259"/>
      <c r="H74" s="252"/>
      <c r="J74" s="111"/>
      <c r="K74" s="111"/>
      <c r="L74" s="111"/>
      <c r="N74" s="111"/>
    </row>
    <row r="75" spans="1:37" ht="15" customHeight="1">
      <c r="A75" s="605" t="s">
        <v>130</v>
      </c>
      <c r="B75" s="606"/>
      <c r="C75" s="606"/>
      <c r="D75" s="606"/>
      <c r="E75" s="606"/>
      <c r="F75" s="606"/>
      <c r="G75" s="606"/>
      <c r="H75" s="607"/>
      <c r="I75" s="111"/>
      <c r="J75" s="111"/>
      <c r="K75" s="111"/>
      <c r="L75" s="111"/>
      <c r="N75" s="111"/>
    </row>
    <row r="76" spans="1:37" s="17" customFormat="1" ht="25.5" customHeight="1">
      <c r="A76" s="107"/>
      <c r="B76" s="107"/>
      <c r="C76" s="291">
        <v>2011</v>
      </c>
      <c r="D76" s="291"/>
      <c r="E76" s="291"/>
      <c r="F76" s="291">
        <v>2012</v>
      </c>
      <c r="G76" s="291"/>
      <c r="H76" s="291"/>
      <c r="I76" s="291"/>
      <c r="J76" s="291">
        <v>2013</v>
      </c>
      <c r="K76" s="291"/>
      <c r="L76" s="291"/>
      <c r="M76" s="291"/>
      <c r="N76" s="107">
        <v>2014</v>
      </c>
      <c r="O76" s="107"/>
      <c r="P76" s="291"/>
      <c r="Q76" s="107"/>
      <c r="R76" s="107">
        <v>2015</v>
      </c>
      <c r="S76" s="107"/>
      <c r="T76" s="107">
        <v>2015</v>
      </c>
      <c r="U76" s="107"/>
      <c r="V76" s="107">
        <v>2016</v>
      </c>
      <c r="W76" s="107"/>
      <c r="X76" s="107"/>
      <c r="Y76" s="107"/>
      <c r="Z76" s="107">
        <v>2017</v>
      </c>
      <c r="AA76" s="107"/>
      <c r="AB76" s="107"/>
      <c r="AC76" s="107"/>
      <c r="AD76" s="107">
        <v>2018</v>
      </c>
      <c r="AE76" s="107"/>
      <c r="AF76" s="107"/>
      <c r="AG76" s="107"/>
      <c r="AH76" s="107" t="s">
        <v>155</v>
      </c>
      <c r="AI76" s="107"/>
      <c r="AJ76" s="107"/>
      <c r="AK76" s="107"/>
    </row>
    <row r="77" spans="1:37" s="17" customFormat="1">
      <c r="A77" s="113"/>
      <c r="B77" s="292"/>
      <c r="C77" s="292" t="s">
        <v>5</v>
      </c>
      <c r="D77" s="292" t="s">
        <v>6</v>
      </c>
      <c r="E77" s="292" t="s">
        <v>7</v>
      </c>
      <c r="F77" s="292" t="s">
        <v>4</v>
      </c>
      <c r="G77" s="292" t="s">
        <v>5</v>
      </c>
      <c r="H77" s="292" t="s">
        <v>6</v>
      </c>
      <c r="I77" s="292" t="s">
        <v>7</v>
      </c>
      <c r="J77" s="292" t="s">
        <v>4</v>
      </c>
      <c r="K77" s="292" t="s">
        <v>5</v>
      </c>
      <c r="L77" s="292" t="s">
        <v>6</v>
      </c>
      <c r="M77" s="292" t="s">
        <v>7</v>
      </c>
      <c r="N77" s="292" t="s">
        <v>4</v>
      </c>
      <c r="O77" s="292" t="s">
        <v>5</v>
      </c>
      <c r="P77" s="293" t="s">
        <v>6</v>
      </c>
      <c r="Q77" s="294" t="s">
        <v>7</v>
      </c>
      <c r="R77" s="294" t="s">
        <v>4</v>
      </c>
      <c r="S77" s="294" t="s">
        <v>5</v>
      </c>
      <c r="T77" s="294" t="s">
        <v>6</v>
      </c>
      <c r="U77" s="294" t="s">
        <v>7</v>
      </c>
      <c r="V77" s="294" t="s">
        <v>4</v>
      </c>
      <c r="W77" s="294" t="s">
        <v>5</v>
      </c>
      <c r="X77" s="294" t="s">
        <v>6</v>
      </c>
      <c r="Y77" s="294" t="s">
        <v>7</v>
      </c>
      <c r="Z77" s="294" t="s">
        <v>4</v>
      </c>
      <c r="AA77" s="294" t="s">
        <v>5</v>
      </c>
      <c r="AB77" s="294" t="s">
        <v>6</v>
      </c>
      <c r="AC77" s="294" t="s">
        <v>7</v>
      </c>
      <c r="AD77" s="295" t="s">
        <v>4</v>
      </c>
      <c r="AE77" s="294" t="s">
        <v>5</v>
      </c>
      <c r="AF77" s="294" t="s">
        <v>6</v>
      </c>
      <c r="AG77" s="294" t="s">
        <v>7</v>
      </c>
      <c r="AH77" s="295" t="s">
        <v>4</v>
      </c>
      <c r="AI77" s="294" t="s">
        <v>5</v>
      </c>
      <c r="AJ77" s="294" t="s">
        <v>5</v>
      </c>
      <c r="AK77" s="107"/>
    </row>
    <row r="78" spans="1:37" s="17" customFormat="1">
      <c r="A78" s="113" t="s">
        <v>94</v>
      </c>
      <c r="B78" s="116"/>
      <c r="C78" s="295">
        <v>15.58</v>
      </c>
      <c r="D78" s="295">
        <v>16.420000000000002</v>
      </c>
      <c r="E78" s="295">
        <v>16.900000000000002</v>
      </c>
      <c r="F78" s="295">
        <v>17.52</v>
      </c>
      <c r="G78" s="295">
        <v>16.66</v>
      </c>
      <c r="H78" s="295">
        <v>18.98</v>
      </c>
      <c r="I78" s="295">
        <v>19.59</v>
      </c>
      <c r="J78" s="295">
        <v>20.549999999999997</v>
      </c>
      <c r="K78" s="295">
        <v>21.099999999999998</v>
      </c>
      <c r="L78" s="295">
        <v>21.81</v>
      </c>
      <c r="M78" s="295">
        <v>22.1</v>
      </c>
      <c r="N78" s="295">
        <v>22.844762222491809</v>
      </c>
      <c r="O78" s="295">
        <v>22.873195438553925</v>
      </c>
      <c r="P78" s="295">
        <v>25.488672206720853</v>
      </c>
      <c r="Q78" s="295">
        <v>20.378424572762814</v>
      </c>
      <c r="R78" s="295">
        <v>23.984204096707291</v>
      </c>
      <c r="S78" s="295">
        <v>24.44520204172467</v>
      </c>
      <c r="T78" s="295">
        <v>24.466982963531162</v>
      </c>
      <c r="U78" s="295">
        <v>24.836122238321163</v>
      </c>
      <c r="V78" s="295">
        <v>25.437965598691783</v>
      </c>
      <c r="W78" s="295">
        <v>8.3421794748072617</v>
      </c>
      <c r="X78" s="295">
        <v>26.3</v>
      </c>
      <c r="Y78" s="295">
        <v>26.5</v>
      </c>
      <c r="Z78" s="295">
        <v>27</v>
      </c>
      <c r="AA78" s="295">
        <v>27.2</v>
      </c>
      <c r="AB78" s="295">
        <v>27.6</v>
      </c>
      <c r="AC78" s="294">
        <v>27.6</v>
      </c>
      <c r="AD78" s="296">
        <v>27.9</v>
      </c>
      <c r="AE78" s="295">
        <v>28.1</v>
      </c>
      <c r="AF78" s="529">
        <v>28.283233385671856</v>
      </c>
      <c r="AG78" s="295">
        <v>25.9</v>
      </c>
      <c r="AH78" s="294">
        <v>26.6</v>
      </c>
      <c r="AI78" s="530">
        <v>26.50550223758923</v>
      </c>
      <c r="AJ78" s="296">
        <v>26.938645038528904</v>
      </c>
      <c r="AK78" s="107"/>
    </row>
    <row r="79" spans="1:37" s="17" customFormat="1">
      <c r="A79" s="113" t="s">
        <v>75</v>
      </c>
      <c r="B79" s="116"/>
      <c r="C79" s="295">
        <v>9.76</v>
      </c>
      <c r="D79" s="295">
        <v>10.220000000000001</v>
      </c>
      <c r="E79" s="295">
        <v>10.56</v>
      </c>
      <c r="F79" s="295">
        <v>10.82</v>
      </c>
      <c r="G79" s="295">
        <v>11.129999999999999</v>
      </c>
      <c r="H79" s="295">
        <v>11.63</v>
      </c>
      <c r="I79" s="295">
        <v>12</v>
      </c>
      <c r="J79" s="295">
        <v>12.5</v>
      </c>
      <c r="K79" s="295">
        <v>13.05</v>
      </c>
      <c r="L79" s="295">
        <v>13.320000000000002</v>
      </c>
      <c r="M79" s="295">
        <v>13.71</v>
      </c>
      <c r="N79" s="295">
        <v>14.273774650812779</v>
      </c>
      <c r="O79" s="295">
        <v>14.734192406156707</v>
      </c>
      <c r="P79" s="295">
        <v>15.938317538240391</v>
      </c>
      <c r="Q79" s="295">
        <v>15.882656132294795</v>
      </c>
      <c r="R79" s="295">
        <v>15.445662189627459</v>
      </c>
      <c r="S79" s="295">
        <v>15.862651252895416</v>
      </c>
      <c r="T79" s="295">
        <v>16.193649655339915</v>
      </c>
      <c r="U79" s="295">
        <v>16.43192912006446</v>
      </c>
      <c r="V79" s="295">
        <v>16.600000000000001</v>
      </c>
      <c r="W79" s="295">
        <v>19.599598310397461</v>
      </c>
      <c r="X79" s="295">
        <v>17</v>
      </c>
      <c r="Y79" s="295">
        <v>16.899999999999999</v>
      </c>
      <c r="Z79" s="295">
        <v>17.100000000000001</v>
      </c>
      <c r="AA79" s="295">
        <v>17.399999999999999</v>
      </c>
      <c r="AB79" s="295">
        <v>17.899999999999999</v>
      </c>
      <c r="AC79" s="294">
        <v>18</v>
      </c>
      <c r="AD79" s="295">
        <v>18.3</v>
      </c>
      <c r="AE79" s="295">
        <v>18.399999999999999</v>
      </c>
      <c r="AF79" s="530">
        <v>18.627105744436744</v>
      </c>
      <c r="AG79" s="295">
        <v>15.5</v>
      </c>
      <c r="AH79" s="294">
        <v>17.899999999999999</v>
      </c>
      <c r="AI79" s="530">
        <v>18.920912357489634</v>
      </c>
      <c r="AJ79" s="296">
        <v>19.30692468756293</v>
      </c>
      <c r="AK79" s="107"/>
    </row>
    <row r="80" spans="1:37" s="17" customFormat="1" ht="15">
      <c r="A80" s="113" t="s">
        <v>97</v>
      </c>
      <c r="B80" s="116"/>
      <c r="C80" s="295">
        <v>9.24</v>
      </c>
      <c r="D80" s="295">
        <v>10.11</v>
      </c>
      <c r="E80" s="295">
        <v>10.52</v>
      </c>
      <c r="F80" s="295">
        <v>11.05</v>
      </c>
      <c r="G80" s="295">
        <v>11.65</v>
      </c>
      <c r="H80" s="295">
        <v>11.99</v>
      </c>
      <c r="I80" s="295">
        <v>12.49</v>
      </c>
      <c r="J80" s="295">
        <v>13.19</v>
      </c>
      <c r="K80" s="295">
        <v>13.8</v>
      </c>
      <c r="L80" s="295">
        <v>14.299999999999999</v>
      </c>
      <c r="M80" s="295">
        <v>14.52</v>
      </c>
      <c r="N80" s="295">
        <v>14.808527988406208</v>
      </c>
      <c r="O80" s="295">
        <v>14.674314401440199</v>
      </c>
      <c r="P80" s="295">
        <v>15.890413412700886</v>
      </c>
      <c r="Q80" s="295">
        <v>16.193649655339915</v>
      </c>
      <c r="R80" s="295">
        <v>16.111078056686789</v>
      </c>
      <c r="S80" s="295">
        <v>16.425151350582677</v>
      </c>
      <c r="T80" s="295">
        <v>16.490514716462666</v>
      </c>
      <c r="U80" s="295">
        <v>16.769606583428594</v>
      </c>
      <c r="V80" s="295">
        <v>16.860372379294077</v>
      </c>
      <c r="W80" s="295">
        <v>11.984978133755304</v>
      </c>
      <c r="X80" s="295">
        <v>17.7</v>
      </c>
      <c r="Y80" s="295">
        <v>18</v>
      </c>
      <c r="Z80" s="295">
        <v>17.899999999999999</v>
      </c>
      <c r="AA80" s="295">
        <v>18.5</v>
      </c>
      <c r="AB80" s="295">
        <v>18.600000000000001</v>
      </c>
      <c r="AC80" s="294">
        <v>18.8</v>
      </c>
      <c r="AD80" s="531">
        <v>18.757997141577775</v>
      </c>
      <c r="AE80" s="295">
        <v>19</v>
      </c>
      <c r="AF80" s="296">
        <v>19.39910159370524</v>
      </c>
      <c r="AG80" s="295">
        <v>19.5</v>
      </c>
      <c r="AH80" s="294">
        <v>19.5</v>
      </c>
      <c r="AI80" s="295">
        <v>19.597838224634089</v>
      </c>
      <c r="AJ80" s="296">
        <v>19.983672953968981</v>
      </c>
      <c r="AK80" s="107"/>
    </row>
    <row r="81" spans="1:37" s="17" customFormat="1" ht="15">
      <c r="A81" s="113" t="s">
        <v>100</v>
      </c>
      <c r="B81" s="116"/>
      <c r="C81" s="295">
        <v>14.760000000000002</v>
      </c>
      <c r="D81" s="295">
        <v>15.43</v>
      </c>
      <c r="E81" s="295">
        <v>16.16</v>
      </c>
      <c r="F81" s="295">
        <v>16.509999999999998</v>
      </c>
      <c r="G81" s="295">
        <v>17.130000000000003</v>
      </c>
      <c r="H81" s="295">
        <v>17.43</v>
      </c>
      <c r="I81" s="295">
        <v>17.75</v>
      </c>
      <c r="J81" s="295">
        <v>18.260000000000002</v>
      </c>
      <c r="K81" s="295">
        <v>18.850000000000001</v>
      </c>
      <c r="L81" s="295">
        <v>18.990000000000002</v>
      </c>
      <c r="M81" s="295">
        <v>19.189999999999998</v>
      </c>
      <c r="N81" s="295">
        <v>19.417948214817525</v>
      </c>
      <c r="O81" s="295">
        <v>19.692166269376841</v>
      </c>
      <c r="P81" s="295">
        <v>20.279559858311114</v>
      </c>
      <c r="Q81" s="295">
        <v>20.272039476147523</v>
      </c>
      <c r="R81" s="295">
        <v>20.285336088384554</v>
      </c>
      <c r="S81" s="295">
        <v>20.536236741789427</v>
      </c>
      <c r="T81" s="295">
        <v>20.378424572762814</v>
      </c>
      <c r="U81" s="295">
        <v>20.733410650069267</v>
      </c>
      <c r="V81" s="295">
        <v>21</v>
      </c>
      <c r="W81" s="295">
        <v>25.221654047911628</v>
      </c>
      <c r="X81" s="295">
        <v>21.8</v>
      </c>
      <c r="Y81" s="295">
        <v>21.9</v>
      </c>
      <c r="Z81" s="295">
        <v>22</v>
      </c>
      <c r="AA81" s="295">
        <v>22.2</v>
      </c>
      <c r="AB81" s="295">
        <v>22.5</v>
      </c>
      <c r="AC81" s="294">
        <v>22.7</v>
      </c>
      <c r="AD81" s="295">
        <v>22.7</v>
      </c>
      <c r="AE81" s="295">
        <v>22.9</v>
      </c>
      <c r="AF81" s="531">
        <v>23.185115222841119</v>
      </c>
      <c r="AG81" s="295">
        <v>23.4</v>
      </c>
      <c r="AH81" s="294">
        <v>23.6</v>
      </c>
      <c r="AI81" s="295">
        <v>23.771845633148292</v>
      </c>
      <c r="AJ81" s="296">
        <v>23.993493720624567</v>
      </c>
      <c r="AK81" s="107"/>
    </row>
    <row r="82" spans="1:37" s="17" customFormat="1" ht="15">
      <c r="A82" s="25" t="s">
        <v>3</v>
      </c>
      <c r="B82" s="116"/>
      <c r="C82" s="295">
        <v>13.29</v>
      </c>
      <c r="D82" s="295">
        <v>13.819999999999999</v>
      </c>
      <c r="E82" s="295">
        <v>14.13</v>
      </c>
      <c r="F82" s="295">
        <v>14.499999999999998</v>
      </c>
      <c r="G82" s="295">
        <v>14.6</v>
      </c>
      <c r="H82" s="295">
        <v>15.39</v>
      </c>
      <c r="I82" s="295">
        <v>15.9</v>
      </c>
      <c r="J82" s="295">
        <v>16.45</v>
      </c>
      <c r="K82" s="295">
        <v>16.919999999999998</v>
      </c>
      <c r="L82" s="295">
        <v>17.260000000000002</v>
      </c>
      <c r="M82" s="295">
        <v>17.399999999999999</v>
      </c>
      <c r="N82" s="295">
        <v>17.940835904534552</v>
      </c>
      <c r="O82" s="295">
        <v>18.488474439184525</v>
      </c>
      <c r="P82" s="295">
        <v>19.035508615640403</v>
      </c>
      <c r="Q82" s="295">
        <v>19.392439388582233</v>
      </c>
      <c r="R82" s="295">
        <v>19.439804345417304</v>
      </c>
      <c r="S82" s="295">
        <v>19.910384636815103</v>
      </c>
      <c r="T82" s="295">
        <v>20.272039476147523</v>
      </c>
      <c r="U82" s="295">
        <v>20.440694965199572</v>
      </c>
      <c r="V82" s="295">
        <v>20.641112701614951</v>
      </c>
      <c r="W82" s="296">
        <v>19.30692468756293</v>
      </c>
      <c r="X82" s="296">
        <v>21.5</v>
      </c>
      <c r="Y82" s="296">
        <v>21.7</v>
      </c>
      <c r="Z82" s="296">
        <v>21.8</v>
      </c>
      <c r="AA82" s="296">
        <v>21.8</v>
      </c>
      <c r="AB82" s="296">
        <v>22.4</v>
      </c>
      <c r="AC82" s="294">
        <v>22.4</v>
      </c>
      <c r="AD82" s="296">
        <v>22.2</v>
      </c>
      <c r="AE82" s="296">
        <v>22.4</v>
      </c>
      <c r="AF82" s="296">
        <v>22.826761888315826</v>
      </c>
      <c r="AG82" s="296">
        <v>22.7</v>
      </c>
      <c r="AH82" s="294">
        <v>22.6</v>
      </c>
      <c r="AI82" s="295">
        <v>22.815821220307136</v>
      </c>
      <c r="AJ82" s="296">
        <v>23.122775789968156</v>
      </c>
      <c r="AK82" s="107"/>
    </row>
    <row r="83" spans="1:37" s="17" customFormat="1">
      <c r="M83" s="114"/>
      <c r="P83" s="112"/>
    </row>
    <row r="84" spans="1:37" s="17" customFormat="1" ht="15">
      <c r="A84" s="176"/>
      <c r="B84" s="177"/>
      <c r="C84" s="177"/>
      <c r="D84" s="177"/>
      <c r="E84" s="177"/>
      <c r="F84" s="177"/>
      <c r="G84" s="177"/>
      <c r="H84" s="177"/>
      <c r="I84" s="177"/>
      <c r="J84" s="177"/>
      <c r="K84" s="177"/>
      <c r="L84" s="177"/>
      <c r="M84" s="177"/>
      <c r="N84" s="114"/>
      <c r="O84" s="114"/>
      <c r="P84" s="112"/>
      <c r="S84" s="169"/>
    </row>
    <row r="85" spans="1:37" s="17" customFormat="1">
      <c r="A85" s="114"/>
      <c r="B85" s="114"/>
      <c r="C85" s="114"/>
      <c r="D85" s="114"/>
      <c r="E85" s="114"/>
      <c r="F85" s="114"/>
      <c r="G85" s="114"/>
      <c r="H85" s="114"/>
      <c r="I85" s="114"/>
      <c r="J85" s="114"/>
      <c r="K85" s="114"/>
      <c r="L85" s="72"/>
      <c r="M85" s="114"/>
      <c r="N85" s="114"/>
      <c r="O85" s="114"/>
      <c r="P85" s="112"/>
      <c r="S85" s="169"/>
    </row>
    <row r="86" spans="1:37" s="17" customFormat="1">
      <c r="A86" s="114"/>
      <c r="B86" s="158"/>
      <c r="C86" s="159"/>
      <c r="I86" s="114"/>
      <c r="L86" s="112"/>
      <c r="P86" s="112"/>
    </row>
    <row r="87" spans="1:37" s="17" customFormat="1" ht="15" customHeight="1">
      <c r="B87" s="158"/>
      <c r="C87" s="159"/>
      <c r="I87" s="114"/>
      <c r="L87" s="112"/>
      <c r="P87" s="112"/>
    </row>
    <row r="88" spans="1:37" s="17" customFormat="1">
      <c r="B88" s="158"/>
      <c r="C88" s="159"/>
      <c r="I88" s="114"/>
      <c r="L88" s="112"/>
      <c r="P88" s="112"/>
    </row>
    <row r="89" spans="1:37" s="17" customFormat="1">
      <c r="B89" s="158"/>
      <c r="C89" s="159"/>
      <c r="M89" s="114"/>
      <c r="P89" s="112"/>
    </row>
    <row r="90" spans="1:37" s="17" customFormat="1">
      <c r="B90" s="158"/>
      <c r="C90" s="159"/>
      <c r="M90" s="114"/>
      <c r="P90" s="112"/>
    </row>
    <row r="91" spans="1:37" s="17" customFormat="1">
      <c r="B91" s="158"/>
      <c r="C91" s="159"/>
      <c r="M91" s="114"/>
      <c r="P91" s="112"/>
    </row>
    <row r="92" spans="1:37" s="17" customFormat="1">
      <c r="B92" s="158"/>
      <c r="C92" s="159"/>
      <c r="M92" s="114"/>
      <c r="P92" s="112"/>
    </row>
    <row r="93" spans="1:37" s="17" customFormat="1">
      <c r="B93" s="158"/>
      <c r="C93" s="159"/>
      <c r="M93" s="114"/>
      <c r="P93" s="112"/>
    </row>
    <row r="94" spans="1:37" s="17" customFormat="1">
      <c r="A94" s="106"/>
      <c r="B94" s="73"/>
      <c r="C94" s="74"/>
      <c r="D94" s="106"/>
      <c r="E94" s="106"/>
      <c r="F94" s="106"/>
      <c r="G94" s="106"/>
      <c r="H94" s="106"/>
      <c r="I94" s="106"/>
      <c r="J94" s="106"/>
      <c r="K94" s="106"/>
      <c r="L94" s="106"/>
      <c r="M94" s="111"/>
      <c r="N94" s="106"/>
      <c r="O94" s="106"/>
      <c r="P94" s="135"/>
      <c r="Q94" s="106"/>
      <c r="R94" s="106"/>
      <c r="S94" s="106"/>
      <c r="T94" s="106"/>
      <c r="U94" s="106"/>
      <c r="V94" s="106"/>
      <c r="W94" s="106"/>
    </row>
    <row r="95" spans="1:37" s="17" customFormat="1">
      <c r="A95" s="106"/>
      <c r="B95" s="73"/>
      <c r="C95" s="74"/>
      <c r="D95" s="106"/>
      <c r="E95" s="106"/>
      <c r="F95" s="106"/>
      <c r="G95" s="106"/>
      <c r="H95" s="106"/>
      <c r="I95" s="106"/>
      <c r="J95" s="106"/>
      <c r="K95" s="106"/>
      <c r="L95" s="106"/>
      <c r="M95" s="111"/>
      <c r="N95" s="106"/>
      <c r="O95" s="106"/>
      <c r="P95" s="135"/>
      <c r="Q95" s="106"/>
      <c r="R95" s="106"/>
      <c r="S95" s="106"/>
      <c r="T95" s="106"/>
      <c r="U95" s="106"/>
      <c r="V95" s="106"/>
      <c r="W95" s="106"/>
    </row>
    <row r="96" spans="1:37" s="17" customFormat="1">
      <c r="A96" s="106"/>
      <c r="B96" s="73"/>
      <c r="C96" s="74"/>
      <c r="D96" s="106"/>
      <c r="E96" s="106"/>
      <c r="F96" s="106"/>
      <c r="G96" s="106"/>
      <c r="H96" s="106"/>
      <c r="I96" s="106"/>
      <c r="J96" s="106"/>
      <c r="K96" s="106"/>
      <c r="L96" s="106"/>
      <c r="M96" s="111"/>
      <c r="N96" s="106"/>
      <c r="O96" s="106"/>
      <c r="P96" s="135"/>
      <c r="Q96" s="106"/>
      <c r="R96" s="106"/>
      <c r="S96" s="106"/>
      <c r="T96" s="106"/>
      <c r="U96" s="106"/>
      <c r="V96" s="106"/>
      <c r="W96" s="106"/>
    </row>
    <row r="97" spans="1:23" s="17" customFormat="1">
      <c r="A97" s="106"/>
      <c r="B97" s="73"/>
      <c r="C97" s="74"/>
      <c r="D97" s="106"/>
      <c r="E97" s="106"/>
      <c r="F97" s="106"/>
      <c r="G97" s="106"/>
      <c r="H97" s="106"/>
      <c r="I97" s="106"/>
      <c r="J97" s="106"/>
      <c r="K97" s="106"/>
      <c r="L97" s="106"/>
      <c r="M97" s="111"/>
      <c r="N97" s="106"/>
      <c r="O97" s="106"/>
      <c r="P97" s="135"/>
      <c r="Q97" s="106"/>
      <c r="R97" s="106"/>
      <c r="S97" s="106"/>
      <c r="T97" s="106"/>
      <c r="U97" s="106"/>
      <c r="V97" s="106"/>
      <c r="W97" s="106"/>
    </row>
    <row r="98" spans="1:23" s="17" customFormat="1">
      <c r="A98" s="106"/>
      <c r="B98" s="73"/>
      <c r="C98" s="74"/>
      <c r="D98" s="106"/>
      <c r="E98" s="106"/>
      <c r="F98" s="106"/>
      <c r="G98" s="106"/>
      <c r="H98" s="106"/>
      <c r="I98" s="106"/>
      <c r="J98" s="106"/>
      <c r="K98" s="106"/>
      <c r="L98" s="106"/>
      <c r="M98" s="111"/>
      <c r="N98" s="106"/>
      <c r="O98" s="106"/>
      <c r="P98" s="135"/>
      <c r="Q98" s="106"/>
      <c r="R98" s="106"/>
      <c r="S98" s="106"/>
      <c r="T98" s="106"/>
      <c r="U98" s="106"/>
      <c r="V98" s="106"/>
      <c r="W98" s="106"/>
    </row>
    <row r="99" spans="1:23" s="17" customFormat="1">
      <c r="A99" s="106"/>
      <c r="B99" s="73"/>
      <c r="C99" s="74"/>
      <c r="D99" s="106"/>
      <c r="E99" s="106"/>
      <c r="F99" s="106"/>
      <c r="G99" s="106"/>
      <c r="H99" s="106"/>
      <c r="I99" s="106"/>
      <c r="J99" s="106"/>
      <c r="K99" s="106"/>
      <c r="L99" s="106"/>
      <c r="M99" s="111"/>
      <c r="N99" s="106"/>
      <c r="O99" s="106"/>
      <c r="P99" s="135"/>
      <c r="Q99" s="106"/>
      <c r="R99" s="106"/>
      <c r="S99" s="106"/>
      <c r="T99" s="106"/>
      <c r="U99" s="106"/>
      <c r="V99" s="106"/>
      <c r="W99" s="106"/>
    </row>
    <row r="100" spans="1:23" s="17" customFormat="1">
      <c r="A100" s="106"/>
      <c r="B100" s="73"/>
      <c r="C100" s="74"/>
      <c r="D100" s="106"/>
      <c r="E100" s="106"/>
      <c r="F100" s="106"/>
      <c r="G100" s="106"/>
      <c r="H100" s="106"/>
      <c r="I100" s="106"/>
      <c r="J100" s="106"/>
      <c r="K100" s="106"/>
      <c r="L100" s="106"/>
      <c r="M100" s="111"/>
      <c r="N100" s="106"/>
      <c r="O100" s="106"/>
      <c r="P100" s="135"/>
      <c r="Q100" s="106"/>
      <c r="R100" s="106"/>
      <c r="S100" s="106"/>
      <c r="T100" s="106"/>
      <c r="U100" s="106"/>
      <c r="V100" s="106"/>
      <c r="W100" s="106"/>
    </row>
    <row r="101" spans="1:23" s="17" customFormat="1">
      <c r="A101" s="106"/>
      <c r="B101" s="73"/>
      <c r="C101" s="74"/>
      <c r="D101" s="106"/>
      <c r="E101" s="106"/>
      <c r="F101" s="106"/>
      <c r="G101" s="106"/>
      <c r="H101" s="106"/>
      <c r="I101" s="106"/>
      <c r="J101" s="106"/>
      <c r="K101" s="106"/>
      <c r="L101" s="106"/>
      <c r="M101" s="111"/>
      <c r="N101" s="106"/>
      <c r="O101" s="106"/>
      <c r="P101" s="135"/>
      <c r="Q101" s="106"/>
      <c r="R101" s="106"/>
      <c r="S101" s="106"/>
      <c r="T101" s="106"/>
      <c r="U101" s="106"/>
      <c r="V101" s="106"/>
      <c r="W101" s="106"/>
    </row>
  </sheetData>
  <mergeCells count="8">
    <mergeCell ref="A75:H75"/>
    <mergeCell ref="C49:G49"/>
    <mergeCell ref="C7:G7"/>
    <mergeCell ref="C8:G8"/>
    <mergeCell ref="C10:D10"/>
    <mergeCell ref="E10:E11"/>
    <mergeCell ref="G10:G11"/>
    <mergeCell ref="C48:G48"/>
  </mergeCells>
  <pageMargins left="0.70866141732283472" right="0.70866141732283472" top="0.74803149606299213" bottom="0.74803149606299213" header="0.31496062992125984" footer="0.31496062992125984"/>
  <pageSetup scale="60" orientation="portrait" r:id="rId1"/>
  <headerFooter>
    <oddFooter>&amp;C&amp;"-,Negrita"&amp;K08-044Página 3</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5">
    <tabColor theme="3"/>
  </sheetPr>
  <dimension ref="A1:AC1255"/>
  <sheetViews>
    <sheetView zoomScaleNormal="100" zoomScaleSheetLayoutView="80" workbookViewId="0">
      <selection activeCell="A7" sqref="A7"/>
    </sheetView>
  </sheetViews>
  <sheetFormatPr baseColWidth="10" defaultColWidth="11.5703125" defaultRowHeight="14.25"/>
  <cols>
    <col min="1" max="1" width="4.28515625" style="5" customWidth="1"/>
    <col min="2" max="2" width="45.5703125" style="5" customWidth="1"/>
    <col min="3" max="3" width="12.7109375" style="5" customWidth="1"/>
    <col min="4" max="4" width="11.5703125" style="5" customWidth="1"/>
    <col min="5" max="5" width="12.28515625" style="5" bestFit="1" customWidth="1"/>
    <col min="6" max="6" width="12.5703125" style="5" customWidth="1"/>
    <col min="7" max="7" width="13.85546875" style="5" customWidth="1"/>
    <col min="8" max="8" width="18.42578125" style="5" customWidth="1"/>
    <col min="9" max="9" width="13.7109375" style="5" customWidth="1"/>
    <col min="10" max="10" width="11.42578125" style="5" customWidth="1"/>
    <col min="11" max="13" width="10.28515625" style="17" customWidth="1"/>
    <col min="14" max="14" width="10.7109375" style="112" customWidth="1"/>
    <col min="15" max="16" width="10.28515625" style="17" customWidth="1"/>
    <col min="17" max="17" width="23.5703125" style="17" customWidth="1"/>
    <col min="18" max="18" width="3" style="17" customWidth="1"/>
    <col min="19" max="19" width="10.28515625" style="6" hidden="1" customWidth="1"/>
    <col min="20" max="20" width="10.28515625" style="6" customWidth="1"/>
    <col min="21" max="29" width="11.5703125" style="6"/>
    <col min="30" max="16384" width="11.5703125" style="5"/>
  </cols>
  <sheetData>
    <row r="1" spans="1:21" ht="15" customHeight="1">
      <c r="A1" s="208"/>
      <c r="B1" s="209"/>
      <c r="C1" s="209"/>
      <c r="D1" s="209"/>
      <c r="E1" s="209"/>
      <c r="F1" s="209" t="s">
        <v>12</v>
      </c>
      <c r="G1" s="209"/>
      <c r="H1" s="209"/>
      <c r="I1" s="209"/>
      <c r="J1" s="210"/>
      <c r="K1" s="51"/>
      <c r="S1" s="17"/>
    </row>
    <row r="2" spans="1:21">
      <c r="A2" s="211"/>
      <c r="B2" s="111"/>
      <c r="C2" s="111"/>
      <c r="D2" s="111"/>
      <c r="E2" s="111"/>
      <c r="F2" s="111"/>
      <c r="G2" s="111"/>
      <c r="H2" s="111"/>
      <c r="I2" s="111"/>
      <c r="J2" s="212"/>
      <c r="K2" s="51"/>
      <c r="S2" s="17"/>
    </row>
    <row r="3" spans="1:21">
      <c r="A3" s="211"/>
      <c r="B3" s="111"/>
      <c r="C3" s="111"/>
      <c r="D3" s="111"/>
      <c r="E3" s="111"/>
      <c r="F3" s="111"/>
      <c r="G3" s="111"/>
      <c r="H3" s="111"/>
      <c r="I3" s="111"/>
      <c r="J3" s="212"/>
      <c r="K3" s="51"/>
      <c r="S3" s="17"/>
    </row>
    <row r="4" spans="1:21">
      <c r="A4" s="211"/>
      <c r="B4" s="111"/>
      <c r="C4" s="111"/>
      <c r="D4" s="111"/>
      <c r="E4" s="111"/>
      <c r="F4" s="111"/>
      <c r="G4" s="111"/>
      <c r="H4" s="111"/>
      <c r="I4" s="111"/>
      <c r="J4" s="212"/>
      <c r="K4" s="51"/>
      <c r="S4" s="17"/>
    </row>
    <row r="5" spans="1:21">
      <c r="A5" s="211"/>
      <c r="B5" s="111"/>
      <c r="C5" s="111"/>
      <c r="D5" s="111"/>
      <c r="E5" s="111"/>
      <c r="F5" s="111"/>
      <c r="G5" s="111"/>
      <c r="H5" s="111"/>
      <c r="I5" s="111"/>
      <c r="J5" s="212"/>
      <c r="K5" s="51"/>
      <c r="S5" s="17"/>
    </row>
    <row r="6" spans="1:21">
      <c r="A6" s="211"/>
      <c r="B6" s="111"/>
      <c r="C6" s="111"/>
      <c r="D6" s="111"/>
      <c r="E6" s="111"/>
      <c r="F6" s="111"/>
      <c r="G6" s="111"/>
      <c r="H6" s="111"/>
      <c r="I6" s="111"/>
      <c r="J6" s="212"/>
      <c r="K6" s="51"/>
      <c r="S6" s="17"/>
    </row>
    <row r="7" spans="1:21">
      <c r="A7" s="211"/>
      <c r="B7" s="111"/>
      <c r="C7" s="111"/>
      <c r="D7" s="111"/>
      <c r="E7" s="111"/>
      <c r="F7" s="111"/>
      <c r="G7" s="111"/>
      <c r="H7" s="111"/>
      <c r="I7" s="111"/>
      <c r="J7" s="212"/>
      <c r="K7" s="51"/>
      <c r="S7" s="17"/>
    </row>
    <row r="8" spans="1:21" ht="15.75" customHeight="1">
      <c r="A8" s="213"/>
      <c r="B8" s="30"/>
      <c r="C8" s="609"/>
      <c r="D8" s="609"/>
      <c r="E8" s="609"/>
      <c r="F8" s="609"/>
      <c r="G8" s="609"/>
      <c r="H8" s="609"/>
      <c r="I8" s="609"/>
      <c r="J8" s="214"/>
      <c r="K8" s="51"/>
      <c r="L8" s="114"/>
      <c r="M8" s="114"/>
      <c r="S8" s="17"/>
      <c r="T8" s="17"/>
      <c r="U8" s="17"/>
    </row>
    <row r="9" spans="1:21" ht="15.75" customHeight="1">
      <c r="A9" s="215"/>
      <c r="B9" s="317"/>
      <c r="C9" s="603" t="s">
        <v>229</v>
      </c>
      <c r="D9" s="603"/>
      <c r="E9" s="603"/>
      <c r="F9" s="603"/>
      <c r="G9" s="603"/>
      <c r="H9" s="603"/>
      <c r="I9" s="603"/>
      <c r="J9" s="384"/>
      <c r="K9" s="51"/>
      <c r="L9" s="114"/>
      <c r="M9" s="114"/>
      <c r="Q9" s="94"/>
      <c r="S9" s="17"/>
      <c r="T9" s="17"/>
      <c r="U9" s="17"/>
    </row>
    <row r="10" spans="1:21" ht="15.75" customHeight="1">
      <c r="A10" s="215"/>
      <c r="B10" s="314"/>
      <c r="C10" s="603" t="s">
        <v>233</v>
      </c>
      <c r="D10" s="603"/>
      <c r="E10" s="603"/>
      <c r="F10" s="603"/>
      <c r="G10" s="603"/>
      <c r="H10" s="603"/>
      <c r="I10" s="603"/>
      <c r="J10" s="610"/>
      <c r="K10" s="51"/>
      <c r="L10" s="114"/>
      <c r="M10" s="114"/>
      <c r="Q10" s="94"/>
      <c r="S10" s="17"/>
      <c r="T10" s="17"/>
      <c r="U10" s="17"/>
    </row>
    <row r="11" spans="1:21" ht="15.75" customHeight="1">
      <c r="A11" s="215"/>
      <c r="B11" s="385"/>
      <c r="C11" s="314"/>
      <c r="D11" s="314"/>
      <c r="E11" s="334"/>
      <c r="F11" s="314"/>
      <c r="G11" s="314"/>
      <c r="H11" s="314"/>
      <c r="I11" s="314"/>
      <c r="J11" s="386"/>
      <c r="K11" s="51"/>
      <c r="L11" s="114"/>
      <c r="M11" s="114"/>
      <c r="Q11" s="94"/>
      <c r="S11" s="17"/>
      <c r="T11" s="17"/>
      <c r="U11" s="17"/>
    </row>
    <row r="12" spans="1:21" ht="14.45" customHeight="1">
      <c r="A12" s="215"/>
      <c r="B12" s="324"/>
      <c r="C12" s="611" t="s">
        <v>186</v>
      </c>
      <c r="D12" s="611" t="s">
        <v>0</v>
      </c>
      <c r="E12" s="601" t="s">
        <v>200</v>
      </c>
      <c r="F12" s="601" t="s">
        <v>201</v>
      </c>
      <c r="G12" s="387" t="s">
        <v>188</v>
      </c>
      <c r="H12" s="602" t="s">
        <v>202</v>
      </c>
      <c r="I12" s="602" t="s">
        <v>203</v>
      </c>
      <c r="J12" s="388"/>
      <c r="K12" s="51"/>
      <c r="L12" s="609"/>
      <c r="M12" s="609"/>
      <c r="Q12" s="94"/>
      <c r="S12" s="17"/>
      <c r="T12" s="17"/>
      <c r="U12" s="17"/>
    </row>
    <row r="13" spans="1:21" ht="15.75" customHeight="1">
      <c r="A13" s="215"/>
      <c r="B13" s="324"/>
      <c r="C13" s="334">
        <v>2018</v>
      </c>
      <c r="D13" s="334" t="s">
        <v>153</v>
      </c>
      <c r="E13" s="601"/>
      <c r="F13" s="601"/>
      <c r="G13" s="334" t="s">
        <v>153</v>
      </c>
      <c r="H13" s="602"/>
      <c r="I13" s="602"/>
      <c r="J13" s="384"/>
      <c r="K13" s="51"/>
      <c r="L13" s="50"/>
      <c r="M13" s="127"/>
      <c r="Q13" s="94"/>
      <c r="S13" s="17"/>
      <c r="T13" s="17"/>
      <c r="U13" s="17"/>
    </row>
    <row r="14" spans="1:21" ht="15.75" customHeight="1">
      <c r="A14" s="215"/>
      <c r="B14" s="324"/>
      <c r="C14" s="324"/>
      <c r="D14" s="334"/>
      <c r="E14" s="334"/>
      <c r="F14" s="334"/>
      <c r="G14" s="111"/>
      <c r="H14" s="334"/>
      <c r="I14" s="334"/>
      <c r="J14" s="212"/>
      <c r="K14" s="51"/>
      <c r="L14" s="32"/>
      <c r="M14" s="127"/>
      <c r="Q14" s="94"/>
      <c r="R14" s="32"/>
      <c r="S14" s="17"/>
      <c r="T14" s="17"/>
      <c r="U14" s="17"/>
    </row>
    <row r="15" spans="1:21" ht="15.75" customHeight="1">
      <c r="A15" s="215"/>
      <c r="B15" s="389" t="s">
        <v>10</v>
      </c>
      <c r="C15" s="390">
        <v>1860.8309999999992</v>
      </c>
      <c r="D15" s="337">
        <v>1914.9589999999998</v>
      </c>
      <c r="E15" s="391">
        <v>2.9088079465572321</v>
      </c>
      <c r="F15" s="392">
        <v>100</v>
      </c>
      <c r="G15" s="393">
        <v>1890.2909999999999</v>
      </c>
      <c r="H15" s="393">
        <v>1.3049842590373562</v>
      </c>
      <c r="I15" s="394">
        <v>100</v>
      </c>
      <c r="J15" s="212"/>
      <c r="K15" s="51"/>
      <c r="L15" s="128"/>
      <c r="M15" s="114"/>
      <c r="Q15" s="94"/>
      <c r="R15" s="32"/>
      <c r="S15" s="17"/>
      <c r="T15" s="17"/>
      <c r="U15" s="17"/>
    </row>
    <row r="16" spans="1:21" ht="16.350000000000001" customHeight="1">
      <c r="A16" s="215"/>
      <c r="B16" s="379" t="s">
        <v>163</v>
      </c>
      <c r="C16" s="395">
        <v>953.92</v>
      </c>
      <c r="D16" s="337">
        <v>1028.375</v>
      </c>
      <c r="E16" s="396">
        <v>7.8051618584367617</v>
      </c>
      <c r="F16" s="397">
        <v>53.702194146193214</v>
      </c>
      <c r="G16" s="398">
        <v>1013.107</v>
      </c>
      <c r="H16" s="397">
        <v>1.5070471332248259</v>
      </c>
      <c r="I16" s="397">
        <v>53.595292999860867</v>
      </c>
      <c r="J16" s="212"/>
      <c r="K16" s="51"/>
      <c r="L16" s="128"/>
      <c r="M16" s="114"/>
      <c r="Q16" s="94"/>
      <c r="R16" s="32"/>
      <c r="S16" s="17"/>
      <c r="T16" s="17"/>
      <c r="U16" s="17"/>
    </row>
    <row r="17" spans="1:29" ht="16.350000000000001" customHeight="1">
      <c r="A17" s="218"/>
      <c r="B17" s="379" t="s">
        <v>211</v>
      </c>
      <c r="C17" s="395">
        <v>595.01900000000001</v>
      </c>
      <c r="D17" s="337">
        <v>570.03599999999994</v>
      </c>
      <c r="E17" s="396">
        <v>-4.1986894536141079</v>
      </c>
      <c r="F17" s="397">
        <v>29.767530270883086</v>
      </c>
      <c r="G17" s="398">
        <v>563.92399999999998</v>
      </c>
      <c r="H17" s="397">
        <v>1.0838339918144868</v>
      </c>
      <c r="I17" s="397">
        <v>29.832655395386215</v>
      </c>
      <c r="J17" s="212"/>
      <c r="K17" s="51"/>
      <c r="L17" s="128"/>
      <c r="M17" s="114"/>
      <c r="Q17" s="94"/>
      <c r="R17" s="32"/>
      <c r="S17" s="17"/>
      <c r="T17" s="17"/>
      <c r="U17" s="17"/>
    </row>
    <row r="18" spans="1:29" ht="16.350000000000001" customHeight="1">
      <c r="A18" s="215"/>
      <c r="B18" s="379" t="s">
        <v>164</v>
      </c>
      <c r="C18" s="395">
        <v>148.173</v>
      </c>
      <c r="D18" s="337">
        <v>141.31200000000001</v>
      </c>
      <c r="E18" s="396">
        <v>-4.6303982506934318</v>
      </c>
      <c r="F18" s="397">
        <v>7.3793747020171203</v>
      </c>
      <c r="G18" s="398">
        <v>143.08000000000001</v>
      </c>
      <c r="H18" s="397">
        <v>-1.2356723511322332</v>
      </c>
      <c r="I18" s="397">
        <v>7.5692049530998142</v>
      </c>
      <c r="J18" s="212"/>
      <c r="K18" s="51"/>
      <c r="L18" s="128"/>
      <c r="M18" s="114"/>
      <c r="Q18" s="94"/>
      <c r="R18" s="32"/>
      <c r="S18" s="17"/>
      <c r="T18" s="17"/>
      <c r="U18" s="17"/>
    </row>
    <row r="19" spans="1:29" ht="15.75" customHeight="1">
      <c r="A19" s="215"/>
      <c r="B19" s="379" t="s">
        <v>180</v>
      </c>
      <c r="C19" s="395">
        <v>128.81</v>
      </c>
      <c r="D19" s="337">
        <v>131.25800000000001</v>
      </c>
      <c r="E19" s="396">
        <v>1.9004735657169363</v>
      </c>
      <c r="F19" s="397">
        <v>6.8543504064577894</v>
      </c>
      <c r="G19" s="398">
        <v>129.57900000000001</v>
      </c>
      <c r="H19" s="397">
        <v>1.2957346483612353</v>
      </c>
      <c r="I19" s="397">
        <v>6.8549762973002579</v>
      </c>
      <c r="J19" s="212"/>
      <c r="K19" s="51"/>
      <c r="L19" s="128"/>
      <c r="M19" s="114"/>
      <c r="P19" s="129"/>
      <c r="Q19" s="94"/>
      <c r="R19" s="32"/>
      <c r="S19" s="17"/>
      <c r="T19" s="17"/>
      <c r="U19" s="17"/>
    </row>
    <row r="20" spans="1:29" ht="16.350000000000001" customHeight="1">
      <c r="A20" s="215"/>
      <c r="B20" s="379" t="s">
        <v>165</v>
      </c>
      <c r="C20" s="395">
        <v>15.081</v>
      </c>
      <c r="D20" s="337">
        <v>18.946000000000002</v>
      </c>
      <c r="E20" s="396">
        <v>25.62827398713614</v>
      </c>
      <c r="F20" s="397">
        <v>0.9893684407864608</v>
      </c>
      <c r="G20" s="398">
        <v>17.422999999999998</v>
      </c>
      <c r="H20" s="397">
        <v>8.7413189462205221</v>
      </c>
      <c r="I20" s="397">
        <v>0.92170993778206634</v>
      </c>
      <c r="J20" s="212"/>
      <c r="K20" s="51"/>
      <c r="L20" s="128"/>
      <c r="M20" s="114"/>
      <c r="Q20" s="94"/>
      <c r="R20" s="32"/>
      <c r="S20" s="17"/>
      <c r="T20" s="17"/>
      <c r="U20" s="17"/>
    </row>
    <row r="21" spans="1:29" s="11" customFormat="1" ht="16.350000000000001" customHeight="1">
      <c r="A21" s="215"/>
      <c r="B21" s="379" t="s">
        <v>166</v>
      </c>
      <c r="C21" s="395">
        <v>4.8550000000000004</v>
      </c>
      <c r="D21" s="337">
        <v>6.9329999999999998</v>
      </c>
      <c r="E21" s="396">
        <v>42.801235839340876</v>
      </c>
      <c r="F21" s="397">
        <v>0.36204430486501277</v>
      </c>
      <c r="G21" s="398">
        <v>6.6870000000000003</v>
      </c>
      <c r="H21" s="397">
        <v>3.6787797218483576</v>
      </c>
      <c r="I21" s="397">
        <v>0.35375505676110192</v>
      </c>
      <c r="J21" s="212"/>
      <c r="K21" s="206"/>
      <c r="L21" s="128"/>
      <c r="M21" s="130"/>
      <c r="N21" s="112"/>
      <c r="O21" s="19"/>
      <c r="P21" s="19"/>
      <c r="Q21" s="94"/>
      <c r="R21" s="93"/>
      <c r="S21" s="19"/>
      <c r="T21" s="19"/>
      <c r="U21" s="19"/>
      <c r="V21" s="12"/>
      <c r="W21" s="12"/>
      <c r="X21" s="12"/>
      <c r="Y21" s="12"/>
      <c r="Z21" s="12"/>
      <c r="AA21" s="12"/>
      <c r="AB21" s="12"/>
      <c r="AC21" s="12"/>
    </row>
    <row r="22" spans="1:29" s="11" customFormat="1" ht="16.350000000000001" customHeight="1">
      <c r="A22" s="215"/>
      <c r="B22" s="379" t="s">
        <v>167</v>
      </c>
      <c r="C22" s="395">
        <v>3.032</v>
      </c>
      <c r="D22" s="337">
        <v>5.4050000000000002</v>
      </c>
      <c r="E22" s="396">
        <v>78.265171503957788</v>
      </c>
      <c r="F22" s="397">
        <v>0.28225147379134491</v>
      </c>
      <c r="G22" s="398">
        <v>5.0350000000000001</v>
      </c>
      <c r="H22" s="397">
        <v>7.3485600794438888</v>
      </c>
      <c r="I22" s="397">
        <v>0.26636110524781637</v>
      </c>
      <c r="J22" s="212"/>
      <c r="K22" s="51"/>
      <c r="L22" s="128"/>
      <c r="M22" s="43"/>
      <c r="N22" s="112"/>
      <c r="O22" s="19"/>
      <c r="P22" s="19"/>
      <c r="Q22" s="94"/>
      <c r="R22" s="93"/>
      <c r="S22" s="19"/>
      <c r="T22" s="19"/>
      <c r="U22" s="19"/>
      <c r="V22" s="12"/>
      <c r="W22" s="12"/>
      <c r="X22" s="12"/>
      <c r="Y22" s="12"/>
      <c r="Z22" s="12"/>
      <c r="AA22" s="12"/>
      <c r="AB22" s="12"/>
      <c r="AC22" s="12"/>
    </row>
    <row r="23" spans="1:29" s="11" customFormat="1" ht="16.350000000000001" customHeight="1">
      <c r="A23" s="215"/>
      <c r="B23" s="379" t="s">
        <v>168</v>
      </c>
      <c r="C23" s="395">
        <v>0.68200000000000005</v>
      </c>
      <c r="D23" s="337">
        <v>2.2850000000000001</v>
      </c>
      <c r="E23" s="396">
        <v>235.04398826979474</v>
      </c>
      <c r="F23" s="397">
        <v>0.1193237035362115</v>
      </c>
      <c r="G23" s="398">
        <v>2.0369999999999999</v>
      </c>
      <c r="H23" s="397">
        <v>12.174766813942073</v>
      </c>
      <c r="I23" s="397">
        <v>0.10776118597612748</v>
      </c>
      <c r="J23" s="212"/>
      <c r="K23" s="51"/>
      <c r="L23" s="128"/>
      <c r="M23" s="43"/>
      <c r="N23" s="112"/>
      <c r="O23" s="19"/>
      <c r="P23" s="19"/>
      <c r="Q23" s="94"/>
      <c r="R23" s="93"/>
      <c r="S23" s="19"/>
      <c r="T23" s="19"/>
      <c r="U23" s="19"/>
      <c r="V23" s="12"/>
      <c r="W23" s="12"/>
      <c r="X23" s="12"/>
      <c r="Y23" s="12"/>
      <c r="Z23" s="12"/>
      <c r="AA23" s="12"/>
      <c r="AB23" s="12"/>
      <c r="AC23" s="12"/>
    </row>
    <row r="24" spans="1:29" s="11" customFormat="1" ht="16.350000000000001" customHeight="1">
      <c r="A24" s="215"/>
      <c r="B24" s="379" t="s">
        <v>169</v>
      </c>
      <c r="C24" s="395">
        <v>1.917</v>
      </c>
      <c r="D24" s="337">
        <v>1.8</v>
      </c>
      <c r="E24" s="396">
        <v>-6.1032863849765278</v>
      </c>
      <c r="F24" s="397">
        <v>9.3996790531807747E-2</v>
      </c>
      <c r="G24" s="398">
        <v>1.986</v>
      </c>
      <c r="H24" s="397">
        <v>-9.3655589123867067</v>
      </c>
      <c r="I24" s="397">
        <v>0.10506318868364713</v>
      </c>
      <c r="J24" s="212"/>
      <c r="K24" s="51"/>
      <c r="L24" s="128"/>
      <c r="M24" s="130"/>
      <c r="N24" s="112"/>
      <c r="O24" s="19"/>
      <c r="P24" s="19"/>
      <c r="Q24" s="94"/>
      <c r="R24" s="93"/>
      <c r="S24" s="19"/>
      <c r="T24" s="19"/>
      <c r="U24" s="19"/>
      <c r="V24" s="12"/>
      <c r="W24" s="12"/>
      <c r="X24" s="12"/>
      <c r="Y24" s="12"/>
      <c r="Z24" s="12"/>
      <c r="AA24" s="12"/>
      <c r="AB24" s="12"/>
      <c r="AC24" s="12"/>
    </row>
    <row r="25" spans="1:29" s="11" customFormat="1" ht="16.350000000000001" customHeight="1">
      <c r="A25" s="215"/>
      <c r="B25" s="379" t="s">
        <v>170</v>
      </c>
      <c r="C25" s="395">
        <v>1.46</v>
      </c>
      <c r="D25" s="337">
        <v>1.2210000000000001</v>
      </c>
      <c r="E25" s="396">
        <v>-16.36986301369862</v>
      </c>
      <c r="F25" s="397">
        <v>6.3761156244076259E-2</v>
      </c>
      <c r="G25" s="398">
        <v>1.1990000000000001</v>
      </c>
      <c r="H25" s="397">
        <v>1.8348623853211121</v>
      </c>
      <c r="I25" s="397">
        <v>6.3429387327136405E-2</v>
      </c>
      <c r="J25" s="212"/>
      <c r="K25" s="51"/>
      <c r="L25" s="128"/>
      <c r="M25" s="43"/>
      <c r="N25" s="112"/>
      <c r="O25" s="19"/>
      <c r="P25" s="19"/>
      <c r="Q25" s="94"/>
      <c r="R25" s="93"/>
      <c r="S25" s="19"/>
      <c r="T25" s="19"/>
      <c r="U25" s="19"/>
      <c r="V25" s="12"/>
      <c r="W25" s="12"/>
      <c r="X25" s="12"/>
      <c r="Y25" s="12"/>
      <c r="Z25" s="12"/>
      <c r="AA25" s="12"/>
      <c r="AB25" s="12"/>
      <c r="AC25" s="12"/>
    </row>
    <row r="26" spans="1:29" s="11" customFormat="1" ht="16.350000000000001" customHeight="1">
      <c r="A26" s="215"/>
      <c r="B26" s="379" t="s">
        <v>171</v>
      </c>
      <c r="C26" s="395">
        <v>0.74</v>
      </c>
      <c r="D26" s="337">
        <v>1.2190000000000001</v>
      </c>
      <c r="E26" s="396">
        <v>64.72972972972974</v>
      </c>
      <c r="F26" s="397">
        <v>6.3656715365707578E-2</v>
      </c>
      <c r="G26" s="398">
        <v>1.1559999999999999</v>
      </c>
      <c r="H26" s="397">
        <v>5.4498269896193996</v>
      </c>
      <c r="I26" s="397">
        <v>6.1154605296221583E-2</v>
      </c>
      <c r="J26" s="212"/>
      <c r="K26" s="207"/>
      <c r="L26" s="128"/>
      <c r="M26" s="43"/>
      <c r="N26" s="112"/>
      <c r="O26" s="19"/>
      <c r="P26" s="19"/>
      <c r="Q26" s="94"/>
      <c r="R26" s="93"/>
      <c r="S26" s="19"/>
      <c r="T26" s="19"/>
      <c r="U26" s="19"/>
      <c r="V26" s="12"/>
      <c r="W26" s="12"/>
      <c r="X26" s="12"/>
      <c r="Y26" s="12"/>
      <c r="Z26" s="12"/>
      <c r="AA26" s="12"/>
      <c r="AB26" s="12"/>
      <c r="AC26" s="12"/>
    </row>
    <row r="27" spans="1:29" ht="16.350000000000001" customHeight="1">
      <c r="A27" s="215"/>
      <c r="B27" s="379" t="s">
        <v>172</v>
      </c>
      <c r="C27" s="395">
        <v>0.78100000000000003</v>
      </c>
      <c r="D27" s="337">
        <v>1.0309999999999999</v>
      </c>
      <c r="E27" s="396">
        <v>32.0102432778489</v>
      </c>
      <c r="F27" s="397">
        <v>5.3839272799052089E-2</v>
      </c>
      <c r="G27" s="398">
        <v>1</v>
      </c>
      <c r="H27" s="397">
        <v>3.0999999999999917</v>
      </c>
      <c r="I27" s="397">
        <v>5.2901907695693411E-2</v>
      </c>
      <c r="J27" s="212"/>
      <c r="K27" s="207"/>
      <c r="L27" s="128"/>
      <c r="M27" s="114"/>
      <c r="Q27" s="94"/>
      <c r="R27" s="32"/>
      <c r="S27" s="17"/>
      <c r="T27" s="17"/>
      <c r="U27" s="17"/>
    </row>
    <row r="28" spans="1:29" ht="16.350000000000001" customHeight="1">
      <c r="A28" s="215"/>
      <c r="B28" s="379" t="s">
        <v>173</v>
      </c>
      <c r="C28" s="395">
        <v>0.59899999999999998</v>
      </c>
      <c r="D28" s="337">
        <v>0.91800000000000004</v>
      </c>
      <c r="E28" s="396">
        <v>53.255425709515862</v>
      </c>
      <c r="F28" s="397">
        <v>4.7938363171221951E-2</v>
      </c>
      <c r="G28" s="398">
        <v>0.47799999999999998</v>
      </c>
      <c r="H28" s="397">
        <v>92.050209205020934</v>
      </c>
      <c r="I28" s="397">
        <v>2.5287111878541449E-2</v>
      </c>
      <c r="J28" s="212"/>
      <c r="K28" s="207"/>
      <c r="L28" s="128"/>
      <c r="M28" s="114"/>
      <c r="Q28" s="94"/>
      <c r="R28" s="32"/>
      <c r="S28" s="17"/>
      <c r="T28" s="17"/>
      <c r="U28" s="17"/>
    </row>
    <row r="29" spans="1:29" ht="16.350000000000001" customHeight="1">
      <c r="A29" s="215"/>
      <c r="B29" s="379" t="s">
        <v>174</v>
      </c>
      <c r="C29" s="395">
        <v>0.65800000000000003</v>
      </c>
      <c r="D29" s="337">
        <v>0.75900000000000001</v>
      </c>
      <c r="E29" s="396">
        <v>15.349544072948333</v>
      </c>
      <c r="F29" s="397">
        <v>3.9635313340912262E-2</v>
      </c>
      <c r="G29" s="398">
        <v>0.68899999999999995</v>
      </c>
      <c r="H29" s="397">
        <v>10.159651669085633</v>
      </c>
      <c r="I29" s="397">
        <v>3.6449414402332757E-2</v>
      </c>
      <c r="J29" s="212"/>
      <c r="K29" s="51"/>
      <c r="L29" s="128"/>
      <c r="M29" s="114"/>
      <c r="Q29" s="94"/>
      <c r="R29" s="32"/>
      <c r="S29" s="17"/>
      <c r="T29" s="17"/>
      <c r="U29" s="17"/>
    </row>
    <row r="30" spans="1:29" ht="16.350000000000001" customHeight="1">
      <c r="A30" s="215"/>
      <c r="B30" s="379" t="s">
        <v>182</v>
      </c>
      <c r="C30" s="395">
        <v>1.1639999999999999</v>
      </c>
      <c r="D30" s="337">
        <v>0.89</v>
      </c>
      <c r="E30" s="396">
        <v>-23.539518900343637</v>
      </c>
      <c r="F30" s="397">
        <v>4.6476190874060498E-2</v>
      </c>
      <c r="G30" s="399">
        <v>1.3089999999999999</v>
      </c>
      <c r="H30" s="397">
        <v>-32.009167303284947</v>
      </c>
      <c r="I30" s="397">
        <v>6.9248597173662677E-2</v>
      </c>
      <c r="J30" s="212"/>
      <c r="K30" s="51"/>
      <c r="L30" s="128"/>
      <c r="M30" s="130"/>
      <c r="Q30" s="94"/>
      <c r="R30" s="32"/>
      <c r="S30" s="17"/>
      <c r="T30" s="17"/>
      <c r="U30" s="17"/>
    </row>
    <row r="31" spans="1:29" ht="16.350000000000001" customHeight="1">
      <c r="A31" s="215"/>
      <c r="B31" s="379" t="s">
        <v>175</v>
      </c>
      <c r="C31" s="395">
        <v>3.0000000000000001E-3</v>
      </c>
      <c r="D31" s="337">
        <v>0.67200000000000004</v>
      </c>
      <c r="E31" s="396">
        <v>22300</v>
      </c>
      <c r="F31" s="397">
        <v>3.5092135131874889E-2</v>
      </c>
      <c r="G31" s="398">
        <v>0</v>
      </c>
      <c r="H31" s="397">
        <v>0</v>
      </c>
      <c r="I31" s="397">
        <v>0</v>
      </c>
      <c r="J31" s="212"/>
      <c r="K31" s="51"/>
      <c r="L31" s="128"/>
      <c r="M31" s="130"/>
      <c r="Q31" s="94"/>
      <c r="R31" s="32"/>
      <c r="S31" s="17"/>
      <c r="T31" s="17"/>
      <c r="U31" s="17"/>
    </row>
    <row r="32" spans="1:29" ht="16.350000000000001" customHeight="1">
      <c r="A32" s="215"/>
      <c r="B32" s="379" t="s">
        <v>176</v>
      </c>
      <c r="C32" s="395">
        <v>0.33800000000000002</v>
      </c>
      <c r="D32" s="337">
        <v>0.65500000000000003</v>
      </c>
      <c r="E32" s="396">
        <v>93.786982248520701</v>
      </c>
      <c r="F32" s="397">
        <v>3.4204387665741152E-2</v>
      </c>
      <c r="G32" s="399">
        <v>0.61</v>
      </c>
      <c r="H32" s="397">
        <v>0</v>
      </c>
      <c r="I32" s="397">
        <v>3.2270163694372987E-2</v>
      </c>
      <c r="J32" s="212"/>
      <c r="K32" s="51"/>
      <c r="L32" s="128"/>
      <c r="M32" s="114"/>
      <c r="Q32" s="94"/>
      <c r="R32" s="32"/>
      <c r="S32" s="17"/>
      <c r="T32" s="17"/>
      <c r="U32" s="17"/>
    </row>
    <row r="33" spans="1:21" ht="16.350000000000001" customHeight="1">
      <c r="A33" s="215"/>
      <c r="B33" s="379" t="s">
        <v>177</v>
      </c>
      <c r="C33" s="395">
        <v>0</v>
      </c>
      <c r="D33" s="337">
        <v>0.47799999999999998</v>
      </c>
      <c r="E33" s="396">
        <v>0</v>
      </c>
      <c r="F33" s="397">
        <v>2.4961369930113386E-2</v>
      </c>
      <c r="G33" s="398">
        <v>0.42799999999999999</v>
      </c>
      <c r="H33" s="397">
        <v>11.682242990654213</v>
      </c>
      <c r="I33" s="397">
        <v>2.2642016493756783E-2</v>
      </c>
      <c r="J33" s="212"/>
      <c r="K33" s="51"/>
      <c r="L33" s="128"/>
      <c r="M33" s="114"/>
      <c r="Q33" s="131"/>
      <c r="R33" s="32"/>
      <c r="S33" s="17"/>
      <c r="T33" s="17"/>
      <c r="U33" s="17"/>
    </row>
    <row r="34" spans="1:21" ht="16.350000000000001" customHeight="1">
      <c r="A34" s="215"/>
      <c r="B34" s="379" t="s">
        <v>178</v>
      </c>
      <c r="C34" s="395">
        <v>0.22800000000000001</v>
      </c>
      <c r="D34" s="337">
        <v>0.437</v>
      </c>
      <c r="E34" s="396">
        <v>91.666666666666657</v>
      </c>
      <c r="F34" s="397">
        <v>2.2820331923555544E-2</v>
      </c>
      <c r="G34" s="398">
        <v>0.39700000000000002</v>
      </c>
      <c r="H34" s="397">
        <v>10.075566750629728</v>
      </c>
      <c r="I34" s="397">
        <v>2.1002057355190288E-2</v>
      </c>
      <c r="J34" s="212"/>
      <c r="K34" s="51"/>
      <c r="L34" s="128"/>
      <c r="M34" s="114"/>
      <c r="Q34" s="131"/>
      <c r="R34" s="32"/>
    </row>
    <row r="35" spans="1:21" ht="16.350000000000001" customHeight="1">
      <c r="A35" s="215"/>
      <c r="B35" s="379" t="s">
        <v>179</v>
      </c>
      <c r="C35" s="395">
        <v>6.2E-2</v>
      </c>
      <c r="D35" s="337">
        <v>0.17399999999999999</v>
      </c>
      <c r="E35" s="396">
        <v>180.64516129032256</v>
      </c>
      <c r="F35" s="397">
        <v>9.086356418074747E-3</v>
      </c>
      <c r="G35" s="398">
        <v>0.16700000000000001</v>
      </c>
      <c r="H35" s="397">
        <v>4.1916167664670434</v>
      </c>
      <c r="I35" s="397">
        <v>8.8346185851808003E-3</v>
      </c>
      <c r="J35" s="212"/>
      <c r="K35" s="51"/>
      <c r="L35" s="128"/>
      <c r="M35" s="114"/>
      <c r="Q35" s="131"/>
      <c r="R35" s="32"/>
    </row>
    <row r="36" spans="1:21" ht="15.75">
      <c r="A36" s="215"/>
      <c r="B36" s="379" t="s">
        <v>181</v>
      </c>
      <c r="C36" s="395">
        <v>3.3090000000000002</v>
      </c>
      <c r="D36" s="221">
        <v>0</v>
      </c>
      <c r="E36" s="205">
        <f t="shared" ref="E36" si="0">D36/C36*100-100</f>
        <v>-100</v>
      </c>
      <c r="F36" s="397">
        <v>8.0941680735723328E-3</v>
      </c>
      <c r="G36" s="398">
        <v>0</v>
      </c>
      <c r="H36" s="397">
        <v>0</v>
      </c>
      <c r="I36" s="397">
        <v>0</v>
      </c>
      <c r="J36" s="212"/>
      <c r="K36" s="51"/>
      <c r="L36" s="128"/>
      <c r="M36" s="114"/>
      <c r="Q36" s="131"/>
      <c r="R36" s="32"/>
    </row>
    <row r="37" spans="1:21" ht="15.75">
      <c r="A37" s="219"/>
      <c r="B37" s="111"/>
      <c r="C37" s="111"/>
      <c r="D37" s="111"/>
      <c r="E37" s="111"/>
      <c r="F37" s="111"/>
      <c r="G37" s="111"/>
      <c r="H37" s="111"/>
      <c r="I37" s="111"/>
      <c r="J37" s="212"/>
      <c r="K37" s="51"/>
      <c r="L37" s="51"/>
      <c r="M37" s="114"/>
      <c r="Q37" s="131"/>
      <c r="R37" s="32"/>
    </row>
    <row r="38" spans="1:21" ht="15" customHeight="1">
      <c r="A38" s="219"/>
      <c r="B38" s="45"/>
      <c r="C38" s="597" t="s">
        <v>230</v>
      </c>
      <c r="D38" s="597"/>
      <c r="E38" s="597"/>
      <c r="F38" s="597"/>
      <c r="G38" s="597"/>
      <c r="H38" s="597"/>
      <c r="I38" s="597"/>
      <c r="J38" s="212"/>
      <c r="K38" s="51"/>
      <c r="L38" s="51"/>
      <c r="M38" s="114"/>
      <c r="Q38" s="131"/>
      <c r="R38" s="32"/>
    </row>
    <row r="39" spans="1:21" ht="15.75">
      <c r="A39" s="219"/>
      <c r="B39" s="71"/>
      <c r="C39" s="615" t="s">
        <v>207</v>
      </c>
      <c r="D39" s="615"/>
      <c r="E39" s="615"/>
      <c r="F39" s="615"/>
      <c r="G39" s="615"/>
      <c r="H39" s="615"/>
      <c r="I39" s="615"/>
      <c r="J39" s="212"/>
      <c r="K39" s="51"/>
      <c r="L39" s="51"/>
      <c r="M39" s="114"/>
      <c r="Q39" s="131"/>
      <c r="R39" s="32"/>
    </row>
    <row r="40" spans="1:21" ht="15.75">
      <c r="A40" s="219"/>
      <c r="B40" s="179"/>
      <c r="C40" s="179"/>
      <c r="D40" s="179"/>
      <c r="E40" s="179"/>
      <c r="F40" s="179"/>
      <c r="G40" s="179"/>
      <c r="H40" s="179"/>
      <c r="I40" s="179"/>
      <c r="J40" s="212"/>
      <c r="K40" s="51"/>
      <c r="L40" s="32"/>
      <c r="Q40" s="131"/>
      <c r="R40" s="32"/>
    </row>
    <row r="41" spans="1:21" ht="15.75">
      <c r="A41" s="219"/>
      <c r="B41" s="179"/>
      <c r="C41" s="179"/>
      <c r="D41" s="179"/>
      <c r="E41" s="179"/>
      <c r="F41" s="179"/>
      <c r="G41" s="179"/>
      <c r="H41" s="179"/>
      <c r="I41" s="179"/>
      <c r="J41" s="212"/>
      <c r="K41" s="51"/>
      <c r="L41" s="32"/>
      <c r="Q41" s="131"/>
      <c r="R41" s="32"/>
    </row>
    <row r="42" spans="1:21" ht="15.75">
      <c r="A42" s="219"/>
      <c r="B42" s="179"/>
      <c r="C42" s="179"/>
      <c r="D42" s="179"/>
      <c r="E42" s="179"/>
      <c r="F42" s="179"/>
      <c r="G42" s="179"/>
      <c r="H42" s="179"/>
      <c r="I42" s="179"/>
      <c r="J42" s="212"/>
      <c r="K42" s="51"/>
      <c r="L42" s="32"/>
      <c r="Q42" s="131"/>
      <c r="R42" s="32"/>
    </row>
    <row r="43" spans="1:21" ht="15.75">
      <c r="A43" s="219"/>
      <c r="B43" s="179"/>
      <c r="C43" s="179"/>
      <c r="D43" s="179"/>
      <c r="E43" s="179"/>
      <c r="F43" s="179"/>
      <c r="G43" s="179"/>
      <c r="H43" s="179"/>
      <c r="I43" s="179"/>
      <c r="J43" s="212"/>
      <c r="K43" s="51"/>
      <c r="L43" s="32"/>
      <c r="Q43" s="131"/>
      <c r="R43" s="32"/>
    </row>
    <row r="44" spans="1:21" ht="15.75">
      <c r="A44" s="219"/>
      <c r="B44" s="179"/>
      <c r="C44" s="179"/>
      <c r="D44" s="179"/>
      <c r="E44" s="179"/>
      <c r="F44" s="179"/>
      <c r="G44" s="179"/>
      <c r="H44" s="179"/>
      <c r="I44" s="179"/>
      <c r="J44" s="212"/>
      <c r="K44" s="51"/>
      <c r="L44" s="32"/>
      <c r="Q44" s="131"/>
      <c r="R44" s="32"/>
    </row>
    <row r="45" spans="1:21" ht="15.75">
      <c r="A45" s="219"/>
      <c r="B45" s="179"/>
      <c r="C45" s="179"/>
      <c r="D45" s="179"/>
      <c r="E45" s="179"/>
      <c r="F45" s="179"/>
      <c r="G45" s="179"/>
      <c r="H45" s="179"/>
      <c r="I45" s="179"/>
      <c r="J45" s="212"/>
      <c r="K45" s="51"/>
      <c r="L45" s="32"/>
      <c r="Q45" s="131"/>
      <c r="R45" s="32"/>
    </row>
    <row r="46" spans="1:21" ht="15.75">
      <c r="A46" s="219"/>
      <c r="B46" s="179"/>
      <c r="C46" s="179"/>
      <c r="D46" s="179"/>
      <c r="E46" s="179"/>
      <c r="F46" s="179"/>
      <c r="G46" s="179"/>
      <c r="H46" s="179"/>
      <c r="I46" s="179"/>
      <c r="J46" s="212"/>
      <c r="K46" s="51"/>
      <c r="L46" s="32"/>
      <c r="Q46" s="131"/>
      <c r="R46" s="32"/>
    </row>
    <row r="47" spans="1:21" ht="15.75">
      <c r="A47" s="219"/>
      <c r="B47" s="179"/>
      <c r="C47" s="179"/>
      <c r="D47" s="179"/>
      <c r="E47" s="179"/>
      <c r="F47" s="179"/>
      <c r="G47" s="179"/>
      <c r="H47" s="179"/>
      <c r="I47" s="179"/>
      <c r="J47" s="212"/>
      <c r="K47" s="51"/>
      <c r="L47" s="32"/>
      <c r="Q47" s="131"/>
      <c r="R47" s="32"/>
    </row>
    <row r="48" spans="1:21" ht="15.75">
      <c r="A48" s="219"/>
      <c r="B48" s="179"/>
      <c r="C48" s="179"/>
      <c r="D48" s="179"/>
      <c r="E48" s="179"/>
      <c r="F48" s="179"/>
      <c r="G48" s="179"/>
      <c r="H48" s="179"/>
      <c r="I48" s="179"/>
      <c r="J48" s="212"/>
      <c r="K48" s="51"/>
      <c r="L48" s="32"/>
      <c r="Q48" s="131"/>
      <c r="R48" s="32"/>
    </row>
    <row r="49" spans="1:29" ht="15.75">
      <c r="A49" s="219"/>
      <c r="B49" s="179"/>
      <c r="C49" s="179"/>
      <c r="D49" s="179"/>
      <c r="E49" s="179"/>
      <c r="F49" s="179"/>
      <c r="G49" s="179"/>
      <c r="H49" s="179"/>
      <c r="I49" s="179"/>
      <c r="J49" s="212"/>
      <c r="K49" s="51"/>
      <c r="L49" s="32"/>
      <c r="Q49" s="131"/>
      <c r="R49" s="32"/>
    </row>
    <row r="50" spans="1:29" ht="15.75">
      <c r="A50" s="219"/>
      <c r="B50" s="179"/>
      <c r="C50" s="179"/>
      <c r="D50" s="179"/>
      <c r="E50" s="179"/>
      <c r="F50" s="179"/>
      <c r="G50" s="179"/>
      <c r="H50" s="179"/>
      <c r="I50" s="179"/>
      <c r="J50" s="212"/>
      <c r="K50" s="51"/>
      <c r="L50" s="32"/>
      <c r="Q50" s="131"/>
      <c r="R50" s="32"/>
    </row>
    <row r="51" spans="1:29" ht="15.75">
      <c r="A51" s="219"/>
      <c r="B51" s="179"/>
      <c r="C51" s="179"/>
      <c r="D51" s="179"/>
      <c r="E51" s="179"/>
      <c r="F51" s="179"/>
      <c r="G51" s="179"/>
      <c r="H51" s="179"/>
      <c r="I51" s="179"/>
      <c r="J51" s="212"/>
      <c r="K51" s="51"/>
      <c r="L51" s="32"/>
      <c r="M51" s="112"/>
      <c r="Q51" s="131"/>
      <c r="R51" s="32"/>
    </row>
    <row r="52" spans="1:29" ht="15.75">
      <c r="A52" s="219"/>
      <c r="B52" s="179"/>
      <c r="C52" s="179"/>
      <c r="D52" s="179"/>
      <c r="E52" s="179"/>
      <c r="F52" s="179"/>
      <c r="G52" s="179"/>
      <c r="H52" s="179"/>
      <c r="I52" s="179"/>
      <c r="J52" s="212"/>
      <c r="K52" s="51"/>
      <c r="L52" s="32"/>
      <c r="Q52" s="131"/>
      <c r="R52" s="32"/>
    </row>
    <row r="53" spans="1:29" ht="15.75">
      <c r="A53" s="219"/>
      <c r="B53" s="179"/>
      <c r="C53" s="179"/>
      <c r="D53" s="179"/>
      <c r="E53" s="179"/>
      <c r="F53" s="179"/>
      <c r="G53" s="179"/>
      <c r="H53" s="179"/>
      <c r="I53" s="179"/>
      <c r="J53" s="212"/>
      <c r="K53" s="51"/>
      <c r="L53" s="32"/>
      <c r="Q53" s="131"/>
      <c r="R53" s="32"/>
    </row>
    <row r="54" spans="1:29" ht="15.75">
      <c r="A54" s="219"/>
      <c r="B54" s="179"/>
      <c r="C54" s="179"/>
      <c r="D54" s="179"/>
      <c r="E54" s="179"/>
      <c r="F54" s="179"/>
      <c r="G54" s="179"/>
      <c r="H54" s="179"/>
      <c r="I54" s="179"/>
      <c r="J54" s="212"/>
      <c r="K54" s="51"/>
      <c r="L54" s="32"/>
      <c r="Q54" s="131"/>
      <c r="R54" s="32"/>
    </row>
    <row r="55" spans="1:29" s="106" customFormat="1" ht="15.75">
      <c r="A55" s="219"/>
      <c r="B55" s="179"/>
      <c r="C55" s="179"/>
      <c r="D55" s="179"/>
      <c r="E55" s="179"/>
      <c r="F55" s="179"/>
      <c r="G55" s="179"/>
      <c r="H55" s="179"/>
      <c r="I55" s="179"/>
      <c r="J55" s="212"/>
      <c r="K55" s="51"/>
      <c r="L55" s="32"/>
      <c r="M55" s="17"/>
      <c r="N55" s="112"/>
      <c r="O55" s="17"/>
      <c r="P55" s="17"/>
      <c r="Q55" s="131"/>
      <c r="R55" s="32"/>
      <c r="S55" s="107"/>
      <c r="T55" s="107"/>
      <c r="U55" s="107"/>
      <c r="V55" s="107"/>
      <c r="W55" s="107"/>
      <c r="X55" s="107"/>
      <c r="Y55" s="107"/>
      <c r="Z55" s="107"/>
      <c r="AA55" s="107"/>
      <c r="AB55" s="107"/>
      <c r="AC55" s="107"/>
    </row>
    <row r="56" spans="1:29" s="106" customFormat="1" ht="15.75">
      <c r="A56" s="219"/>
      <c r="B56" s="179"/>
      <c r="C56" s="179"/>
      <c r="D56" s="179"/>
      <c r="E56" s="179"/>
      <c r="F56" s="179"/>
      <c r="G56" s="179"/>
      <c r="H56" s="179"/>
      <c r="I56" s="179"/>
      <c r="J56" s="212"/>
      <c r="K56" s="51"/>
      <c r="L56" s="32"/>
      <c r="M56" s="17"/>
      <c r="N56" s="112"/>
      <c r="O56" s="17"/>
      <c r="P56" s="17"/>
      <c r="Q56" s="131"/>
      <c r="R56" s="32"/>
      <c r="S56" s="107"/>
      <c r="T56" s="107"/>
      <c r="U56" s="107"/>
      <c r="V56" s="107"/>
      <c r="W56" s="107"/>
      <c r="X56" s="107"/>
      <c r="Y56" s="107"/>
      <c r="Z56" s="107"/>
      <c r="AA56" s="107"/>
      <c r="AB56" s="107"/>
      <c r="AC56" s="107"/>
    </row>
    <row r="57" spans="1:29" s="106" customFormat="1" ht="15.75">
      <c r="A57" s="219"/>
      <c r="B57" s="179"/>
      <c r="C57" s="179"/>
      <c r="D57" s="179"/>
      <c r="E57" s="179"/>
      <c r="F57" s="179"/>
      <c r="G57" s="179"/>
      <c r="H57" s="179"/>
      <c r="I57" s="179"/>
      <c r="J57" s="212"/>
      <c r="K57" s="51"/>
      <c r="L57" s="32"/>
      <c r="M57" s="17"/>
      <c r="N57" s="112"/>
      <c r="O57" s="17"/>
      <c r="P57" s="17"/>
      <c r="Q57" s="131"/>
      <c r="R57" s="32"/>
      <c r="S57" s="107"/>
      <c r="T57" s="107"/>
      <c r="U57" s="107"/>
      <c r="V57" s="107"/>
      <c r="W57" s="107"/>
      <c r="X57" s="107"/>
      <c r="Y57" s="107"/>
      <c r="Z57" s="107"/>
      <c r="AA57" s="107"/>
      <c r="AB57" s="107"/>
      <c r="AC57" s="107"/>
    </row>
    <row r="58" spans="1:29" ht="15">
      <c r="A58" s="400" t="s">
        <v>8</v>
      </c>
      <c r="B58" s="259"/>
      <c r="C58" s="259"/>
      <c r="D58" s="259"/>
      <c r="E58" s="259"/>
      <c r="F58" s="259"/>
      <c r="G58" s="259"/>
      <c r="H58" s="259"/>
      <c r="I58" s="259"/>
      <c r="J58" s="220"/>
      <c r="K58" s="51"/>
      <c r="L58" s="32"/>
      <c r="Q58" s="131"/>
      <c r="R58" s="32"/>
    </row>
    <row r="59" spans="1:29" s="106" customFormat="1" ht="13.5" customHeight="1">
      <c r="A59" s="400" t="s">
        <v>151</v>
      </c>
      <c r="B59" s="259"/>
      <c r="C59" s="259"/>
      <c r="D59" s="259"/>
      <c r="E59" s="259"/>
      <c r="F59" s="259"/>
      <c r="G59" s="259"/>
      <c r="H59" s="259"/>
      <c r="I59" s="259"/>
      <c r="J59" s="220"/>
      <c r="K59" s="51"/>
      <c r="L59" s="32"/>
      <c r="M59" s="17"/>
      <c r="N59" s="112"/>
      <c r="O59" s="17"/>
      <c r="P59" s="17"/>
      <c r="Q59" s="131"/>
      <c r="R59" s="32"/>
      <c r="S59" s="107"/>
      <c r="T59" s="107"/>
      <c r="U59" s="107"/>
      <c r="V59" s="107"/>
      <c r="W59" s="107"/>
      <c r="X59" s="107"/>
      <c r="Y59" s="107"/>
      <c r="Z59" s="107"/>
      <c r="AA59" s="107"/>
      <c r="AB59" s="107"/>
      <c r="AC59" s="107"/>
    </row>
    <row r="60" spans="1:29" s="106" customFormat="1" ht="11.25" customHeight="1">
      <c r="A60" s="612" t="s">
        <v>224</v>
      </c>
      <c r="B60" s="613"/>
      <c r="C60" s="613"/>
      <c r="D60" s="613"/>
      <c r="E60" s="613"/>
      <c r="F60" s="613"/>
      <c r="G60" s="613"/>
      <c r="H60" s="613"/>
      <c r="I60" s="613"/>
      <c r="J60" s="614"/>
      <c r="K60" s="51"/>
      <c r="L60" s="32"/>
      <c r="M60" s="17"/>
      <c r="N60" s="112"/>
      <c r="O60" s="17"/>
      <c r="P60" s="17"/>
      <c r="Q60" s="131"/>
      <c r="R60" s="32"/>
      <c r="S60" s="107"/>
      <c r="T60" s="107"/>
      <c r="U60" s="107"/>
      <c r="V60" s="107"/>
      <c r="W60" s="107"/>
      <c r="X60" s="107"/>
      <c r="Y60" s="107"/>
      <c r="Z60" s="107"/>
      <c r="AA60" s="107"/>
      <c r="AB60" s="107"/>
      <c r="AC60" s="107"/>
    </row>
    <row r="61" spans="1:29" ht="53.25" customHeight="1">
      <c r="A61" s="616" t="s">
        <v>183</v>
      </c>
      <c r="B61" s="617"/>
      <c r="C61" s="617"/>
      <c r="D61" s="617"/>
      <c r="E61" s="617"/>
      <c r="F61" s="617"/>
      <c r="G61" s="617"/>
      <c r="H61" s="617"/>
      <c r="I61" s="617"/>
      <c r="J61" s="618"/>
      <c r="K61" s="51"/>
      <c r="L61" s="32"/>
      <c r="Q61" s="131"/>
      <c r="R61" s="32"/>
    </row>
    <row r="62" spans="1:29" ht="15">
      <c r="K62" s="132"/>
      <c r="L62" s="114"/>
      <c r="Q62" s="131"/>
      <c r="R62" s="32"/>
    </row>
    <row r="63" spans="1:29" ht="15">
      <c r="K63" s="112"/>
      <c r="L63" s="112"/>
      <c r="Q63" s="131"/>
      <c r="R63" s="32"/>
    </row>
    <row r="64" spans="1:29" ht="15">
      <c r="K64" s="112"/>
      <c r="L64" s="112"/>
      <c r="Q64" s="131"/>
      <c r="R64" s="32"/>
    </row>
    <row r="65" spans="11:18" ht="15">
      <c r="K65" s="112"/>
      <c r="L65" s="112"/>
      <c r="Q65" s="131"/>
      <c r="R65" s="32"/>
    </row>
    <row r="66" spans="11:18" ht="15">
      <c r="K66" s="112"/>
      <c r="L66" s="112"/>
      <c r="Q66" s="131"/>
      <c r="R66" s="32"/>
    </row>
    <row r="67" spans="11:18" ht="15">
      <c r="K67" s="112"/>
      <c r="L67" s="112"/>
      <c r="Q67" s="131"/>
      <c r="R67" s="32"/>
    </row>
    <row r="68" spans="11:18" ht="15">
      <c r="K68" s="112"/>
      <c r="L68" s="112"/>
      <c r="Q68" s="131"/>
      <c r="R68" s="32"/>
    </row>
    <row r="69" spans="11:18" ht="15">
      <c r="K69" s="112"/>
      <c r="L69" s="112"/>
      <c r="Q69" s="131"/>
      <c r="R69" s="32"/>
    </row>
    <row r="70" spans="11:18" ht="15">
      <c r="Q70" s="131"/>
      <c r="R70" s="32"/>
    </row>
    <row r="71" spans="11:18" ht="15">
      <c r="Q71" s="131"/>
      <c r="R71" s="32"/>
    </row>
    <row r="72" spans="11:18" ht="15">
      <c r="Q72" s="131"/>
      <c r="R72" s="32"/>
    </row>
    <row r="73" spans="11:18" ht="15">
      <c r="Q73" s="131"/>
      <c r="R73" s="32"/>
    </row>
    <row r="74" spans="11:18" ht="15">
      <c r="Q74" s="131"/>
      <c r="R74" s="32"/>
    </row>
    <row r="75" spans="11:18" ht="15">
      <c r="Q75" s="131"/>
      <c r="R75" s="32"/>
    </row>
    <row r="76" spans="11:18" ht="15">
      <c r="Q76" s="131"/>
      <c r="R76" s="32"/>
    </row>
    <row r="77" spans="11:18" ht="15">
      <c r="Q77" s="131"/>
      <c r="R77" s="32"/>
    </row>
    <row r="78" spans="11:18" ht="15">
      <c r="Q78" s="131"/>
      <c r="R78" s="32"/>
    </row>
    <row r="79" spans="11:18" ht="15">
      <c r="Q79" s="131"/>
    </row>
    <row r="80" spans="11:18" ht="15">
      <c r="Q80" s="131"/>
    </row>
    <row r="81" spans="17:17" ht="15">
      <c r="Q81" s="131"/>
    </row>
    <row r="82" spans="17:17" ht="15">
      <c r="Q82" s="131"/>
    </row>
    <row r="83" spans="17:17" ht="15">
      <c r="Q83" s="131"/>
    </row>
    <row r="84" spans="17:17" ht="15">
      <c r="Q84" s="131"/>
    </row>
    <row r="85" spans="17:17" ht="15">
      <c r="Q85" s="131"/>
    </row>
    <row r="86" spans="17:17" ht="15">
      <c r="Q86" s="131"/>
    </row>
    <row r="87" spans="17:17" ht="15">
      <c r="Q87" s="131"/>
    </row>
    <row r="88" spans="17:17" ht="15">
      <c r="Q88" s="131"/>
    </row>
    <row r="89" spans="17:17" ht="15">
      <c r="Q89" s="131"/>
    </row>
    <row r="90" spans="17:17" ht="15">
      <c r="Q90" s="131"/>
    </row>
    <row r="91" spans="17:17" ht="15">
      <c r="Q91" s="131"/>
    </row>
    <row r="92" spans="17:17" ht="15">
      <c r="Q92" s="131"/>
    </row>
    <row r="93" spans="17:17" ht="15">
      <c r="Q93" s="131"/>
    </row>
    <row r="94" spans="17:17" ht="15">
      <c r="Q94" s="131"/>
    </row>
    <row r="95" spans="17:17" ht="15">
      <c r="Q95" s="131"/>
    </row>
    <row r="96" spans="17:17" ht="15">
      <c r="Q96" s="131"/>
    </row>
    <row r="97" spans="17:17" ht="15">
      <c r="Q97" s="131"/>
    </row>
    <row r="98" spans="17:17" ht="15">
      <c r="Q98" s="131"/>
    </row>
    <row r="99" spans="17:17" ht="15">
      <c r="Q99" s="131"/>
    </row>
    <row r="100" spans="17:17" ht="15">
      <c r="Q100" s="131"/>
    </row>
    <row r="101" spans="17:17" ht="15">
      <c r="Q101" s="131"/>
    </row>
    <row r="102" spans="17:17" ht="15">
      <c r="Q102" s="131"/>
    </row>
    <row r="103" spans="17:17" ht="15">
      <c r="Q103" s="131"/>
    </row>
    <row r="104" spans="17:17" ht="15">
      <c r="Q104" s="131"/>
    </row>
    <row r="105" spans="17:17" ht="15">
      <c r="Q105" s="131"/>
    </row>
    <row r="106" spans="17:17" ht="15">
      <c r="Q106" s="131"/>
    </row>
    <row r="107" spans="17:17" ht="15">
      <c r="Q107" s="131"/>
    </row>
    <row r="108" spans="17:17" ht="15">
      <c r="Q108" s="131"/>
    </row>
    <row r="109" spans="17:17" ht="15">
      <c r="Q109" s="131"/>
    </row>
    <row r="110" spans="17:17" ht="15">
      <c r="Q110" s="131"/>
    </row>
    <row r="111" spans="17:17" ht="15">
      <c r="Q111" s="131"/>
    </row>
    <row r="112" spans="17:17" ht="15">
      <c r="Q112" s="131"/>
    </row>
    <row r="113" spans="17:17" ht="15">
      <c r="Q113" s="131"/>
    </row>
    <row r="114" spans="17:17" ht="15">
      <c r="Q114" s="131"/>
    </row>
    <row r="115" spans="17:17" ht="15">
      <c r="Q115" s="131"/>
    </row>
    <row r="116" spans="17:17" ht="15">
      <c r="Q116" s="131"/>
    </row>
    <row r="117" spans="17:17" ht="15">
      <c r="Q117" s="131"/>
    </row>
    <row r="118" spans="17:17" ht="15">
      <c r="Q118" s="131"/>
    </row>
    <row r="119" spans="17:17" ht="15">
      <c r="Q119" s="131"/>
    </row>
    <row r="120" spans="17:17" ht="15">
      <c r="Q120" s="131"/>
    </row>
    <row r="121" spans="17:17" ht="15">
      <c r="Q121" s="131"/>
    </row>
    <row r="122" spans="17:17" ht="15">
      <c r="Q122" s="131"/>
    </row>
    <row r="123" spans="17:17" ht="15">
      <c r="Q123" s="131"/>
    </row>
    <row r="124" spans="17:17" ht="15">
      <c r="Q124" s="131"/>
    </row>
    <row r="125" spans="17:17" ht="15">
      <c r="Q125" s="131"/>
    </row>
    <row r="126" spans="17:17" ht="15">
      <c r="Q126" s="131"/>
    </row>
    <row r="127" spans="17:17" ht="15">
      <c r="Q127" s="131"/>
    </row>
    <row r="128" spans="17:17" ht="15">
      <c r="Q128" s="131"/>
    </row>
    <row r="129" spans="17:17" ht="15">
      <c r="Q129" s="131"/>
    </row>
    <row r="130" spans="17:17" ht="15">
      <c r="Q130" s="131"/>
    </row>
    <row r="131" spans="17:17" ht="15">
      <c r="Q131" s="131"/>
    </row>
    <row r="132" spans="17:17" ht="15">
      <c r="Q132" s="131"/>
    </row>
    <row r="133" spans="17:17" ht="15">
      <c r="Q133" s="131"/>
    </row>
    <row r="134" spans="17:17" ht="15">
      <c r="Q134" s="131"/>
    </row>
    <row r="135" spans="17:17" ht="15">
      <c r="Q135" s="131"/>
    </row>
    <row r="136" spans="17:17" ht="15">
      <c r="Q136" s="131"/>
    </row>
    <row r="137" spans="17:17" ht="15">
      <c r="Q137" s="131"/>
    </row>
    <row r="138" spans="17:17" ht="15">
      <c r="Q138" s="131"/>
    </row>
    <row r="139" spans="17:17" ht="15">
      <c r="Q139" s="131"/>
    </row>
    <row r="140" spans="17:17" ht="15">
      <c r="Q140" s="131"/>
    </row>
    <row r="141" spans="17:17" ht="15">
      <c r="Q141" s="131"/>
    </row>
    <row r="142" spans="17:17" ht="15">
      <c r="Q142" s="131"/>
    </row>
    <row r="143" spans="17:17" ht="15">
      <c r="Q143" s="131"/>
    </row>
    <row r="144" spans="17:17" ht="15">
      <c r="Q144" s="131"/>
    </row>
    <row r="145" spans="17:17" ht="15">
      <c r="Q145" s="131"/>
    </row>
    <row r="146" spans="17:17" ht="15">
      <c r="Q146" s="131"/>
    </row>
    <row r="147" spans="17:17" ht="15">
      <c r="Q147" s="131"/>
    </row>
    <row r="148" spans="17:17" ht="15">
      <c r="Q148" s="131"/>
    </row>
    <row r="149" spans="17:17" ht="15">
      <c r="Q149" s="131"/>
    </row>
    <row r="150" spans="17:17" ht="15">
      <c r="Q150" s="131"/>
    </row>
    <row r="151" spans="17:17" ht="15">
      <c r="Q151" s="131"/>
    </row>
    <row r="152" spans="17:17" ht="15">
      <c r="Q152" s="131"/>
    </row>
    <row r="153" spans="17:17" ht="15">
      <c r="Q153" s="131"/>
    </row>
    <row r="154" spans="17:17" ht="15">
      <c r="Q154" s="131"/>
    </row>
    <row r="155" spans="17:17" ht="15">
      <c r="Q155" s="131"/>
    </row>
    <row r="156" spans="17:17" ht="15">
      <c r="Q156" s="131"/>
    </row>
    <row r="157" spans="17:17" ht="15">
      <c r="Q157" s="131"/>
    </row>
    <row r="158" spans="17:17" ht="15">
      <c r="Q158" s="131"/>
    </row>
    <row r="159" spans="17:17" ht="15">
      <c r="Q159" s="131"/>
    </row>
    <row r="160" spans="17:17" ht="15">
      <c r="Q160" s="131"/>
    </row>
    <row r="161" spans="17:17" ht="15">
      <c r="Q161" s="131"/>
    </row>
    <row r="162" spans="17:17" ht="15">
      <c r="Q162" s="131"/>
    </row>
    <row r="163" spans="17:17" ht="15">
      <c r="Q163" s="131"/>
    </row>
    <row r="164" spans="17:17" ht="15">
      <c r="Q164" s="131"/>
    </row>
    <row r="165" spans="17:17" ht="15">
      <c r="Q165" s="131"/>
    </row>
    <row r="166" spans="17:17" ht="15">
      <c r="Q166" s="131"/>
    </row>
    <row r="167" spans="17:17" ht="15">
      <c r="Q167" s="131"/>
    </row>
    <row r="168" spans="17:17" ht="15">
      <c r="Q168" s="131"/>
    </row>
    <row r="169" spans="17:17" ht="15">
      <c r="Q169" s="131"/>
    </row>
    <row r="170" spans="17:17" ht="15">
      <c r="Q170" s="131"/>
    </row>
    <row r="171" spans="17:17" ht="15">
      <c r="Q171" s="131"/>
    </row>
    <row r="172" spans="17:17" ht="15">
      <c r="Q172" s="131"/>
    </row>
    <row r="173" spans="17:17" ht="15">
      <c r="Q173" s="131"/>
    </row>
    <row r="174" spans="17:17" ht="15">
      <c r="Q174" s="131"/>
    </row>
    <row r="175" spans="17:17" ht="15">
      <c r="Q175" s="131"/>
    </row>
    <row r="176" spans="17:17" ht="15">
      <c r="Q176" s="131"/>
    </row>
    <row r="177" spans="17:17" ht="15">
      <c r="Q177" s="131"/>
    </row>
    <row r="178" spans="17:17" ht="15">
      <c r="Q178" s="131"/>
    </row>
    <row r="179" spans="17:17" ht="15">
      <c r="Q179" s="131"/>
    </row>
    <row r="180" spans="17:17" ht="15">
      <c r="Q180" s="131"/>
    </row>
    <row r="181" spans="17:17" ht="15">
      <c r="Q181" s="131"/>
    </row>
    <row r="182" spans="17:17" ht="15">
      <c r="Q182" s="131"/>
    </row>
    <row r="183" spans="17:17" ht="15">
      <c r="Q183" s="131"/>
    </row>
    <row r="184" spans="17:17" ht="15">
      <c r="Q184" s="131"/>
    </row>
    <row r="185" spans="17:17" ht="15">
      <c r="Q185" s="131"/>
    </row>
    <row r="186" spans="17:17" ht="15">
      <c r="Q186" s="131"/>
    </row>
    <row r="187" spans="17:17" ht="15">
      <c r="Q187" s="131"/>
    </row>
    <row r="188" spans="17:17" ht="15">
      <c r="Q188" s="131"/>
    </row>
    <row r="189" spans="17:17" ht="15">
      <c r="Q189" s="131"/>
    </row>
    <row r="190" spans="17:17" ht="15">
      <c r="Q190" s="131"/>
    </row>
    <row r="191" spans="17:17" ht="15">
      <c r="Q191" s="131"/>
    </row>
    <row r="192" spans="17:17" ht="15">
      <c r="Q192" s="131"/>
    </row>
    <row r="193" spans="17:17" ht="15">
      <c r="Q193" s="131"/>
    </row>
    <row r="194" spans="17:17" ht="15">
      <c r="Q194" s="131"/>
    </row>
    <row r="195" spans="17:17" ht="15">
      <c r="Q195" s="131"/>
    </row>
    <row r="196" spans="17:17" ht="15">
      <c r="Q196" s="131"/>
    </row>
    <row r="197" spans="17:17" ht="15">
      <c r="Q197" s="131"/>
    </row>
    <row r="198" spans="17:17" ht="15">
      <c r="Q198" s="131"/>
    </row>
    <row r="199" spans="17:17" ht="15">
      <c r="Q199" s="131"/>
    </row>
    <row r="200" spans="17:17" ht="15">
      <c r="Q200" s="131"/>
    </row>
    <row r="201" spans="17:17" ht="15">
      <c r="Q201" s="131"/>
    </row>
    <row r="202" spans="17:17" ht="15">
      <c r="Q202" s="131"/>
    </row>
    <row r="203" spans="17:17" ht="15">
      <c r="Q203" s="131"/>
    </row>
    <row r="204" spans="17:17" ht="15">
      <c r="Q204" s="131"/>
    </row>
    <row r="205" spans="17:17" ht="15">
      <c r="Q205" s="131"/>
    </row>
    <row r="206" spans="17:17" ht="15">
      <c r="Q206" s="131"/>
    </row>
    <row r="207" spans="17:17" ht="15">
      <c r="Q207" s="131"/>
    </row>
    <row r="208" spans="17:17" ht="15">
      <c r="Q208" s="131"/>
    </row>
    <row r="209" spans="17:17" ht="15">
      <c r="Q209" s="131"/>
    </row>
    <row r="210" spans="17:17" ht="15">
      <c r="Q210" s="131"/>
    </row>
    <row r="211" spans="17:17" ht="15">
      <c r="Q211" s="131"/>
    </row>
    <row r="212" spans="17:17" ht="15">
      <c r="Q212" s="131"/>
    </row>
    <row r="213" spans="17:17" ht="15">
      <c r="Q213" s="131"/>
    </row>
    <row r="214" spans="17:17" ht="15">
      <c r="Q214" s="131"/>
    </row>
    <row r="215" spans="17:17" ht="15">
      <c r="Q215" s="131"/>
    </row>
    <row r="216" spans="17:17" ht="15">
      <c r="Q216" s="131"/>
    </row>
    <row r="217" spans="17:17" ht="15">
      <c r="Q217" s="131"/>
    </row>
    <row r="218" spans="17:17" ht="15">
      <c r="Q218" s="131"/>
    </row>
    <row r="219" spans="17:17" ht="15">
      <c r="Q219" s="131"/>
    </row>
    <row r="220" spans="17:17" ht="15">
      <c r="Q220" s="131"/>
    </row>
    <row r="221" spans="17:17" ht="15">
      <c r="Q221" s="131"/>
    </row>
    <row r="222" spans="17:17" ht="15">
      <c r="Q222" s="131"/>
    </row>
    <row r="223" spans="17:17" ht="15">
      <c r="Q223" s="131"/>
    </row>
    <row r="224" spans="17:17" ht="15">
      <c r="Q224" s="131"/>
    </row>
    <row r="225" spans="17:17" ht="15">
      <c r="Q225" s="131"/>
    </row>
    <row r="226" spans="17:17" ht="15">
      <c r="Q226" s="131"/>
    </row>
    <row r="227" spans="17:17" ht="15">
      <c r="Q227" s="131"/>
    </row>
    <row r="228" spans="17:17" ht="15">
      <c r="Q228" s="131"/>
    </row>
    <row r="229" spans="17:17" ht="15">
      <c r="Q229" s="131"/>
    </row>
    <row r="230" spans="17:17" ht="15">
      <c r="Q230" s="131"/>
    </row>
    <row r="231" spans="17:17" ht="15">
      <c r="Q231" s="131"/>
    </row>
    <row r="232" spans="17:17" ht="15">
      <c r="Q232" s="131"/>
    </row>
    <row r="233" spans="17:17" ht="15">
      <c r="Q233" s="131"/>
    </row>
    <row r="234" spans="17:17" ht="15">
      <c r="Q234" s="131"/>
    </row>
    <row r="235" spans="17:17" ht="15">
      <c r="Q235" s="131"/>
    </row>
    <row r="236" spans="17:17" ht="15">
      <c r="Q236" s="131"/>
    </row>
    <row r="237" spans="17:17" ht="15">
      <c r="Q237" s="131"/>
    </row>
    <row r="238" spans="17:17" ht="15">
      <c r="Q238" s="131"/>
    </row>
    <row r="239" spans="17:17" ht="15">
      <c r="Q239" s="131"/>
    </row>
    <row r="240" spans="17:17" ht="15">
      <c r="Q240" s="131"/>
    </row>
    <row r="241" spans="17:17" ht="15">
      <c r="Q241" s="131"/>
    </row>
    <row r="242" spans="17:17" ht="15">
      <c r="Q242" s="131"/>
    </row>
    <row r="243" spans="17:17" ht="15">
      <c r="Q243" s="131"/>
    </row>
    <row r="244" spans="17:17" ht="15">
      <c r="Q244" s="131"/>
    </row>
    <row r="245" spans="17:17" ht="15">
      <c r="Q245" s="131"/>
    </row>
    <row r="246" spans="17:17" ht="15">
      <c r="Q246" s="131"/>
    </row>
    <row r="247" spans="17:17" ht="15">
      <c r="Q247" s="131"/>
    </row>
    <row r="248" spans="17:17" ht="15">
      <c r="Q248" s="131"/>
    </row>
    <row r="249" spans="17:17" ht="15">
      <c r="Q249" s="131"/>
    </row>
    <row r="250" spans="17:17" ht="15">
      <c r="Q250" s="131"/>
    </row>
    <row r="251" spans="17:17" ht="15">
      <c r="Q251" s="131"/>
    </row>
    <row r="252" spans="17:17" ht="15">
      <c r="Q252" s="131"/>
    </row>
    <row r="253" spans="17:17" ht="15">
      <c r="Q253" s="131"/>
    </row>
    <row r="254" spans="17:17" ht="15">
      <c r="Q254" s="131"/>
    </row>
    <row r="255" spans="17:17" ht="15">
      <c r="Q255" s="131"/>
    </row>
    <row r="256" spans="17:17" ht="15">
      <c r="Q256" s="131"/>
    </row>
    <row r="257" spans="17:17" ht="15">
      <c r="Q257" s="131"/>
    </row>
    <row r="258" spans="17:17" ht="15">
      <c r="Q258" s="131"/>
    </row>
    <row r="259" spans="17:17" ht="15">
      <c r="Q259" s="131"/>
    </row>
    <row r="260" spans="17:17" ht="15">
      <c r="Q260" s="131"/>
    </row>
    <row r="261" spans="17:17" ht="15">
      <c r="Q261" s="131"/>
    </row>
    <row r="262" spans="17:17" ht="15">
      <c r="Q262" s="131"/>
    </row>
    <row r="263" spans="17:17" ht="15">
      <c r="Q263" s="131"/>
    </row>
    <row r="264" spans="17:17" ht="15">
      <c r="Q264" s="131"/>
    </row>
    <row r="265" spans="17:17" ht="15">
      <c r="Q265" s="131"/>
    </row>
    <row r="266" spans="17:17" ht="15">
      <c r="Q266" s="131"/>
    </row>
    <row r="267" spans="17:17" ht="15">
      <c r="Q267" s="131"/>
    </row>
    <row r="268" spans="17:17" ht="15">
      <c r="Q268" s="131"/>
    </row>
    <row r="269" spans="17:17" ht="15">
      <c r="Q269" s="131"/>
    </row>
    <row r="270" spans="17:17" ht="15">
      <c r="Q270" s="131"/>
    </row>
    <row r="271" spans="17:17" ht="15">
      <c r="Q271" s="131"/>
    </row>
    <row r="272" spans="17:17" ht="15">
      <c r="Q272" s="131"/>
    </row>
    <row r="273" spans="17:17" ht="15">
      <c r="Q273" s="131"/>
    </row>
    <row r="274" spans="17:17" ht="15">
      <c r="Q274" s="131"/>
    </row>
    <row r="275" spans="17:17" ht="15">
      <c r="Q275" s="131"/>
    </row>
    <row r="276" spans="17:17" ht="15">
      <c r="Q276" s="131"/>
    </row>
    <row r="277" spans="17:17" ht="15">
      <c r="Q277" s="131"/>
    </row>
    <row r="278" spans="17:17" ht="15">
      <c r="Q278" s="131"/>
    </row>
    <row r="279" spans="17:17" ht="15">
      <c r="Q279" s="131"/>
    </row>
    <row r="280" spans="17:17" ht="15">
      <c r="Q280" s="131"/>
    </row>
    <row r="281" spans="17:17" ht="15">
      <c r="Q281" s="131"/>
    </row>
    <row r="282" spans="17:17" ht="15">
      <c r="Q282" s="131"/>
    </row>
    <row r="283" spans="17:17" ht="15">
      <c r="Q283" s="131"/>
    </row>
    <row r="284" spans="17:17" ht="15">
      <c r="Q284" s="131"/>
    </row>
    <row r="285" spans="17:17" ht="15">
      <c r="Q285" s="131"/>
    </row>
    <row r="286" spans="17:17" ht="15">
      <c r="Q286" s="131"/>
    </row>
    <row r="287" spans="17:17" ht="15">
      <c r="Q287" s="131"/>
    </row>
    <row r="288" spans="17:17" ht="15">
      <c r="Q288" s="131"/>
    </row>
    <row r="289" spans="17:17" ht="15">
      <c r="Q289" s="131"/>
    </row>
    <row r="290" spans="17:17" ht="15">
      <c r="Q290" s="131"/>
    </row>
    <row r="291" spans="17:17" ht="15">
      <c r="Q291" s="131"/>
    </row>
    <row r="292" spans="17:17" ht="15">
      <c r="Q292" s="131"/>
    </row>
    <row r="293" spans="17:17" ht="15">
      <c r="Q293" s="131"/>
    </row>
    <row r="294" spans="17:17" ht="15">
      <c r="Q294" s="131"/>
    </row>
    <row r="295" spans="17:17" ht="15">
      <c r="Q295" s="131"/>
    </row>
    <row r="296" spans="17:17" ht="15">
      <c r="Q296" s="131"/>
    </row>
    <row r="297" spans="17:17" ht="15">
      <c r="Q297" s="131"/>
    </row>
    <row r="298" spans="17:17" ht="15">
      <c r="Q298" s="131"/>
    </row>
    <row r="299" spans="17:17" ht="15">
      <c r="Q299" s="131"/>
    </row>
    <row r="300" spans="17:17" ht="15">
      <c r="Q300" s="131"/>
    </row>
    <row r="301" spans="17:17" ht="15">
      <c r="Q301" s="131"/>
    </row>
    <row r="302" spans="17:17" ht="15">
      <c r="Q302" s="131"/>
    </row>
    <row r="303" spans="17:17" ht="15">
      <c r="Q303" s="131"/>
    </row>
    <row r="304" spans="17:17" ht="15">
      <c r="Q304" s="131"/>
    </row>
    <row r="305" spans="17:17" ht="15">
      <c r="Q305" s="131"/>
    </row>
    <row r="306" spans="17:17" ht="15">
      <c r="Q306" s="131"/>
    </row>
    <row r="307" spans="17:17" ht="15">
      <c r="Q307" s="131"/>
    </row>
    <row r="308" spans="17:17" ht="15">
      <c r="Q308" s="131"/>
    </row>
    <row r="309" spans="17:17" ht="15">
      <c r="Q309" s="131"/>
    </row>
    <row r="310" spans="17:17" ht="15">
      <c r="Q310" s="131"/>
    </row>
    <row r="311" spans="17:17" ht="15">
      <c r="Q311" s="131"/>
    </row>
    <row r="312" spans="17:17" ht="15">
      <c r="Q312" s="131"/>
    </row>
    <row r="313" spans="17:17" ht="15">
      <c r="Q313" s="131"/>
    </row>
    <row r="314" spans="17:17" ht="15">
      <c r="Q314" s="131"/>
    </row>
    <row r="315" spans="17:17" ht="15">
      <c r="Q315" s="131"/>
    </row>
    <row r="316" spans="17:17" ht="15">
      <c r="Q316" s="131"/>
    </row>
    <row r="317" spans="17:17" ht="15">
      <c r="Q317" s="131"/>
    </row>
    <row r="318" spans="17:17" ht="15">
      <c r="Q318" s="131"/>
    </row>
    <row r="319" spans="17:17" ht="15">
      <c r="Q319" s="131"/>
    </row>
    <row r="320" spans="17:17" ht="15">
      <c r="Q320" s="131"/>
    </row>
    <row r="321" spans="17:17" ht="15">
      <c r="Q321" s="131"/>
    </row>
    <row r="322" spans="17:17" ht="15">
      <c r="Q322" s="131"/>
    </row>
    <row r="323" spans="17:17" ht="15">
      <c r="Q323" s="131"/>
    </row>
    <row r="324" spans="17:17" ht="15">
      <c r="Q324" s="131"/>
    </row>
    <row r="325" spans="17:17" ht="15">
      <c r="Q325" s="131"/>
    </row>
    <row r="326" spans="17:17" ht="15">
      <c r="Q326" s="131"/>
    </row>
    <row r="327" spans="17:17" ht="15">
      <c r="Q327" s="131"/>
    </row>
    <row r="328" spans="17:17" ht="15">
      <c r="Q328" s="131"/>
    </row>
    <row r="329" spans="17:17" ht="15">
      <c r="Q329" s="131"/>
    </row>
    <row r="330" spans="17:17" ht="15">
      <c r="Q330" s="131"/>
    </row>
    <row r="331" spans="17:17" ht="15">
      <c r="Q331" s="131"/>
    </row>
    <row r="332" spans="17:17" ht="15">
      <c r="Q332" s="131"/>
    </row>
    <row r="333" spans="17:17" ht="15">
      <c r="Q333" s="131"/>
    </row>
    <row r="334" spans="17:17" ht="15">
      <c r="Q334" s="131"/>
    </row>
    <row r="335" spans="17:17" ht="15">
      <c r="Q335" s="131"/>
    </row>
    <row r="336" spans="17:17" ht="15">
      <c r="Q336" s="131"/>
    </row>
    <row r="337" spans="17:17" ht="15">
      <c r="Q337" s="131"/>
    </row>
    <row r="338" spans="17:17" ht="15">
      <c r="Q338" s="131"/>
    </row>
    <row r="339" spans="17:17" ht="15">
      <c r="Q339" s="131"/>
    </row>
    <row r="340" spans="17:17" ht="15">
      <c r="Q340" s="131"/>
    </row>
    <row r="341" spans="17:17" ht="15">
      <c r="Q341" s="131"/>
    </row>
    <row r="342" spans="17:17" ht="15">
      <c r="Q342" s="131"/>
    </row>
    <row r="343" spans="17:17" ht="15">
      <c r="Q343" s="131"/>
    </row>
    <row r="344" spans="17:17" ht="15">
      <c r="Q344" s="131"/>
    </row>
    <row r="345" spans="17:17" ht="15">
      <c r="Q345" s="131"/>
    </row>
    <row r="346" spans="17:17" ht="15">
      <c r="Q346" s="131"/>
    </row>
    <row r="347" spans="17:17" ht="15">
      <c r="Q347" s="131"/>
    </row>
    <row r="348" spans="17:17" ht="15">
      <c r="Q348" s="131"/>
    </row>
    <row r="349" spans="17:17" ht="15">
      <c r="Q349" s="131"/>
    </row>
    <row r="350" spans="17:17" ht="15">
      <c r="Q350" s="131"/>
    </row>
    <row r="351" spans="17:17" ht="15">
      <c r="Q351" s="131"/>
    </row>
    <row r="352" spans="17:17" ht="15">
      <c r="Q352" s="131"/>
    </row>
    <row r="353" spans="17:17" ht="15">
      <c r="Q353" s="131"/>
    </row>
    <row r="354" spans="17:17" ht="15">
      <c r="Q354" s="131"/>
    </row>
    <row r="355" spans="17:17" ht="15">
      <c r="Q355" s="131"/>
    </row>
    <row r="356" spans="17:17" ht="15">
      <c r="Q356" s="131"/>
    </row>
    <row r="357" spans="17:17" ht="15">
      <c r="Q357" s="131"/>
    </row>
    <row r="358" spans="17:17" ht="15">
      <c r="Q358" s="131"/>
    </row>
    <row r="359" spans="17:17" ht="15">
      <c r="Q359" s="131"/>
    </row>
    <row r="360" spans="17:17" ht="15">
      <c r="Q360" s="131"/>
    </row>
    <row r="361" spans="17:17" ht="15">
      <c r="Q361" s="131"/>
    </row>
    <row r="362" spans="17:17" ht="15">
      <c r="Q362" s="131"/>
    </row>
    <row r="363" spans="17:17" ht="15">
      <c r="Q363" s="131"/>
    </row>
    <row r="364" spans="17:17" ht="15">
      <c r="Q364" s="131"/>
    </row>
    <row r="365" spans="17:17" ht="15">
      <c r="Q365" s="131"/>
    </row>
    <row r="366" spans="17:17" ht="15">
      <c r="Q366" s="131"/>
    </row>
    <row r="367" spans="17:17" ht="15">
      <c r="Q367" s="131"/>
    </row>
    <row r="368" spans="17:17" ht="15">
      <c r="Q368" s="131"/>
    </row>
    <row r="369" spans="17:17" ht="15">
      <c r="Q369" s="131"/>
    </row>
    <row r="370" spans="17:17" ht="15">
      <c r="Q370" s="131"/>
    </row>
    <row r="371" spans="17:17" ht="15">
      <c r="Q371" s="131"/>
    </row>
    <row r="372" spans="17:17" ht="15">
      <c r="Q372" s="131"/>
    </row>
    <row r="373" spans="17:17" ht="15">
      <c r="Q373" s="131"/>
    </row>
    <row r="374" spans="17:17" ht="15">
      <c r="Q374" s="131"/>
    </row>
    <row r="375" spans="17:17" ht="15">
      <c r="Q375" s="131"/>
    </row>
    <row r="376" spans="17:17" ht="15">
      <c r="Q376" s="131"/>
    </row>
    <row r="377" spans="17:17" ht="15">
      <c r="Q377" s="131"/>
    </row>
    <row r="378" spans="17:17" ht="15">
      <c r="Q378" s="131"/>
    </row>
    <row r="379" spans="17:17" ht="15">
      <c r="Q379" s="131"/>
    </row>
    <row r="380" spans="17:17" ht="15">
      <c r="Q380" s="131"/>
    </row>
    <row r="381" spans="17:17" ht="15">
      <c r="Q381" s="131"/>
    </row>
    <row r="382" spans="17:17" ht="15">
      <c r="Q382" s="131"/>
    </row>
    <row r="383" spans="17:17" ht="15">
      <c r="Q383" s="131"/>
    </row>
    <row r="384" spans="17:17" ht="15">
      <c r="Q384" s="131"/>
    </row>
    <row r="385" spans="17:17" ht="15">
      <c r="Q385" s="131"/>
    </row>
    <row r="386" spans="17:17" ht="15">
      <c r="Q386" s="131"/>
    </row>
    <row r="387" spans="17:17" ht="15">
      <c r="Q387" s="131"/>
    </row>
    <row r="388" spans="17:17" ht="15">
      <c r="Q388" s="131"/>
    </row>
    <row r="389" spans="17:17" ht="15">
      <c r="Q389" s="131"/>
    </row>
    <row r="390" spans="17:17" ht="15">
      <c r="Q390" s="131"/>
    </row>
    <row r="391" spans="17:17" ht="15">
      <c r="Q391" s="131"/>
    </row>
    <row r="392" spans="17:17" ht="15">
      <c r="Q392" s="131"/>
    </row>
    <row r="393" spans="17:17" ht="15">
      <c r="Q393" s="131"/>
    </row>
    <row r="394" spans="17:17" ht="15">
      <c r="Q394" s="131"/>
    </row>
    <row r="395" spans="17:17" ht="15">
      <c r="Q395" s="131"/>
    </row>
    <row r="396" spans="17:17" ht="15">
      <c r="Q396" s="131"/>
    </row>
    <row r="397" spans="17:17" ht="15">
      <c r="Q397" s="131"/>
    </row>
    <row r="398" spans="17:17" ht="15">
      <c r="Q398" s="131"/>
    </row>
    <row r="399" spans="17:17" ht="15">
      <c r="Q399" s="131"/>
    </row>
    <row r="400" spans="17:17" ht="15">
      <c r="Q400" s="131"/>
    </row>
    <row r="401" spans="17:17" ht="15">
      <c r="Q401" s="131"/>
    </row>
    <row r="402" spans="17:17" ht="15">
      <c r="Q402" s="131"/>
    </row>
    <row r="403" spans="17:17" ht="15">
      <c r="Q403" s="131"/>
    </row>
    <row r="404" spans="17:17" ht="15">
      <c r="Q404" s="131"/>
    </row>
    <row r="405" spans="17:17" ht="15">
      <c r="Q405" s="131"/>
    </row>
    <row r="406" spans="17:17" ht="15">
      <c r="Q406" s="131"/>
    </row>
    <row r="407" spans="17:17" ht="15">
      <c r="Q407" s="131"/>
    </row>
    <row r="408" spans="17:17" ht="15">
      <c r="Q408" s="131"/>
    </row>
    <row r="409" spans="17:17" ht="15">
      <c r="Q409" s="131"/>
    </row>
    <row r="410" spans="17:17" ht="15">
      <c r="Q410" s="131"/>
    </row>
    <row r="411" spans="17:17" ht="15">
      <c r="Q411" s="131"/>
    </row>
    <row r="412" spans="17:17" ht="15">
      <c r="Q412" s="131"/>
    </row>
    <row r="413" spans="17:17" ht="15">
      <c r="Q413" s="131"/>
    </row>
    <row r="414" spans="17:17" ht="15">
      <c r="Q414" s="131"/>
    </row>
    <row r="415" spans="17:17" ht="15">
      <c r="Q415" s="131"/>
    </row>
    <row r="416" spans="17:17" ht="15">
      <c r="Q416" s="131"/>
    </row>
    <row r="417" spans="17:17" ht="15">
      <c r="Q417" s="131"/>
    </row>
    <row r="418" spans="17:17" ht="15">
      <c r="Q418" s="131"/>
    </row>
    <row r="419" spans="17:17" ht="15">
      <c r="Q419" s="131"/>
    </row>
    <row r="420" spans="17:17" ht="15">
      <c r="Q420" s="131"/>
    </row>
    <row r="421" spans="17:17" ht="15">
      <c r="Q421" s="131"/>
    </row>
    <row r="422" spans="17:17" ht="15">
      <c r="Q422" s="131"/>
    </row>
    <row r="423" spans="17:17" ht="15">
      <c r="Q423" s="131"/>
    </row>
    <row r="424" spans="17:17" ht="15">
      <c r="Q424" s="131"/>
    </row>
    <row r="425" spans="17:17" ht="15">
      <c r="Q425" s="131"/>
    </row>
    <row r="426" spans="17:17" ht="15">
      <c r="Q426" s="131"/>
    </row>
    <row r="427" spans="17:17" ht="15">
      <c r="Q427" s="131"/>
    </row>
    <row r="428" spans="17:17" ht="15">
      <c r="Q428" s="131"/>
    </row>
    <row r="429" spans="17:17" ht="15">
      <c r="Q429" s="131"/>
    </row>
    <row r="430" spans="17:17" ht="15">
      <c r="Q430" s="131"/>
    </row>
    <row r="431" spans="17:17" ht="15">
      <c r="Q431" s="131"/>
    </row>
    <row r="432" spans="17:17" ht="15">
      <c r="Q432" s="131"/>
    </row>
    <row r="433" spans="17:17" ht="15">
      <c r="Q433" s="131"/>
    </row>
    <row r="434" spans="17:17" ht="15">
      <c r="Q434" s="131"/>
    </row>
    <row r="435" spans="17:17" ht="15">
      <c r="Q435" s="131"/>
    </row>
    <row r="436" spans="17:17" ht="15">
      <c r="Q436" s="131"/>
    </row>
    <row r="437" spans="17:17" ht="15">
      <c r="Q437" s="131"/>
    </row>
    <row r="438" spans="17:17" ht="15">
      <c r="Q438" s="131"/>
    </row>
    <row r="439" spans="17:17" ht="15">
      <c r="Q439" s="131"/>
    </row>
    <row r="440" spans="17:17" ht="15">
      <c r="Q440" s="131"/>
    </row>
    <row r="441" spans="17:17" ht="15">
      <c r="Q441" s="131"/>
    </row>
    <row r="442" spans="17:17" ht="15">
      <c r="Q442" s="131"/>
    </row>
    <row r="443" spans="17:17" ht="15">
      <c r="Q443" s="131"/>
    </row>
    <row r="444" spans="17:17" ht="15">
      <c r="Q444" s="131"/>
    </row>
    <row r="445" spans="17:17" ht="15">
      <c r="Q445" s="131"/>
    </row>
    <row r="446" spans="17:17" ht="15">
      <c r="Q446" s="131"/>
    </row>
    <row r="447" spans="17:17" ht="15">
      <c r="Q447" s="131"/>
    </row>
    <row r="448" spans="17:17" ht="15">
      <c r="Q448" s="131"/>
    </row>
    <row r="449" spans="17:17" ht="15">
      <c r="Q449" s="131"/>
    </row>
    <row r="450" spans="17:17" ht="15">
      <c r="Q450" s="131"/>
    </row>
    <row r="451" spans="17:17" ht="15">
      <c r="Q451" s="131"/>
    </row>
    <row r="452" spans="17:17" ht="15">
      <c r="Q452" s="131"/>
    </row>
    <row r="453" spans="17:17" ht="15">
      <c r="Q453" s="131"/>
    </row>
    <row r="454" spans="17:17" ht="15">
      <c r="Q454" s="131"/>
    </row>
    <row r="455" spans="17:17" ht="15">
      <c r="Q455" s="131"/>
    </row>
    <row r="456" spans="17:17" ht="15">
      <c r="Q456" s="131"/>
    </row>
    <row r="457" spans="17:17" ht="15">
      <c r="Q457" s="131"/>
    </row>
    <row r="458" spans="17:17" ht="15">
      <c r="Q458" s="131"/>
    </row>
    <row r="459" spans="17:17" ht="15">
      <c r="Q459" s="131"/>
    </row>
    <row r="460" spans="17:17" ht="15">
      <c r="Q460" s="131"/>
    </row>
    <row r="461" spans="17:17" ht="15">
      <c r="Q461" s="131"/>
    </row>
    <row r="462" spans="17:17" ht="15">
      <c r="Q462" s="131"/>
    </row>
    <row r="463" spans="17:17" ht="15">
      <c r="Q463" s="131"/>
    </row>
    <row r="464" spans="17:17" ht="15">
      <c r="Q464" s="131"/>
    </row>
    <row r="465" spans="17:17" ht="15">
      <c r="Q465" s="131"/>
    </row>
    <row r="466" spans="17:17" ht="15">
      <c r="Q466" s="131"/>
    </row>
    <row r="467" spans="17:17" ht="15">
      <c r="Q467" s="131"/>
    </row>
    <row r="468" spans="17:17" ht="15">
      <c r="Q468" s="131"/>
    </row>
    <row r="469" spans="17:17" ht="15">
      <c r="Q469" s="131"/>
    </row>
    <row r="470" spans="17:17" ht="15">
      <c r="Q470" s="131"/>
    </row>
    <row r="471" spans="17:17" ht="15">
      <c r="Q471" s="131"/>
    </row>
    <row r="472" spans="17:17" ht="15">
      <c r="Q472" s="131"/>
    </row>
    <row r="473" spans="17:17" ht="15">
      <c r="Q473" s="131"/>
    </row>
    <row r="474" spans="17:17" ht="15">
      <c r="Q474" s="131"/>
    </row>
    <row r="475" spans="17:17" ht="15">
      <c r="Q475" s="131"/>
    </row>
    <row r="476" spans="17:17" ht="15">
      <c r="Q476" s="131"/>
    </row>
    <row r="477" spans="17:17" ht="15">
      <c r="Q477" s="131"/>
    </row>
    <row r="478" spans="17:17" ht="15">
      <c r="Q478" s="131"/>
    </row>
    <row r="479" spans="17:17" ht="15">
      <c r="Q479" s="131"/>
    </row>
    <row r="480" spans="17:17" ht="15">
      <c r="Q480" s="131"/>
    </row>
    <row r="481" spans="17:17" ht="15">
      <c r="Q481" s="131"/>
    </row>
    <row r="482" spans="17:17" ht="15">
      <c r="Q482" s="131"/>
    </row>
    <row r="483" spans="17:17" ht="15">
      <c r="Q483" s="131"/>
    </row>
    <row r="484" spans="17:17" ht="15">
      <c r="Q484" s="131"/>
    </row>
    <row r="485" spans="17:17" ht="15">
      <c r="Q485" s="131"/>
    </row>
    <row r="486" spans="17:17" ht="15">
      <c r="Q486" s="131"/>
    </row>
    <row r="487" spans="17:17" ht="15">
      <c r="Q487" s="131"/>
    </row>
    <row r="488" spans="17:17" ht="15">
      <c r="Q488" s="131"/>
    </row>
    <row r="489" spans="17:17" ht="15">
      <c r="Q489" s="131"/>
    </row>
    <row r="490" spans="17:17" ht="15">
      <c r="Q490" s="131"/>
    </row>
    <row r="491" spans="17:17" ht="15">
      <c r="Q491" s="131"/>
    </row>
    <row r="492" spans="17:17" ht="15">
      <c r="Q492" s="131"/>
    </row>
    <row r="493" spans="17:17" ht="15">
      <c r="Q493" s="131"/>
    </row>
    <row r="494" spans="17:17" ht="15">
      <c r="Q494" s="131"/>
    </row>
    <row r="495" spans="17:17" ht="15">
      <c r="Q495" s="131"/>
    </row>
    <row r="496" spans="17:17" ht="15">
      <c r="Q496" s="131"/>
    </row>
    <row r="497" spans="17:17" ht="15">
      <c r="Q497" s="131"/>
    </row>
    <row r="498" spans="17:17" ht="15">
      <c r="Q498" s="131"/>
    </row>
    <row r="499" spans="17:17" ht="15">
      <c r="Q499" s="131"/>
    </row>
    <row r="500" spans="17:17" ht="15">
      <c r="Q500" s="131"/>
    </row>
    <row r="501" spans="17:17" ht="15">
      <c r="Q501" s="131"/>
    </row>
    <row r="502" spans="17:17" ht="15">
      <c r="Q502" s="131"/>
    </row>
    <row r="503" spans="17:17" ht="15">
      <c r="Q503" s="131"/>
    </row>
    <row r="504" spans="17:17" ht="15">
      <c r="Q504" s="131"/>
    </row>
    <row r="505" spans="17:17" ht="15">
      <c r="Q505" s="131"/>
    </row>
    <row r="506" spans="17:17" ht="15">
      <c r="Q506" s="131"/>
    </row>
    <row r="507" spans="17:17" ht="15">
      <c r="Q507" s="131"/>
    </row>
    <row r="508" spans="17:17" ht="15">
      <c r="Q508" s="131"/>
    </row>
    <row r="509" spans="17:17" ht="15">
      <c r="Q509" s="131"/>
    </row>
    <row r="510" spans="17:17" ht="15">
      <c r="Q510" s="131"/>
    </row>
    <row r="511" spans="17:17" ht="15">
      <c r="Q511" s="131"/>
    </row>
    <row r="512" spans="17:17" ht="15">
      <c r="Q512" s="131"/>
    </row>
    <row r="513" spans="17:17" ht="15">
      <c r="Q513" s="131"/>
    </row>
    <row r="514" spans="17:17" ht="15">
      <c r="Q514" s="131"/>
    </row>
    <row r="515" spans="17:17" ht="15">
      <c r="Q515" s="131"/>
    </row>
    <row r="516" spans="17:17" ht="15">
      <c r="Q516" s="131"/>
    </row>
    <row r="517" spans="17:17" ht="15">
      <c r="Q517" s="131"/>
    </row>
    <row r="518" spans="17:17" ht="15">
      <c r="Q518" s="131"/>
    </row>
    <row r="519" spans="17:17" ht="15">
      <c r="Q519" s="131"/>
    </row>
    <row r="520" spans="17:17" ht="15">
      <c r="Q520" s="131"/>
    </row>
    <row r="521" spans="17:17" ht="15">
      <c r="Q521" s="131"/>
    </row>
    <row r="522" spans="17:17" ht="15">
      <c r="Q522" s="131"/>
    </row>
    <row r="523" spans="17:17" ht="15">
      <c r="Q523" s="131"/>
    </row>
    <row r="524" spans="17:17" ht="15">
      <c r="Q524" s="131"/>
    </row>
    <row r="525" spans="17:17" ht="15">
      <c r="Q525" s="131"/>
    </row>
    <row r="526" spans="17:17" ht="15">
      <c r="Q526" s="131"/>
    </row>
    <row r="527" spans="17:17" ht="15">
      <c r="Q527" s="131"/>
    </row>
    <row r="528" spans="17:17" ht="15">
      <c r="Q528" s="131"/>
    </row>
    <row r="529" spans="17:17" ht="15">
      <c r="Q529" s="131"/>
    </row>
    <row r="530" spans="17:17" ht="15">
      <c r="Q530" s="131"/>
    </row>
    <row r="531" spans="17:17" ht="15">
      <c r="Q531" s="131"/>
    </row>
    <row r="532" spans="17:17" ht="15">
      <c r="Q532" s="131"/>
    </row>
    <row r="533" spans="17:17" ht="15">
      <c r="Q533" s="131"/>
    </row>
    <row r="534" spans="17:17" ht="15">
      <c r="Q534" s="131"/>
    </row>
    <row r="535" spans="17:17" ht="15">
      <c r="Q535" s="131"/>
    </row>
    <row r="536" spans="17:17" ht="15">
      <c r="Q536" s="131"/>
    </row>
    <row r="537" spans="17:17" ht="15">
      <c r="Q537" s="131"/>
    </row>
    <row r="538" spans="17:17" ht="15">
      <c r="Q538" s="131"/>
    </row>
    <row r="539" spans="17:17" ht="15">
      <c r="Q539" s="131"/>
    </row>
    <row r="540" spans="17:17" ht="15">
      <c r="Q540" s="131"/>
    </row>
    <row r="541" spans="17:17" ht="15">
      <c r="Q541" s="131"/>
    </row>
    <row r="542" spans="17:17" ht="15">
      <c r="Q542" s="131"/>
    </row>
    <row r="543" spans="17:17" ht="15">
      <c r="Q543" s="131"/>
    </row>
    <row r="544" spans="17:17" ht="15">
      <c r="Q544" s="131"/>
    </row>
    <row r="545" spans="17:17" ht="15">
      <c r="Q545" s="131"/>
    </row>
    <row r="546" spans="17:17" ht="15">
      <c r="Q546" s="131"/>
    </row>
    <row r="547" spans="17:17" ht="15">
      <c r="Q547" s="131"/>
    </row>
    <row r="548" spans="17:17" ht="15">
      <c r="Q548" s="131"/>
    </row>
    <row r="549" spans="17:17" ht="15">
      <c r="Q549" s="131"/>
    </row>
    <row r="550" spans="17:17" ht="15">
      <c r="Q550" s="131"/>
    </row>
    <row r="551" spans="17:17" ht="15">
      <c r="Q551" s="131"/>
    </row>
    <row r="552" spans="17:17" ht="15">
      <c r="Q552" s="131"/>
    </row>
    <row r="553" spans="17:17" ht="15">
      <c r="Q553" s="131"/>
    </row>
    <row r="554" spans="17:17" ht="15">
      <c r="Q554" s="131"/>
    </row>
    <row r="555" spans="17:17" ht="15">
      <c r="Q555" s="131"/>
    </row>
    <row r="556" spans="17:17" ht="15">
      <c r="Q556" s="131"/>
    </row>
    <row r="557" spans="17:17" ht="15">
      <c r="Q557" s="131"/>
    </row>
    <row r="558" spans="17:17" ht="15">
      <c r="Q558" s="131"/>
    </row>
    <row r="559" spans="17:17" ht="15">
      <c r="Q559" s="131"/>
    </row>
    <row r="560" spans="17:17" ht="15">
      <c r="Q560" s="131"/>
    </row>
    <row r="561" spans="17:17" ht="15">
      <c r="Q561" s="131"/>
    </row>
    <row r="562" spans="17:17" ht="15">
      <c r="Q562" s="131"/>
    </row>
    <row r="563" spans="17:17" ht="15">
      <c r="Q563" s="131"/>
    </row>
    <row r="564" spans="17:17" ht="15">
      <c r="Q564" s="131"/>
    </row>
    <row r="565" spans="17:17" ht="15">
      <c r="Q565" s="131"/>
    </row>
    <row r="566" spans="17:17" ht="15">
      <c r="Q566" s="131"/>
    </row>
    <row r="567" spans="17:17" ht="15">
      <c r="Q567" s="131"/>
    </row>
    <row r="568" spans="17:17" ht="15">
      <c r="Q568" s="131"/>
    </row>
    <row r="569" spans="17:17" ht="15">
      <c r="Q569" s="131"/>
    </row>
    <row r="570" spans="17:17" ht="15">
      <c r="Q570" s="131"/>
    </row>
    <row r="571" spans="17:17" ht="15">
      <c r="Q571" s="131"/>
    </row>
    <row r="572" spans="17:17" ht="15">
      <c r="Q572" s="131"/>
    </row>
    <row r="573" spans="17:17" ht="15">
      <c r="Q573" s="131"/>
    </row>
    <row r="574" spans="17:17" ht="15">
      <c r="Q574" s="131"/>
    </row>
    <row r="575" spans="17:17" ht="15">
      <c r="Q575" s="131"/>
    </row>
    <row r="576" spans="17:17" ht="15">
      <c r="Q576" s="131"/>
    </row>
    <row r="577" spans="17:17" ht="15">
      <c r="Q577" s="131"/>
    </row>
    <row r="578" spans="17:17" ht="15">
      <c r="Q578" s="131"/>
    </row>
    <row r="579" spans="17:17" ht="15">
      <c r="Q579" s="131"/>
    </row>
    <row r="580" spans="17:17" ht="15">
      <c r="Q580" s="131"/>
    </row>
    <row r="581" spans="17:17" ht="15">
      <c r="Q581" s="131"/>
    </row>
    <row r="582" spans="17:17" ht="15">
      <c r="Q582" s="131"/>
    </row>
    <row r="583" spans="17:17" ht="15">
      <c r="Q583" s="131"/>
    </row>
    <row r="584" spans="17:17" ht="15">
      <c r="Q584" s="131"/>
    </row>
    <row r="585" spans="17:17" ht="15">
      <c r="Q585" s="131"/>
    </row>
    <row r="586" spans="17:17" ht="15">
      <c r="Q586" s="131"/>
    </row>
    <row r="587" spans="17:17" ht="15">
      <c r="Q587" s="131"/>
    </row>
    <row r="588" spans="17:17" ht="15">
      <c r="Q588" s="131"/>
    </row>
    <row r="589" spans="17:17" ht="15">
      <c r="Q589" s="131"/>
    </row>
    <row r="590" spans="17:17" ht="15">
      <c r="Q590" s="131"/>
    </row>
    <row r="591" spans="17:17" ht="15">
      <c r="Q591" s="131"/>
    </row>
    <row r="592" spans="17:17" ht="15">
      <c r="Q592" s="131"/>
    </row>
    <row r="593" spans="17:17" ht="15">
      <c r="Q593" s="131"/>
    </row>
    <row r="594" spans="17:17" ht="15">
      <c r="Q594" s="131"/>
    </row>
    <row r="595" spans="17:17" ht="15">
      <c r="Q595" s="131"/>
    </row>
    <row r="596" spans="17:17" ht="15">
      <c r="Q596" s="131"/>
    </row>
    <row r="597" spans="17:17" ht="15">
      <c r="Q597" s="131"/>
    </row>
    <row r="598" spans="17:17" ht="15">
      <c r="Q598" s="131"/>
    </row>
    <row r="599" spans="17:17" ht="15">
      <c r="Q599" s="131"/>
    </row>
    <row r="600" spans="17:17" ht="15">
      <c r="Q600" s="131"/>
    </row>
    <row r="601" spans="17:17" ht="15">
      <c r="Q601" s="131"/>
    </row>
    <row r="602" spans="17:17" ht="15">
      <c r="Q602" s="131"/>
    </row>
    <row r="603" spans="17:17" ht="15">
      <c r="Q603" s="131"/>
    </row>
    <row r="604" spans="17:17" ht="15">
      <c r="Q604" s="131"/>
    </row>
    <row r="605" spans="17:17" ht="15">
      <c r="Q605" s="131"/>
    </row>
    <row r="606" spans="17:17" ht="15">
      <c r="Q606" s="131"/>
    </row>
    <row r="607" spans="17:17" ht="15">
      <c r="Q607" s="131"/>
    </row>
    <row r="608" spans="17:17" ht="15">
      <c r="Q608" s="131"/>
    </row>
    <row r="609" spans="17:17" ht="15">
      <c r="Q609" s="131"/>
    </row>
    <row r="610" spans="17:17" ht="15">
      <c r="Q610" s="131"/>
    </row>
    <row r="611" spans="17:17" ht="15">
      <c r="Q611" s="131"/>
    </row>
    <row r="612" spans="17:17" ht="15">
      <c r="Q612" s="131"/>
    </row>
    <row r="613" spans="17:17" ht="15">
      <c r="Q613" s="131"/>
    </row>
    <row r="614" spans="17:17" ht="15">
      <c r="Q614" s="131"/>
    </row>
    <row r="615" spans="17:17" ht="15">
      <c r="Q615" s="131"/>
    </row>
    <row r="616" spans="17:17" ht="15">
      <c r="Q616" s="131"/>
    </row>
    <row r="617" spans="17:17" ht="15">
      <c r="Q617" s="131"/>
    </row>
    <row r="618" spans="17:17" ht="15">
      <c r="Q618" s="131"/>
    </row>
    <row r="619" spans="17:17" ht="15">
      <c r="Q619" s="131"/>
    </row>
    <row r="620" spans="17:17" ht="15">
      <c r="Q620" s="131"/>
    </row>
    <row r="621" spans="17:17" ht="15">
      <c r="Q621" s="131"/>
    </row>
    <row r="622" spans="17:17" ht="15">
      <c r="Q622" s="131"/>
    </row>
    <row r="623" spans="17:17" ht="15">
      <c r="Q623" s="131"/>
    </row>
    <row r="624" spans="17:17" ht="15">
      <c r="Q624" s="131"/>
    </row>
    <row r="625" spans="17:17" ht="15">
      <c r="Q625" s="131"/>
    </row>
    <row r="626" spans="17:17" ht="15">
      <c r="Q626" s="131"/>
    </row>
    <row r="627" spans="17:17" ht="15">
      <c r="Q627" s="131"/>
    </row>
    <row r="628" spans="17:17" ht="15">
      <c r="Q628" s="131"/>
    </row>
    <row r="629" spans="17:17" ht="15">
      <c r="Q629" s="131"/>
    </row>
    <row r="630" spans="17:17" ht="15">
      <c r="Q630" s="131"/>
    </row>
    <row r="631" spans="17:17" ht="15">
      <c r="Q631" s="131"/>
    </row>
    <row r="632" spans="17:17" ht="15">
      <c r="Q632" s="131"/>
    </row>
    <row r="633" spans="17:17" ht="15">
      <c r="Q633" s="131"/>
    </row>
    <row r="634" spans="17:17" ht="15">
      <c r="Q634" s="131"/>
    </row>
    <row r="635" spans="17:17" ht="15">
      <c r="Q635" s="131"/>
    </row>
    <row r="636" spans="17:17" ht="15">
      <c r="Q636" s="131"/>
    </row>
    <row r="637" spans="17:17" ht="15">
      <c r="Q637" s="131"/>
    </row>
    <row r="638" spans="17:17" ht="15">
      <c r="Q638" s="131"/>
    </row>
    <row r="639" spans="17:17" ht="15">
      <c r="Q639" s="131"/>
    </row>
    <row r="640" spans="17:17" ht="15">
      <c r="Q640" s="131"/>
    </row>
    <row r="641" spans="17:17" ht="15">
      <c r="Q641" s="131"/>
    </row>
    <row r="642" spans="17:17" ht="15">
      <c r="Q642" s="131"/>
    </row>
    <row r="643" spans="17:17" ht="15">
      <c r="Q643" s="131"/>
    </row>
    <row r="644" spans="17:17" ht="15">
      <c r="Q644" s="131"/>
    </row>
    <row r="645" spans="17:17" ht="15">
      <c r="Q645" s="131"/>
    </row>
    <row r="646" spans="17:17" ht="15">
      <c r="Q646" s="131"/>
    </row>
    <row r="647" spans="17:17" ht="15">
      <c r="Q647" s="131"/>
    </row>
    <row r="648" spans="17:17" ht="15">
      <c r="Q648" s="131"/>
    </row>
    <row r="649" spans="17:17" ht="15">
      <c r="Q649" s="131"/>
    </row>
    <row r="650" spans="17:17" ht="15">
      <c r="Q650" s="131"/>
    </row>
    <row r="651" spans="17:17" ht="15">
      <c r="Q651" s="131"/>
    </row>
    <row r="652" spans="17:17" ht="15">
      <c r="Q652" s="131"/>
    </row>
    <row r="653" spans="17:17" ht="15">
      <c r="Q653" s="131"/>
    </row>
    <row r="654" spans="17:17" ht="15">
      <c r="Q654" s="131"/>
    </row>
    <row r="655" spans="17:17" ht="15">
      <c r="Q655" s="131"/>
    </row>
    <row r="656" spans="17:17" ht="15">
      <c r="Q656" s="131"/>
    </row>
    <row r="657" spans="17:17" ht="15">
      <c r="Q657" s="131"/>
    </row>
    <row r="658" spans="17:17" ht="15">
      <c r="Q658" s="131"/>
    </row>
    <row r="659" spans="17:17" ht="15">
      <c r="Q659" s="131"/>
    </row>
    <row r="660" spans="17:17" ht="15">
      <c r="Q660" s="131"/>
    </row>
    <row r="661" spans="17:17" ht="15">
      <c r="Q661" s="131"/>
    </row>
    <row r="662" spans="17:17" ht="15">
      <c r="Q662" s="131"/>
    </row>
    <row r="663" spans="17:17" ht="15">
      <c r="Q663" s="131"/>
    </row>
    <row r="664" spans="17:17" ht="15">
      <c r="Q664" s="131"/>
    </row>
    <row r="665" spans="17:17" ht="15">
      <c r="Q665" s="131"/>
    </row>
    <row r="666" spans="17:17" ht="15">
      <c r="Q666" s="131"/>
    </row>
    <row r="667" spans="17:17" ht="15">
      <c r="Q667" s="131"/>
    </row>
    <row r="668" spans="17:17" ht="15">
      <c r="Q668" s="131"/>
    </row>
    <row r="669" spans="17:17" ht="15">
      <c r="Q669" s="131"/>
    </row>
    <row r="670" spans="17:17" ht="15">
      <c r="Q670" s="131"/>
    </row>
    <row r="671" spans="17:17" ht="15">
      <c r="Q671" s="131"/>
    </row>
    <row r="672" spans="17:17" ht="15">
      <c r="Q672" s="131"/>
    </row>
    <row r="673" spans="17:17" ht="15">
      <c r="Q673" s="131"/>
    </row>
    <row r="674" spans="17:17" ht="15">
      <c r="Q674" s="131"/>
    </row>
    <row r="675" spans="17:17" ht="15">
      <c r="Q675" s="131"/>
    </row>
    <row r="676" spans="17:17" ht="15">
      <c r="Q676" s="131"/>
    </row>
    <row r="677" spans="17:17" ht="15">
      <c r="Q677" s="131"/>
    </row>
    <row r="678" spans="17:17" ht="15">
      <c r="Q678" s="131"/>
    </row>
    <row r="679" spans="17:17" ht="15">
      <c r="Q679" s="131"/>
    </row>
    <row r="680" spans="17:17" ht="15">
      <c r="Q680" s="131"/>
    </row>
    <row r="681" spans="17:17" ht="15">
      <c r="Q681" s="131"/>
    </row>
    <row r="682" spans="17:17" ht="15">
      <c r="Q682" s="131"/>
    </row>
    <row r="683" spans="17:17" ht="15">
      <c r="Q683" s="131"/>
    </row>
    <row r="684" spans="17:17" ht="15">
      <c r="Q684" s="131"/>
    </row>
    <row r="685" spans="17:17" ht="15">
      <c r="Q685" s="131"/>
    </row>
    <row r="686" spans="17:17" ht="15">
      <c r="Q686" s="131"/>
    </row>
    <row r="687" spans="17:17" ht="15">
      <c r="Q687" s="131"/>
    </row>
    <row r="688" spans="17:17" ht="15">
      <c r="Q688" s="131"/>
    </row>
    <row r="689" spans="17:17" ht="15">
      <c r="Q689" s="131"/>
    </row>
    <row r="690" spans="17:17" ht="15">
      <c r="Q690" s="131"/>
    </row>
    <row r="691" spans="17:17" ht="15">
      <c r="Q691" s="131"/>
    </row>
    <row r="692" spans="17:17" ht="15">
      <c r="Q692" s="131"/>
    </row>
    <row r="693" spans="17:17" ht="15">
      <c r="Q693" s="131"/>
    </row>
    <row r="694" spans="17:17" ht="15">
      <c r="Q694" s="131"/>
    </row>
    <row r="695" spans="17:17" ht="15">
      <c r="Q695" s="131"/>
    </row>
    <row r="696" spans="17:17" ht="15">
      <c r="Q696" s="131"/>
    </row>
    <row r="697" spans="17:17" ht="15">
      <c r="Q697" s="131"/>
    </row>
    <row r="698" spans="17:17" ht="15">
      <c r="Q698" s="131"/>
    </row>
    <row r="699" spans="17:17" ht="15">
      <c r="Q699" s="131"/>
    </row>
    <row r="700" spans="17:17" ht="15">
      <c r="Q700" s="131"/>
    </row>
    <row r="701" spans="17:17" ht="15">
      <c r="Q701" s="131"/>
    </row>
    <row r="702" spans="17:17" ht="15">
      <c r="Q702" s="131"/>
    </row>
    <row r="703" spans="17:17" ht="15">
      <c r="Q703" s="131"/>
    </row>
    <row r="704" spans="17:17" ht="15">
      <c r="Q704" s="131"/>
    </row>
    <row r="705" spans="17:17" ht="15">
      <c r="Q705" s="131"/>
    </row>
    <row r="706" spans="17:17" ht="15">
      <c r="Q706" s="131"/>
    </row>
    <row r="707" spans="17:17" ht="15">
      <c r="Q707" s="131"/>
    </row>
    <row r="708" spans="17:17" ht="15">
      <c r="Q708" s="131"/>
    </row>
    <row r="709" spans="17:17" ht="15">
      <c r="Q709" s="131"/>
    </row>
    <row r="710" spans="17:17" ht="15">
      <c r="Q710" s="131"/>
    </row>
    <row r="711" spans="17:17" ht="15">
      <c r="Q711" s="131"/>
    </row>
    <row r="712" spans="17:17" ht="15">
      <c r="Q712" s="131"/>
    </row>
    <row r="713" spans="17:17" ht="15">
      <c r="Q713" s="131"/>
    </row>
    <row r="714" spans="17:17" ht="15">
      <c r="Q714" s="131"/>
    </row>
    <row r="715" spans="17:17" ht="15">
      <c r="Q715" s="131"/>
    </row>
    <row r="716" spans="17:17" ht="15">
      <c r="Q716" s="131"/>
    </row>
    <row r="717" spans="17:17" ht="15">
      <c r="Q717" s="131"/>
    </row>
    <row r="718" spans="17:17" ht="15">
      <c r="Q718" s="131"/>
    </row>
    <row r="719" spans="17:17" ht="15">
      <c r="Q719" s="131"/>
    </row>
    <row r="720" spans="17:17" ht="15">
      <c r="Q720" s="131"/>
    </row>
    <row r="721" spans="17:17" ht="15">
      <c r="Q721" s="131"/>
    </row>
    <row r="722" spans="17:17" ht="15">
      <c r="Q722" s="131"/>
    </row>
    <row r="723" spans="17:17" ht="15">
      <c r="Q723" s="131"/>
    </row>
    <row r="724" spans="17:17" ht="15">
      <c r="Q724" s="131"/>
    </row>
    <row r="725" spans="17:17" ht="15">
      <c r="Q725" s="131"/>
    </row>
    <row r="726" spans="17:17" ht="15">
      <c r="Q726" s="131"/>
    </row>
    <row r="727" spans="17:17" ht="15">
      <c r="Q727" s="131"/>
    </row>
    <row r="728" spans="17:17" ht="15">
      <c r="Q728" s="131"/>
    </row>
    <row r="729" spans="17:17" ht="15">
      <c r="Q729" s="131"/>
    </row>
    <row r="730" spans="17:17" ht="15">
      <c r="Q730" s="131"/>
    </row>
    <row r="731" spans="17:17" ht="15">
      <c r="Q731" s="131"/>
    </row>
    <row r="732" spans="17:17" ht="15">
      <c r="Q732" s="131"/>
    </row>
    <row r="733" spans="17:17" ht="15">
      <c r="Q733" s="131"/>
    </row>
    <row r="734" spans="17:17" ht="15">
      <c r="Q734" s="131"/>
    </row>
    <row r="735" spans="17:17" ht="15">
      <c r="Q735" s="131"/>
    </row>
    <row r="736" spans="17:17" ht="15">
      <c r="Q736" s="131"/>
    </row>
    <row r="737" spans="17:17" ht="15">
      <c r="Q737" s="131"/>
    </row>
    <row r="738" spans="17:17" ht="15">
      <c r="Q738" s="131"/>
    </row>
    <row r="739" spans="17:17" ht="15">
      <c r="Q739" s="131"/>
    </row>
    <row r="740" spans="17:17" ht="15">
      <c r="Q740" s="131"/>
    </row>
    <row r="741" spans="17:17" ht="15">
      <c r="Q741" s="131"/>
    </row>
    <row r="742" spans="17:17" ht="15">
      <c r="Q742" s="131"/>
    </row>
    <row r="743" spans="17:17" ht="15">
      <c r="Q743" s="131"/>
    </row>
    <row r="744" spans="17:17" ht="15">
      <c r="Q744" s="131"/>
    </row>
    <row r="745" spans="17:17" ht="15">
      <c r="Q745" s="131"/>
    </row>
    <row r="746" spans="17:17" ht="15">
      <c r="Q746" s="131"/>
    </row>
    <row r="747" spans="17:17" ht="15">
      <c r="Q747" s="131"/>
    </row>
    <row r="748" spans="17:17" ht="15">
      <c r="Q748" s="131"/>
    </row>
    <row r="749" spans="17:17" ht="15">
      <c r="Q749" s="131"/>
    </row>
    <row r="750" spans="17:17" ht="15">
      <c r="Q750" s="131"/>
    </row>
    <row r="751" spans="17:17" ht="15">
      <c r="Q751" s="131"/>
    </row>
    <row r="752" spans="17:17" ht="15">
      <c r="Q752" s="131"/>
    </row>
    <row r="753" spans="17:17" ht="15">
      <c r="Q753" s="131"/>
    </row>
    <row r="754" spans="17:17" ht="15">
      <c r="Q754" s="131"/>
    </row>
    <row r="755" spans="17:17" ht="15">
      <c r="Q755" s="131"/>
    </row>
    <row r="756" spans="17:17" ht="15">
      <c r="Q756" s="131"/>
    </row>
    <row r="757" spans="17:17" ht="15">
      <c r="Q757" s="131"/>
    </row>
    <row r="758" spans="17:17" ht="15">
      <c r="Q758" s="131"/>
    </row>
    <row r="759" spans="17:17" ht="15">
      <c r="Q759" s="131"/>
    </row>
    <row r="760" spans="17:17" ht="15">
      <c r="Q760" s="131"/>
    </row>
    <row r="761" spans="17:17" ht="15">
      <c r="Q761" s="131"/>
    </row>
    <row r="762" spans="17:17" ht="15">
      <c r="Q762" s="131"/>
    </row>
    <row r="763" spans="17:17" ht="15">
      <c r="Q763" s="131"/>
    </row>
    <row r="764" spans="17:17" ht="15">
      <c r="Q764" s="131"/>
    </row>
    <row r="765" spans="17:17" ht="15">
      <c r="Q765" s="131"/>
    </row>
    <row r="766" spans="17:17" ht="15">
      <c r="Q766" s="131"/>
    </row>
    <row r="767" spans="17:17" ht="15">
      <c r="Q767" s="131"/>
    </row>
    <row r="768" spans="17:17" ht="15">
      <c r="Q768" s="131"/>
    </row>
    <row r="769" spans="17:17" ht="15">
      <c r="Q769" s="131"/>
    </row>
    <row r="770" spans="17:17" ht="15">
      <c r="Q770" s="131"/>
    </row>
    <row r="771" spans="17:17" ht="15">
      <c r="Q771" s="131"/>
    </row>
    <row r="772" spans="17:17" ht="15">
      <c r="Q772" s="131"/>
    </row>
    <row r="773" spans="17:17" ht="15">
      <c r="Q773" s="131"/>
    </row>
    <row r="774" spans="17:17" ht="15">
      <c r="Q774" s="131"/>
    </row>
    <row r="775" spans="17:17" ht="15">
      <c r="Q775" s="131"/>
    </row>
    <row r="776" spans="17:17" ht="15">
      <c r="Q776" s="131"/>
    </row>
    <row r="777" spans="17:17" ht="15">
      <c r="Q777" s="131"/>
    </row>
    <row r="778" spans="17:17" ht="15">
      <c r="Q778" s="131"/>
    </row>
    <row r="779" spans="17:17" ht="15">
      <c r="Q779" s="131"/>
    </row>
    <row r="780" spans="17:17" ht="15">
      <c r="Q780" s="131"/>
    </row>
    <row r="781" spans="17:17" ht="15">
      <c r="Q781" s="131"/>
    </row>
    <row r="782" spans="17:17" ht="15">
      <c r="Q782" s="131"/>
    </row>
    <row r="783" spans="17:17" ht="15">
      <c r="Q783" s="131"/>
    </row>
    <row r="784" spans="17:17" ht="15">
      <c r="Q784" s="131"/>
    </row>
    <row r="785" spans="17:17" ht="15">
      <c r="Q785" s="131"/>
    </row>
    <row r="786" spans="17:17" ht="15">
      <c r="Q786" s="131"/>
    </row>
    <row r="787" spans="17:17" ht="15">
      <c r="Q787" s="131"/>
    </row>
    <row r="788" spans="17:17" ht="15">
      <c r="Q788" s="131"/>
    </row>
    <row r="789" spans="17:17" ht="15">
      <c r="Q789" s="131"/>
    </row>
    <row r="790" spans="17:17" ht="15">
      <c r="Q790" s="131"/>
    </row>
    <row r="791" spans="17:17" ht="15">
      <c r="Q791" s="131"/>
    </row>
    <row r="792" spans="17:17" ht="15">
      <c r="Q792" s="131"/>
    </row>
    <row r="793" spans="17:17" ht="15">
      <c r="Q793" s="131"/>
    </row>
    <row r="794" spans="17:17" ht="15">
      <c r="Q794" s="131"/>
    </row>
    <row r="795" spans="17:17" ht="15">
      <c r="Q795" s="131"/>
    </row>
    <row r="796" spans="17:17" ht="15">
      <c r="Q796" s="131"/>
    </row>
    <row r="797" spans="17:17" ht="15">
      <c r="Q797" s="131"/>
    </row>
    <row r="798" spans="17:17" ht="15">
      <c r="Q798" s="131"/>
    </row>
    <row r="799" spans="17:17" ht="15">
      <c r="Q799" s="131"/>
    </row>
    <row r="800" spans="17:17" ht="15">
      <c r="Q800" s="131"/>
    </row>
    <row r="801" spans="17:17" ht="15">
      <c r="Q801" s="131"/>
    </row>
    <row r="802" spans="17:17" ht="15">
      <c r="Q802" s="131"/>
    </row>
    <row r="803" spans="17:17" ht="15">
      <c r="Q803" s="131"/>
    </row>
    <row r="804" spans="17:17" ht="15">
      <c r="Q804" s="131"/>
    </row>
    <row r="805" spans="17:17" ht="15">
      <c r="Q805" s="131"/>
    </row>
    <row r="806" spans="17:17" ht="15">
      <c r="Q806" s="131"/>
    </row>
    <row r="807" spans="17:17" ht="15">
      <c r="Q807" s="131"/>
    </row>
    <row r="808" spans="17:17" ht="15">
      <c r="Q808" s="131"/>
    </row>
    <row r="809" spans="17:17" ht="15">
      <c r="Q809" s="131"/>
    </row>
    <row r="810" spans="17:17" ht="15">
      <c r="Q810" s="131"/>
    </row>
    <row r="811" spans="17:17" ht="15">
      <c r="Q811" s="131"/>
    </row>
    <row r="812" spans="17:17" ht="15">
      <c r="Q812" s="131"/>
    </row>
    <row r="813" spans="17:17" ht="15">
      <c r="Q813" s="131"/>
    </row>
    <row r="814" spans="17:17" ht="15">
      <c r="Q814" s="131"/>
    </row>
    <row r="815" spans="17:17" ht="15">
      <c r="Q815" s="131"/>
    </row>
    <row r="816" spans="17:17" ht="15">
      <c r="Q816" s="131"/>
    </row>
    <row r="817" spans="17:17" ht="15">
      <c r="Q817" s="131"/>
    </row>
    <row r="818" spans="17:17" ht="15">
      <c r="Q818" s="131"/>
    </row>
    <row r="819" spans="17:17" ht="15">
      <c r="Q819" s="131"/>
    </row>
    <row r="820" spans="17:17" ht="15">
      <c r="Q820" s="131"/>
    </row>
    <row r="821" spans="17:17" ht="15">
      <c r="Q821" s="131"/>
    </row>
    <row r="822" spans="17:17" ht="15">
      <c r="Q822" s="131"/>
    </row>
    <row r="823" spans="17:17" ht="15">
      <c r="Q823" s="131"/>
    </row>
    <row r="824" spans="17:17" ht="15">
      <c r="Q824" s="131"/>
    </row>
    <row r="825" spans="17:17" ht="15">
      <c r="Q825" s="131"/>
    </row>
    <row r="826" spans="17:17" ht="15">
      <c r="Q826" s="131"/>
    </row>
    <row r="827" spans="17:17" ht="15">
      <c r="Q827" s="131"/>
    </row>
    <row r="828" spans="17:17" ht="15">
      <c r="Q828" s="131"/>
    </row>
    <row r="829" spans="17:17" ht="15">
      <c r="Q829" s="131"/>
    </row>
    <row r="830" spans="17:17" ht="15">
      <c r="Q830" s="131"/>
    </row>
    <row r="831" spans="17:17" ht="15">
      <c r="Q831" s="131"/>
    </row>
    <row r="832" spans="17:17" ht="15">
      <c r="Q832" s="131"/>
    </row>
    <row r="833" spans="17:17" ht="15">
      <c r="Q833" s="131"/>
    </row>
    <row r="834" spans="17:17" ht="15">
      <c r="Q834" s="131"/>
    </row>
    <row r="835" spans="17:17" ht="15">
      <c r="Q835" s="131"/>
    </row>
    <row r="836" spans="17:17" ht="15">
      <c r="Q836" s="131"/>
    </row>
    <row r="837" spans="17:17" ht="15">
      <c r="Q837" s="131"/>
    </row>
    <row r="838" spans="17:17" ht="15">
      <c r="Q838" s="131"/>
    </row>
    <row r="839" spans="17:17" ht="15">
      <c r="Q839" s="131"/>
    </row>
    <row r="840" spans="17:17" ht="15">
      <c r="Q840" s="131"/>
    </row>
    <row r="841" spans="17:17" ht="15">
      <c r="Q841" s="131"/>
    </row>
    <row r="842" spans="17:17" ht="15">
      <c r="Q842" s="131"/>
    </row>
    <row r="843" spans="17:17" ht="15">
      <c r="Q843" s="131"/>
    </row>
    <row r="844" spans="17:17" ht="15">
      <c r="Q844" s="131"/>
    </row>
    <row r="845" spans="17:17" ht="15">
      <c r="Q845" s="131"/>
    </row>
    <row r="846" spans="17:17" ht="15">
      <c r="Q846" s="131"/>
    </row>
    <row r="847" spans="17:17" ht="15">
      <c r="Q847" s="131"/>
    </row>
    <row r="848" spans="17:17" ht="15">
      <c r="Q848" s="131"/>
    </row>
    <row r="849" spans="17:17" ht="15">
      <c r="Q849" s="131"/>
    </row>
    <row r="850" spans="17:17" ht="15">
      <c r="Q850" s="131"/>
    </row>
    <row r="851" spans="17:17" ht="15">
      <c r="Q851" s="131"/>
    </row>
    <row r="852" spans="17:17" ht="15">
      <c r="Q852" s="131"/>
    </row>
    <row r="853" spans="17:17" ht="15">
      <c r="Q853" s="131"/>
    </row>
    <row r="854" spans="17:17" ht="15">
      <c r="Q854" s="131"/>
    </row>
    <row r="855" spans="17:17" ht="15">
      <c r="Q855" s="131"/>
    </row>
    <row r="856" spans="17:17" ht="15">
      <c r="Q856" s="131"/>
    </row>
    <row r="857" spans="17:17" ht="15">
      <c r="Q857" s="131"/>
    </row>
    <row r="858" spans="17:17" ht="15">
      <c r="Q858" s="131"/>
    </row>
    <row r="859" spans="17:17" ht="15">
      <c r="Q859" s="131"/>
    </row>
    <row r="860" spans="17:17" ht="15">
      <c r="Q860" s="131"/>
    </row>
    <row r="861" spans="17:17" ht="15">
      <c r="Q861" s="131"/>
    </row>
    <row r="862" spans="17:17" ht="15">
      <c r="Q862" s="131"/>
    </row>
    <row r="863" spans="17:17" ht="15">
      <c r="Q863" s="131"/>
    </row>
    <row r="864" spans="17:17" ht="15">
      <c r="Q864" s="131"/>
    </row>
    <row r="865" spans="17:17" ht="15">
      <c r="Q865" s="131"/>
    </row>
    <row r="866" spans="17:17" ht="15">
      <c r="Q866" s="131"/>
    </row>
    <row r="867" spans="17:17" ht="15">
      <c r="Q867" s="131"/>
    </row>
    <row r="868" spans="17:17" ht="15">
      <c r="Q868" s="131"/>
    </row>
    <row r="869" spans="17:17" ht="15">
      <c r="Q869" s="131"/>
    </row>
    <row r="870" spans="17:17" ht="15">
      <c r="Q870" s="131"/>
    </row>
    <row r="871" spans="17:17" ht="15">
      <c r="Q871" s="131"/>
    </row>
    <row r="872" spans="17:17" ht="15">
      <c r="Q872" s="131"/>
    </row>
    <row r="873" spans="17:17" ht="15">
      <c r="Q873" s="131"/>
    </row>
    <row r="874" spans="17:17" ht="15">
      <c r="Q874" s="131"/>
    </row>
    <row r="875" spans="17:17" ht="15">
      <c r="Q875" s="131"/>
    </row>
    <row r="876" spans="17:17" ht="15">
      <c r="Q876" s="131"/>
    </row>
    <row r="877" spans="17:17" ht="15">
      <c r="Q877" s="131"/>
    </row>
    <row r="878" spans="17:17" ht="15">
      <c r="Q878" s="131"/>
    </row>
    <row r="879" spans="17:17" ht="15">
      <c r="Q879" s="131"/>
    </row>
    <row r="880" spans="17:17" ht="15">
      <c r="Q880" s="131"/>
    </row>
    <row r="881" spans="17:17" ht="15">
      <c r="Q881" s="131"/>
    </row>
    <row r="882" spans="17:17" ht="15">
      <c r="Q882" s="131"/>
    </row>
    <row r="883" spans="17:17" ht="15">
      <c r="Q883" s="131"/>
    </row>
    <row r="884" spans="17:17" ht="15">
      <c r="Q884" s="131"/>
    </row>
    <row r="885" spans="17:17" ht="15">
      <c r="Q885" s="131"/>
    </row>
    <row r="886" spans="17:17" ht="15">
      <c r="Q886" s="131"/>
    </row>
    <row r="887" spans="17:17" ht="15">
      <c r="Q887" s="131"/>
    </row>
    <row r="888" spans="17:17" ht="15">
      <c r="Q888" s="131"/>
    </row>
    <row r="889" spans="17:17" ht="15">
      <c r="Q889" s="131"/>
    </row>
    <row r="890" spans="17:17" ht="15">
      <c r="Q890" s="131"/>
    </row>
    <row r="891" spans="17:17" ht="15">
      <c r="Q891" s="131"/>
    </row>
    <row r="892" spans="17:17" ht="15">
      <c r="Q892" s="131"/>
    </row>
    <row r="893" spans="17:17" ht="15">
      <c r="Q893" s="131"/>
    </row>
    <row r="894" spans="17:17" ht="15">
      <c r="Q894" s="131"/>
    </row>
    <row r="895" spans="17:17" ht="15">
      <c r="Q895" s="131"/>
    </row>
    <row r="896" spans="17:17" ht="15">
      <c r="Q896" s="131"/>
    </row>
    <row r="897" spans="17:17" ht="15">
      <c r="Q897" s="131"/>
    </row>
    <row r="898" spans="17:17" ht="15">
      <c r="Q898" s="131"/>
    </row>
    <row r="899" spans="17:17" ht="15">
      <c r="Q899" s="131"/>
    </row>
    <row r="900" spans="17:17" ht="15">
      <c r="Q900" s="131"/>
    </row>
    <row r="901" spans="17:17" ht="15">
      <c r="Q901" s="131"/>
    </row>
    <row r="902" spans="17:17" ht="15">
      <c r="Q902" s="131"/>
    </row>
    <row r="903" spans="17:17" ht="15">
      <c r="Q903" s="131"/>
    </row>
    <row r="904" spans="17:17" ht="15">
      <c r="Q904" s="131"/>
    </row>
    <row r="905" spans="17:17" ht="15">
      <c r="Q905" s="131"/>
    </row>
    <row r="906" spans="17:17" ht="15">
      <c r="Q906" s="131"/>
    </row>
    <row r="907" spans="17:17" ht="15">
      <c r="Q907" s="131"/>
    </row>
    <row r="908" spans="17:17" ht="15">
      <c r="Q908" s="131"/>
    </row>
    <row r="909" spans="17:17" ht="15">
      <c r="Q909" s="131"/>
    </row>
    <row r="910" spans="17:17" ht="15">
      <c r="Q910" s="131"/>
    </row>
    <row r="911" spans="17:17" ht="15">
      <c r="Q911" s="131"/>
    </row>
    <row r="912" spans="17:17" ht="15">
      <c r="Q912" s="131"/>
    </row>
    <row r="913" spans="17:17" ht="15">
      <c r="Q913" s="131"/>
    </row>
    <row r="914" spans="17:17" ht="15">
      <c r="Q914" s="131"/>
    </row>
    <row r="915" spans="17:17" ht="15">
      <c r="Q915" s="131"/>
    </row>
    <row r="916" spans="17:17" ht="15">
      <c r="Q916" s="131"/>
    </row>
    <row r="917" spans="17:17" ht="15">
      <c r="Q917" s="131"/>
    </row>
    <row r="918" spans="17:17" ht="15">
      <c r="Q918" s="131"/>
    </row>
    <row r="919" spans="17:17" ht="15">
      <c r="Q919" s="131"/>
    </row>
    <row r="920" spans="17:17" ht="15">
      <c r="Q920" s="131"/>
    </row>
    <row r="921" spans="17:17" ht="15">
      <c r="Q921" s="131"/>
    </row>
    <row r="922" spans="17:17" ht="15">
      <c r="Q922" s="131"/>
    </row>
    <row r="923" spans="17:17" ht="15">
      <c r="Q923" s="131"/>
    </row>
    <row r="924" spans="17:17" ht="15">
      <c r="Q924" s="131"/>
    </row>
    <row r="925" spans="17:17" ht="15">
      <c r="Q925" s="131"/>
    </row>
    <row r="926" spans="17:17" ht="15">
      <c r="Q926" s="131"/>
    </row>
    <row r="927" spans="17:17" ht="15">
      <c r="Q927" s="131"/>
    </row>
    <row r="928" spans="17:17" ht="15">
      <c r="Q928" s="131"/>
    </row>
    <row r="929" spans="17:17" ht="15">
      <c r="Q929" s="131"/>
    </row>
    <row r="930" spans="17:17" ht="15">
      <c r="Q930" s="131"/>
    </row>
    <row r="931" spans="17:17" ht="15">
      <c r="Q931" s="131"/>
    </row>
    <row r="932" spans="17:17" ht="15">
      <c r="Q932" s="131"/>
    </row>
    <row r="933" spans="17:17" ht="15">
      <c r="Q933" s="131"/>
    </row>
    <row r="934" spans="17:17" ht="15">
      <c r="Q934" s="131"/>
    </row>
    <row r="935" spans="17:17" ht="15">
      <c r="Q935" s="131"/>
    </row>
    <row r="936" spans="17:17" ht="15">
      <c r="Q936" s="131"/>
    </row>
    <row r="937" spans="17:17" ht="15">
      <c r="Q937" s="131"/>
    </row>
    <row r="938" spans="17:17" ht="15">
      <c r="Q938" s="131"/>
    </row>
    <row r="939" spans="17:17" ht="15">
      <c r="Q939" s="131"/>
    </row>
    <row r="940" spans="17:17" ht="15">
      <c r="Q940" s="131"/>
    </row>
    <row r="941" spans="17:17" ht="15">
      <c r="Q941" s="131"/>
    </row>
    <row r="942" spans="17:17" ht="15">
      <c r="Q942" s="131"/>
    </row>
    <row r="943" spans="17:17" ht="15">
      <c r="Q943" s="131"/>
    </row>
    <row r="944" spans="17:17" ht="15">
      <c r="Q944" s="131"/>
    </row>
    <row r="945" spans="17:17" ht="15">
      <c r="Q945" s="131"/>
    </row>
    <row r="946" spans="17:17" ht="15">
      <c r="Q946" s="131"/>
    </row>
    <row r="947" spans="17:17" ht="15">
      <c r="Q947" s="131"/>
    </row>
    <row r="948" spans="17:17" ht="15">
      <c r="Q948" s="131"/>
    </row>
    <row r="949" spans="17:17" ht="15">
      <c r="Q949" s="131"/>
    </row>
    <row r="950" spans="17:17" ht="15">
      <c r="Q950" s="131"/>
    </row>
    <row r="951" spans="17:17" ht="15">
      <c r="Q951" s="131"/>
    </row>
    <row r="952" spans="17:17" ht="15">
      <c r="Q952" s="131"/>
    </row>
    <row r="953" spans="17:17" ht="15">
      <c r="Q953" s="131"/>
    </row>
    <row r="954" spans="17:17" ht="15">
      <c r="Q954" s="131"/>
    </row>
    <row r="955" spans="17:17" ht="15">
      <c r="Q955" s="131"/>
    </row>
    <row r="956" spans="17:17" ht="15">
      <c r="Q956" s="131"/>
    </row>
    <row r="957" spans="17:17" ht="15">
      <c r="Q957" s="131"/>
    </row>
    <row r="958" spans="17:17" ht="15">
      <c r="Q958" s="131"/>
    </row>
    <row r="959" spans="17:17" ht="15">
      <c r="Q959" s="131"/>
    </row>
    <row r="960" spans="17:17" ht="15">
      <c r="Q960" s="131"/>
    </row>
    <row r="961" spans="17:17" ht="15">
      <c r="Q961" s="131"/>
    </row>
    <row r="962" spans="17:17" ht="15">
      <c r="Q962" s="131"/>
    </row>
    <row r="963" spans="17:17" ht="15">
      <c r="Q963" s="131"/>
    </row>
    <row r="964" spans="17:17" ht="15">
      <c r="Q964" s="131"/>
    </row>
    <row r="965" spans="17:17" ht="15">
      <c r="Q965" s="131"/>
    </row>
    <row r="966" spans="17:17" ht="15">
      <c r="Q966" s="131"/>
    </row>
    <row r="967" spans="17:17" ht="15">
      <c r="Q967" s="131"/>
    </row>
    <row r="968" spans="17:17" ht="15">
      <c r="Q968" s="131"/>
    </row>
    <row r="969" spans="17:17" ht="15">
      <c r="Q969" s="131"/>
    </row>
    <row r="970" spans="17:17" ht="15">
      <c r="Q970" s="131"/>
    </row>
    <row r="971" spans="17:17" ht="15">
      <c r="Q971" s="131"/>
    </row>
    <row r="972" spans="17:17" ht="15">
      <c r="Q972" s="131"/>
    </row>
    <row r="973" spans="17:17" ht="15">
      <c r="Q973" s="131"/>
    </row>
    <row r="974" spans="17:17" ht="15">
      <c r="Q974" s="131"/>
    </row>
    <row r="975" spans="17:17" ht="15">
      <c r="Q975" s="131"/>
    </row>
    <row r="976" spans="17:17" ht="15">
      <c r="Q976" s="131"/>
    </row>
    <row r="977" spans="17:17" ht="15">
      <c r="Q977" s="131"/>
    </row>
    <row r="978" spans="17:17" ht="15">
      <c r="Q978" s="131"/>
    </row>
    <row r="979" spans="17:17" ht="15">
      <c r="Q979" s="131"/>
    </row>
    <row r="980" spans="17:17" ht="15">
      <c r="Q980" s="131"/>
    </row>
    <row r="981" spans="17:17" ht="15">
      <c r="Q981" s="131"/>
    </row>
    <row r="982" spans="17:17" ht="15">
      <c r="Q982" s="131"/>
    </row>
    <row r="983" spans="17:17" ht="15">
      <c r="Q983" s="131"/>
    </row>
    <row r="984" spans="17:17" ht="15">
      <c r="Q984" s="131"/>
    </row>
    <row r="985" spans="17:17" ht="15">
      <c r="Q985" s="131"/>
    </row>
    <row r="986" spans="17:17" ht="15">
      <c r="Q986" s="131"/>
    </row>
    <row r="987" spans="17:17" ht="15">
      <c r="Q987" s="131"/>
    </row>
    <row r="988" spans="17:17" ht="15">
      <c r="Q988" s="131"/>
    </row>
    <row r="989" spans="17:17" ht="15">
      <c r="Q989" s="131"/>
    </row>
    <row r="990" spans="17:17" ht="15">
      <c r="Q990" s="131"/>
    </row>
    <row r="991" spans="17:17" ht="15">
      <c r="Q991" s="131"/>
    </row>
    <row r="992" spans="17:17" ht="15">
      <c r="Q992" s="131"/>
    </row>
    <row r="993" spans="17:17" ht="15">
      <c r="Q993" s="131"/>
    </row>
    <row r="994" spans="17:17" ht="15">
      <c r="Q994" s="131"/>
    </row>
    <row r="995" spans="17:17" ht="15">
      <c r="Q995" s="131"/>
    </row>
    <row r="996" spans="17:17" ht="15">
      <c r="Q996" s="131"/>
    </row>
    <row r="997" spans="17:17" ht="15">
      <c r="Q997" s="131"/>
    </row>
    <row r="998" spans="17:17" ht="15">
      <c r="Q998" s="131"/>
    </row>
    <row r="999" spans="17:17" ht="15">
      <c r="Q999" s="131"/>
    </row>
    <row r="1000" spans="17:17" ht="15">
      <c r="Q1000" s="131"/>
    </row>
    <row r="1001" spans="17:17" ht="15">
      <c r="Q1001" s="131"/>
    </row>
    <row r="1002" spans="17:17" ht="15">
      <c r="Q1002" s="131"/>
    </row>
    <row r="1003" spans="17:17" ht="15">
      <c r="Q1003" s="131"/>
    </row>
    <row r="1004" spans="17:17" ht="15">
      <c r="Q1004" s="131"/>
    </row>
    <row r="1005" spans="17:17" ht="15">
      <c r="Q1005" s="131"/>
    </row>
    <row r="1006" spans="17:17" ht="15">
      <c r="Q1006" s="131"/>
    </row>
    <row r="1007" spans="17:17" ht="15">
      <c r="Q1007" s="131"/>
    </row>
    <row r="1008" spans="17:17" ht="15">
      <c r="Q1008" s="131"/>
    </row>
    <row r="1009" spans="17:17" ht="15">
      <c r="Q1009" s="131"/>
    </row>
    <row r="1010" spans="17:17" ht="15">
      <c r="Q1010" s="131"/>
    </row>
    <row r="1011" spans="17:17" ht="15">
      <c r="Q1011" s="131"/>
    </row>
    <row r="1012" spans="17:17" ht="15">
      <c r="Q1012" s="131"/>
    </row>
    <row r="1013" spans="17:17" ht="15">
      <c r="Q1013" s="131"/>
    </row>
    <row r="1014" spans="17:17" ht="15">
      <c r="Q1014" s="131"/>
    </row>
    <row r="1015" spans="17:17" ht="15">
      <c r="Q1015" s="131"/>
    </row>
    <row r="1016" spans="17:17" ht="15">
      <c r="Q1016" s="131"/>
    </row>
    <row r="1017" spans="17:17" ht="15">
      <c r="Q1017" s="131"/>
    </row>
    <row r="1018" spans="17:17" ht="15">
      <c r="Q1018" s="131"/>
    </row>
    <row r="1019" spans="17:17" ht="15">
      <c r="Q1019" s="131"/>
    </row>
    <row r="1020" spans="17:17" ht="15">
      <c r="Q1020" s="131"/>
    </row>
    <row r="1021" spans="17:17" ht="15">
      <c r="Q1021" s="131"/>
    </row>
    <row r="1022" spans="17:17" ht="15">
      <c r="Q1022" s="131"/>
    </row>
    <row r="1023" spans="17:17" ht="15">
      <c r="Q1023" s="131"/>
    </row>
    <row r="1024" spans="17:17" ht="15">
      <c r="Q1024" s="131"/>
    </row>
    <row r="1025" spans="17:17" ht="15">
      <c r="Q1025" s="131"/>
    </row>
    <row r="1026" spans="17:17" ht="15">
      <c r="Q1026" s="131"/>
    </row>
    <row r="1027" spans="17:17" ht="15">
      <c r="Q1027" s="131"/>
    </row>
    <row r="1028" spans="17:17" ht="15">
      <c r="Q1028" s="131"/>
    </row>
    <row r="1029" spans="17:17" ht="15">
      <c r="Q1029" s="131"/>
    </row>
    <row r="1030" spans="17:17" ht="15">
      <c r="Q1030" s="131"/>
    </row>
    <row r="1031" spans="17:17" ht="15">
      <c r="Q1031" s="131"/>
    </row>
    <row r="1032" spans="17:17" ht="15">
      <c r="Q1032" s="131"/>
    </row>
    <row r="1033" spans="17:17" ht="15">
      <c r="Q1033" s="131"/>
    </row>
    <row r="1034" spans="17:17" ht="15">
      <c r="Q1034" s="131"/>
    </row>
    <row r="1035" spans="17:17" ht="15">
      <c r="Q1035" s="131"/>
    </row>
    <row r="1036" spans="17:17" ht="15">
      <c r="Q1036" s="131"/>
    </row>
    <row r="1037" spans="17:17" ht="15">
      <c r="Q1037" s="131"/>
    </row>
    <row r="1038" spans="17:17" ht="15">
      <c r="Q1038" s="131"/>
    </row>
    <row r="1039" spans="17:17" ht="15">
      <c r="Q1039" s="131"/>
    </row>
    <row r="1040" spans="17:17" ht="15">
      <c r="Q1040" s="131"/>
    </row>
    <row r="1041" spans="17:17" ht="15">
      <c r="Q1041" s="131"/>
    </row>
    <row r="1042" spans="17:17" ht="15">
      <c r="Q1042" s="131"/>
    </row>
    <row r="1043" spans="17:17" ht="15">
      <c r="Q1043" s="131"/>
    </row>
    <row r="1044" spans="17:17" ht="15">
      <c r="Q1044" s="131"/>
    </row>
    <row r="1045" spans="17:17" ht="15">
      <c r="Q1045" s="131"/>
    </row>
    <row r="1046" spans="17:17" ht="15">
      <c r="Q1046" s="131"/>
    </row>
    <row r="1047" spans="17:17" ht="15">
      <c r="Q1047" s="131"/>
    </row>
    <row r="1048" spans="17:17" ht="15">
      <c r="Q1048" s="131"/>
    </row>
    <row r="1049" spans="17:17" ht="15">
      <c r="Q1049" s="131"/>
    </row>
    <row r="1050" spans="17:17" ht="15">
      <c r="Q1050" s="131"/>
    </row>
    <row r="1051" spans="17:17" ht="15">
      <c r="Q1051" s="131"/>
    </row>
    <row r="1052" spans="17:17" ht="15">
      <c r="Q1052" s="131"/>
    </row>
    <row r="1053" spans="17:17" ht="15">
      <c r="Q1053" s="131"/>
    </row>
    <row r="1054" spans="17:17" ht="15">
      <c r="Q1054" s="131"/>
    </row>
    <row r="1055" spans="17:17" ht="15">
      <c r="Q1055" s="131"/>
    </row>
    <row r="1056" spans="17:17" ht="15">
      <c r="Q1056" s="131"/>
    </row>
    <row r="1057" spans="17:17" ht="15">
      <c r="Q1057" s="131"/>
    </row>
    <row r="1058" spans="17:17" ht="15">
      <c r="Q1058" s="131"/>
    </row>
    <row r="1059" spans="17:17" ht="15">
      <c r="Q1059" s="131"/>
    </row>
    <row r="1060" spans="17:17" ht="15">
      <c r="Q1060" s="131"/>
    </row>
    <row r="1061" spans="17:17" ht="15">
      <c r="Q1061" s="131"/>
    </row>
    <row r="1062" spans="17:17" ht="15">
      <c r="Q1062" s="131"/>
    </row>
    <row r="1063" spans="17:17" ht="15">
      <c r="Q1063" s="131"/>
    </row>
    <row r="1064" spans="17:17" ht="15">
      <c r="Q1064" s="131"/>
    </row>
    <row r="1065" spans="17:17" ht="15">
      <c r="Q1065" s="131"/>
    </row>
    <row r="1066" spans="17:17" ht="15">
      <c r="Q1066" s="131"/>
    </row>
    <row r="1067" spans="17:17" ht="15">
      <c r="Q1067" s="131"/>
    </row>
    <row r="1068" spans="17:17" ht="15">
      <c r="Q1068" s="131"/>
    </row>
    <row r="1069" spans="17:17" ht="15">
      <c r="Q1069" s="131"/>
    </row>
    <row r="1070" spans="17:17" ht="15">
      <c r="Q1070" s="131"/>
    </row>
    <row r="1071" spans="17:17" ht="15">
      <c r="Q1071" s="131"/>
    </row>
    <row r="1072" spans="17:17" ht="15">
      <c r="Q1072" s="131"/>
    </row>
    <row r="1073" spans="17:17" ht="15">
      <c r="Q1073" s="131"/>
    </row>
    <row r="1074" spans="17:17" ht="15">
      <c r="Q1074" s="131"/>
    </row>
    <row r="1075" spans="17:17" ht="15">
      <c r="Q1075" s="131"/>
    </row>
    <row r="1076" spans="17:17" ht="15">
      <c r="Q1076" s="131"/>
    </row>
    <row r="1077" spans="17:17" ht="15">
      <c r="Q1077" s="131"/>
    </row>
    <row r="1078" spans="17:17" ht="15">
      <c r="Q1078" s="131"/>
    </row>
    <row r="1079" spans="17:17" ht="15">
      <c r="Q1079" s="131"/>
    </row>
    <row r="1080" spans="17:17" ht="15">
      <c r="Q1080" s="131"/>
    </row>
    <row r="1081" spans="17:17" ht="15">
      <c r="Q1081" s="131"/>
    </row>
    <row r="1082" spans="17:17" ht="15">
      <c r="Q1082" s="131"/>
    </row>
    <row r="1083" spans="17:17" ht="15">
      <c r="Q1083" s="131"/>
    </row>
    <row r="1084" spans="17:17" ht="15">
      <c r="Q1084" s="131"/>
    </row>
    <row r="1085" spans="17:17" ht="15">
      <c r="Q1085" s="131"/>
    </row>
    <row r="1086" spans="17:17" ht="15">
      <c r="Q1086" s="131"/>
    </row>
    <row r="1087" spans="17:17" ht="15">
      <c r="Q1087" s="131"/>
    </row>
    <row r="1088" spans="17:17" ht="15">
      <c r="Q1088" s="131"/>
    </row>
    <row r="1089" spans="17:17" ht="15">
      <c r="Q1089" s="131"/>
    </row>
    <row r="1090" spans="17:17" ht="15">
      <c r="Q1090" s="131"/>
    </row>
    <row r="1091" spans="17:17" ht="15">
      <c r="Q1091" s="131"/>
    </row>
    <row r="1092" spans="17:17" ht="15">
      <c r="Q1092" s="131"/>
    </row>
    <row r="1093" spans="17:17" ht="15">
      <c r="Q1093" s="131"/>
    </row>
    <row r="1094" spans="17:17" ht="15">
      <c r="Q1094" s="131"/>
    </row>
    <row r="1095" spans="17:17" ht="15">
      <c r="Q1095" s="131"/>
    </row>
    <row r="1096" spans="17:17" ht="15">
      <c r="Q1096" s="131"/>
    </row>
    <row r="1097" spans="17:17" ht="15">
      <c r="Q1097" s="131"/>
    </row>
    <row r="1098" spans="17:17" ht="15">
      <c r="Q1098" s="131"/>
    </row>
    <row r="1099" spans="17:17" ht="15">
      <c r="Q1099" s="131"/>
    </row>
    <row r="1100" spans="17:17" ht="15">
      <c r="Q1100" s="131"/>
    </row>
    <row r="1101" spans="17:17" ht="15">
      <c r="Q1101" s="131"/>
    </row>
    <row r="1102" spans="17:17" ht="15">
      <c r="Q1102" s="131"/>
    </row>
    <row r="1103" spans="17:17" ht="15">
      <c r="Q1103" s="131"/>
    </row>
    <row r="1104" spans="17:17" ht="15">
      <c r="Q1104" s="131"/>
    </row>
    <row r="1105" spans="17:17" ht="15">
      <c r="Q1105" s="131"/>
    </row>
    <row r="1106" spans="17:17" ht="15">
      <c r="Q1106" s="131"/>
    </row>
    <row r="1107" spans="17:17" ht="15">
      <c r="Q1107" s="131"/>
    </row>
    <row r="1108" spans="17:17" ht="15">
      <c r="Q1108" s="131"/>
    </row>
    <row r="1109" spans="17:17" ht="15">
      <c r="Q1109" s="131"/>
    </row>
    <row r="1110" spans="17:17" ht="15">
      <c r="Q1110" s="131"/>
    </row>
    <row r="1111" spans="17:17" ht="15">
      <c r="Q1111" s="131"/>
    </row>
    <row r="1112" spans="17:17" ht="15">
      <c r="Q1112" s="131"/>
    </row>
    <row r="1113" spans="17:17" ht="15">
      <c r="Q1113" s="131"/>
    </row>
    <row r="1114" spans="17:17" ht="15">
      <c r="Q1114" s="131"/>
    </row>
    <row r="1115" spans="17:17" ht="15">
      <c r="Q1115" s="131"/>
    </row>
    <row r="1116" spans="17:17" ht="15">
      <c r="Q1116" s="131"/>
    </row>
    <row r="1117" spans="17:17" ht="15">
      <c r="Q1117" s="131"/>
    </row>
    <row r="1118" spans="17:17" ht="15">
      <c r="Q1118" s="131"/>
    </row>
    <row r="1119" spans="17:17" ht="15">
      <c r="Q1119" s="131"/>
    </row>
    <row r="1120" spans="17:17" ht="15">
      <c r="Q1120" s="131"/>
    </row>
    <row r="1121" spans="17:17" ht="15">
      <c r="Q1121" s="131"/>
    </row>
    <row r="1122" spans="17:17" ht="15">
      <c r="Q1122" s="131"/>
    </row>
    <row r="1123" spans="17:17" ht="15">
      <c r="Q1123" s="131"/>
    </row>
    <row r="1124" spans="17:17" ht="15">
      <c r="Q1124" s="131"/>
    </row>
    <row r="1125" spans="17:17" ht="15">
      <c r="Q1125" s="131"/>
    </row>
    <row r="1126" spans="17:17" ht="15">
      <c r="Q1126" s="131"/>
    </row>
    <row r="1127" spans="17:17" ht="15">
      <c r="Q1127" s="131"/>
    </row>
    <row r="1128" spans="17:17" ht="15">
      <c r="Q1128" s="131"/>
    </row>
    <row r="1129" spans="17:17" ht="15">
      <c r="Q1129" s="131"/>
    </row>
    <row r="1130" spans="17:17" ht="15">
      <c r="Q1130" s="131"/>
    </row>
    <row r="1131" spans="17:17" ht="15">
      <c r="Q1131" s="131"/>
    </row>
    <row r="1132" spans="17:17" ht="15">
      <c r="Q1132" s="131"/>
    </row>
    <row r="1133" spans="17:17" ht="15">
      <c r="Q1133" s="131"/>
    </row>
    <row r="1134" spans="17:17" ht="15">
      <c r="Q1134" s="131"/>
    </row>
    <row r="1135" spans="17:17" ht="15">
      <c r="Q1135" s="131"/>
    </row>
    <row r="1136" spans="17:17" ht="15">
      <c r="Q1136" s="131"/>
    </row>
    <row r="1137" spans="17:17" ht="15">
      <c r="Q1137" s="131"/>
    </row>
    <row r="1138" spans="17:17" ht="15">
      <c r="Q1138" s="131"/>
    </row>
    <row r="1139" spans="17:17" ht="15">
      <c r="Q1139" s="131"/>
    </row>
    <row r="1140" spans="17:17" ht="15">
      <c r="Q1140" s="131"/>
    </row>
    <row r="1141" spans="17:17" ht="15">
      <c r="Q1141" s="131"/>
    </row>
    <row r="1142" spans="17:17" ht="15">
      <c r="Q1142" s="131"/>
    </row>
    <row r="1143" spans="17:17" ht="15">
      <c r="Q1143" s="131"/>
    </row>
    <row r="1144" spans="17:17" ht="15">
      <c r="Q1144" s="131"/>
    </row>
    <row r="1145" spans="17:17" ht="15">
      <c r="Q1145" s="131"/>
    </row>
    <row r="1146" spans="17:17" ht="15">
      <c r="Q1146" s="131"/>
    </row>
    <row r="1147" spans="17:17" ht="15">
      <c r="Q1147" s="131"/>
    </row>
    <row r="1148" spans="17:17" ht="15">
      <c r="Q1148" s="131"/>
    </row>
    <row r="1149" spans="17:17" ht="15">
      <c r="Q1149" s="131"/>
    </row>
    <row r="1150" spans="17:17" ht="15">
      <c r="Q1150" s="131"/>
    </row>
    <row r="1151" spans="17:17" ht="15">
      <c r="Q1151" s="131"/>
    </row>
    <row r="1152" spans="17:17" ht="15">
      <c r="Q1152" s="131"/>
    </row>
    <row r="1153" spans="17:17" ht="15">
      <c r="Q1153" s="131"/>
    </row>
    <row r="1154" spans="17:17" ht="15">
      <c r="Q1154" s="131"/>
    </row>
    <row r="1155" spans="17:17" ht="15">
      <c r="Q1155" s="131"/>
    </row>
    <row r="1156" spans="17:17" ht="15">
      <c r="Q1156" s="131"/>
    </row>
    <row r="1157" spans="17:17" ht="15">
      <c r="Q1157" s="131"/>
    </row>
    <row r="1158" spans="17:17" ht="15">
      <c r="Q1158" s="131"/>
    </row>
    <row r="1159" spans="17:17" ht="15">
      <c r="Q1159" s="131"/>
    </row>
    <row r="1160" spans="17:17" ht="15">
      <c r="Q1160" s="131"/>
    </row>
    <row r="1161" spans="17:17" ht="15">
      <c r="Q1161" s="131"/>
    </row>
    <row r="1162" spans="17:17" ht="15">
      <c r="Q1162" s="131"/>
    </row>
    <row r="1163" spans="17:17" ht="15">
      <c r="Q1163" s="131"/>
    </row>
    <row r="1164" spans="17:17" ht="15">
      <c r="Q1164" s="131"/>
    </row>
    <row r="1165" spans="17:17" ht="15">
      <c r="Q1165" s="131"/>
    </row>
    <row r="1166" spans="17:17" ht="15">
      <c r="Q1166" s="131"/>
    </row>
    <row r="1167" spans="17:17" ht="15">
      <c r="Q1167" s="131"/>
    </row>
    <row r="1168" spans="17:17" ht="15">
      <c r="Q1168" s="131"/>
    </row>
    <row r="1169" spans="17:17" ht="15">
      <c r="Q1169" s="131"/>
    </row>
    <row r="1170" spans="17:17" ht="15">
      <c r="Q1170" s="131"/>
    </row>
    <row r="1171" spans="17:17" ht="15">
      <c r="Q1171" s="131"/>
    </row>
    <row r="1172" spans="17:17" ht="15">
      <c r="Q1172" s="131"/>
    </row>
    <row r="1173" spans="17:17" ht="15">
      <c r="Q1173" s="131"/>
    </row>
    <row r="1174" spans="17:17" ht="15">
      <c r="Q1174" s="131"/>
    </row>
    <row r="1175" spans="17:17" ht="15">
      <c r="Q1175" s="131"/>
    </row>
    <row r="1176" spans="17:17" ht="15">
      <c r="Q1176" s="131"/>
    </row>
    <row r="1177" spans="17:17" ht="15">
      <c r="Q1177" s="131"/>
    </row>
    <row r="1178" spans="17:17" ht="15">
      <c r="Q1178" s="131"/>
    </row>
    <row r="1179" spans="17:17" ht="15">
      <c r="Q1179" s="131"/>
    </row>
    <row r="1180" spans="17:17" ht="15">
      <c r="Q1180" s="131"/>
    </row>
    <row r="1181" spans="17:17" ht="15">
      <c r="Q1181" s="131"/>
    </row>
    <row r="1182" spans="17:17" ht="15">
      <c r="Q1182" s="131"/>
    </row>
    <row r="1183" spans="17:17" ht="15">
      <c r="Q1183" s="131"/>
    </row>
    <row r="1184" spans="17:17" ht="15">
      <c r="Q1184" s="131"/>
    </row>
    <row r="1185" spans="17:17" ht="15">
      <c r="Q1185" s="131"/>
    </row>
    <row r="1186" spans="17:17" ht="15">
      <c r="Q1186" s="131"/>
    </row>
    <row r="1187" spans="17:17" ht="15">
      <c r="Q1187" s="131"/>
    </row>
    <row r="1188" spans="17:17" ht="15">
      <c r="Q1188" s="131"/>
    </row>
    <row r="1189" spans="17:17" ht="15">
      <c r="Q1189" s="131"/>
    </row>
    <row r="1190" spans="17:17" ht="15">
      <c r="Q1190" s="131"/>
    </row>
    <row r="1191" spans="17:17" ht="15">
      <c r="Q1191" s="131"/>
    </row>
    <row r="1192" spans="17:17" ht="15">
      <c r="Q1192" s="131"/>
    </row>
    <row r="1193" spans="17:17" ht="15">
      <c r="Q1193" s="131"/>
    </row>
    <row r="1194" spans="17:17" ht="15">
      <c r="Q1194" s="131"/>
    </row>
    <row r="1195" spans="17:17" ht="15">
      <c r="Q1195" s="131"/>
    </row>
    <row r="1196" spans="17:17" ht="15">
      <c r="Q1196" s="131"/>
    </row>
    <row r="1197" spans="17:17" ht="15">
      <c r="Q1197" s="131"/>
    </row>
    <row r="1198" spans="17:17" ht="15">
      <c r="Q1198" s="131"/>
    </row>
    <row r="1199" spans="17:17" ht="15">
      <c r="Q1199" s="131"/>
    </row>
    <row r="1200" spans="17:17" ht="15">
      <c r="Q1200" s="131"/>
    </row>
    <row r="1201" spans="17:17" ht="15">
      <c r="Q1201" s="131"/>
    </row>
    <row r="1202" spans="17:17" ht="15">
      <c r="Q1202" s="131"/>
    </row>
    <row r="1203" spans="17:17" ht="15">
      <c r="Q1203" s="131"/>
    </row>
    <row r="1204" spans="17:17" ht="15">
      <c r="Q1204" s="131"/>
    </row>
    <row r="1205" spans="17:17" ht="15">
      <c r="Q1205" s="131"/>
    </row>
    <row r="1206" spans="17:17" ht="15">
      <c r="Q1206" s="131"/>
    </row>
    <row r="1207" spans="17:17" ht="15">
      <c r="Q1207" s="131"/>
    </row>
    <row r="1208" spans="17:17" ht="15">
      <c r="Q1208" s="131"/>
    </row>
    <row r="1209" spans="17:17" ht="15">
      <c r="Q1209" s="131"/>
    </row>
    <row r="1210" spans="17:17" ht="15">
      <c r="Q1210" s="131"/>
    </row>
    <row r="1211" spans="17:17" ht="15">
      <c r="Q1211" s="131"/>
    </row>
    <row r="1212" spans="17:17" ht="15">
      <c r="Q1212" s="131"/>
    </row>
    <row r="1213" spans="17:17" ht="15">
      <c r="Q1213" s="131"/>
    </row>
    <row r="1214" spans="17:17" ht="15">
      <c r="Q1214" s="131"/>
    </row>
    <row r="1215" spans="17:17" ht="15">
      <c r="Q1215" s="131"/>
    </row>
    <row r="1216" spans="17:17" ht="15">
      <c r="Q1216" s="131"/>
    </row>
    <row r="1217" spans="17:17" ht="15">
      <c r="Q1217" s="131"/>
    </row>
    <row r="1218" spans="17:17" ht="15">
      <c r="Q1218" s="131"/>
    </row>
    <row r="1219" spans="17:17" ht="15">
      <c r="Q1219" s="131"/>
    </row>
    <row r="1220" spans="17:17" ht="15">
      <c r="Q1220" s="131"/>
    </row>
    <row r="1221" spans="17:17" ht="15">
      <c r="Q1221" s="131"/>
    </row>
    <row r="1222" spans="17:17" ht="15">
      <c r="Q1222" s="131"/>
    </row>
    <row r="1223" spans="17:17" ht="15">
      <c r="Q1223" s="131"/>
    </row>
    <row r="1224" spans="17:17" ht="15">
      <c r="Q1224" s="131"/>
    </row>
    <row r="1225" spans="17:17" ht="15">
      <c r="Q1225" s="131"/>
    </row>
    <row r="1226" spans="17:17" ht="15">
      <c r="Q1226" s="131"/>
    </row>
    <row r="1227" spans="17:17" ht="15">
      <c r="Q1227" s="131"/>
    </row>
    <row r="1228" spans="17:17" ht="15">
      <c r="Q1228" s="131"/>
    </row>
    <row r="1229" spans="17:17" ht="15">
      <c r="Q1229" s="131"/>
    </row>
    <row r="1230" spans="17:17" ht="15">
      <c r="Q1230" s="131"/>
    </row>
    <row r="1231" spans="17:17" ht="15">
      <c r="Q1231" s="131"/>
    </row>
    <row r="1232" spans="17:17" ht="15">
      <c r="Q1232" s="131"/>
    </row>
    <row r="1233" spans="17:17" ht="15">
      <c r="Q1233" s="131"/>
    </row>
    <row r="1234" spans="17:17" ht="15">
      <c r="Q1234" s="131"/>
    </row>
    <row r="1235" spans="17:17" ht="15">
      <c r="Q1235" s="131"/>
    </row>
    <row r="1236" spans="17:17" ht="15">
      <c r="Q1236" s="131"/>
    </row>
    <row r="1237" spans="17:17" ht="15">
      <c r="Q1237" s="131"/>
    </row>
    <row r="1238" spans="17:17" ht="15">
      <c r="Q1238" s="131"/>
    </row>
    <row r="1239" spans="17:17" ht="15">
      <c r="Q1239" s="131"/>
    </row>
    <row r="1240" spans="17:17" ht="15">
      <c r="Q1240" s="131"/>
    </row>
    <row r="1241" spans="17:17" ht="15">
      <c r="Q1241" s="131"/>
    </row>
    <row r="1242" spans="17:17" ht="15">
      <c r="Q1242" s="131"/>
    </row>
    <row r="1243" spans="17:17" ht="15">
      <c r="Q1243" s="131"/>
    </row>
    <row r="1244" spans="17:17" ht="15">
      <c r="Q1244" s="131"/>
    </row>
    <row r="1245" spans="17:17" ht="15">
      <c r="Q1245" s="131"/>
    </row>
    <row r="1246" spans="17:17" ht="15">
      <c r="Q1246" s="131"/>
    </row>
    <row r="1247" spans="17:17" ht="15">
      <c r="Q1247" s="131"/>
    </row>
    <row r="1248" spans="17:17" ht="15">
      <c r="Q1248" s="131"/>
    </row>
    <row r="1249" spans="17:17" ht="15">
      <c r="Q1249" s="131"/>
    </row>
    <row r="1250" spans="17:17" ht="15">
      <c r="Q1250" s="131"/>
    </row>
    <row r="1251" spans="17:17" ht="15">
      <c r="Q1251" s="131"/>
    </row>
    <row r="1252" spans="17:17" ht="15">
      <c r="Q1252" s="131"/>
    </row>
    <row r="1253" spans="17:17" ht="15">
      <c r="Q1253" s="131"/>
    </row>
    <row r="1254" spans="17:17" ht="15">
      <c r="Q1254" s="131"/>
    </row>
    <row r="1255" spans="17:17" ht="15">
      <c r="Q1255" s="131"/>
    </row>
  </sheetData>
  <sortState ref="B16:I36">
    <sortCondition descending="1" ref="D16:D36"/>
  </sortState>
  <mergeCells count="13">
    <mergeCell ref="A60:J60"/>
    <mergeCell ref="C39:I39"/>
    <mergeCell ref="C38:I38"/>
    <mergeCell ref="F12:F13"/>
    <mergeCell ref="A61:J61"/>
    <mergeCell ref="C8:I8"/>
    <mergeCell ref="L12:M12"/>
    <mergeCell ref="E12:E13"/>
    <mergeCell ref="H12:H13"/>
    <mergeCell ref="C9:I9"/>
    <mergeCell ref="C10:J10"/>
    <mergeCell ref="I12:I13"/>
    <mergeCell ref="C12:D12"/>
  </mergeCells>
  <pageMargins left="0.70866141732283472" right="0.70866141732283472" top="0.74803149606299213" bottom="0.74803149606299213" header="0.31496062992125984" footer="0.31496062992125984"/>
  <pageSetup scale="55" orientation="portrait" r:id="rId1"/>
  <headerFooter>
    <oddFooter>&amp;C&amp;"-,Negrita"&amp;K08-045Página 4</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
    <tabColor theme="3"/>
    <pageSetUpPr fitToPage="1"/>
  </sheetPr>
  <dimension ref="A1:AG55"/>
  <sheetViews>
    <sheetView zoomScaleNormal="100" zoomScaleSheetLayoutView="80" workbookViewId="0">
      <selection activeCell="A14" sqref="A14"/>
    </sheetView>
  </sheetViews>
  <sheetFormatPr baseColWidth="10" defaultColWidth="11.5703125" defaultRowHeight="14.25"/>
  <cols>
    <col min="1" max="1" width="4.28515625" style="5" customWidth="1"/>
    <col min="2" max="2" width="28.28515625" style="5" customWidth="1"/>
    <col min="3" max="3" width="12.7109375" style="5" customWidth="1"/>
    <col min="4" max="4" width="12.140625" style="5" customWidth="1"/>
    <col min="5" max="6" width="12.42578125" style="5" customWidth="1"/>
    <col min="7" max="7" width="15.42578125" style="5" customWidth="1"/>
    <col min="8" max="8" width="21" style="5" customWidth="1"/>
    <col min="9" max="9" width="16" style="5" customWidth="1"/>
    <col min="10" max="10" width="8.7109375" style="5" customWidth="1"/>
    <col min="11" max="11" width="10.28515625" style="5" customWidth="1"/>
    <col min="12" max="13" width="10.28515625" style="17" customWidth="1"/>
    <col min="14" max="14" width="10.7109375" style="7" customWidth="1"/>
    <col min="15" max="15" width="10.28515625" style="17" customWidth="1"/>
    <col min="16" max="17" width="10.28515625" style="6" customWidth="1"/>
    <col min="18" max="18" width="3" style="6" customWidth="1"/>
    <col min="19" max="19" width="10.28515625" style="6" hidden="1" customWidth="1"/>
    <col min="20" max="20" width="10.28515625" style="6" customWidth="1"/>
    <col min="21" max="33" width="11.5703125" style="6"/>
    <col min="34" max="16384" width="11.5703125" style="5"/>
  </cols>
  <sheetData>
    <row r="1" spans="1:14">
      <c r="A1" s="208"/>
      <c r="B1" s="209"/>
      <c r="C1" s="209"/>
      <c r="D1" s="209"/>
      <c r="E1" s="209"/>
      <c r="F1" s="209"/>
      <c r="G1" s="209"/>
      <c r="H1" s="209"/>
      <c r="I1" s="209"/>
      <c r="J1" s="210"/>
      <c r="K1" s="6">
        <v>1000</v>
      </c>
    </row>
    <row r="2" spans="1:14">
      <c r="A2" s="211"/>
      <c r="B2" s="111"/>
      <c r="C2" s="111"/>
      <c r="D2" s="111"/>
      <c r="E2" s="111"/>
      <c r="F2" s="111"/>
      <c r="G2" s="111"/>
      <c r="H2" s="111"/>
      <c r="I2" s="111"/>
      <c r="J2" s="212"/>
      <c r="K2" s="6"/>
    </row>
    <row r="3" spans="1:14">
      <c r="A3" s="211"/>
      <c r="B3" s="111"/>
      <c r="C3" s="111"/>
      <c r="D3" s="111"/>
      <c r="E3" s="111"/>
      <c r="F3" s="111"/>
      <c r="G3" s="111"/>
      <c r="H3" s="111"/>
      <c r="I3" s="111"/>
      <c r="J3" s="212"/>
      <c r="K3" s="6"/>
    </row>
    <row r="4" spans="1:14">
      <c r="A4" s="211"/>
      <c r="B4" s="111"/>
      <c r="C4" s="111"/>
      <c r="D4" s="111"/>
      <c r="E4" s="111"/>
      <c r="F4" s="111"/>
      <c r="G4" s="111"/>
      <c r="H4" s="111"/>
      <c r="I4" s="111"/>
      <c r="J4" s="212"/>
    </row>
    <row r="5" spans="1:14">
      <c r="A5" s="211"/>
      <c r="B5" s="111"/>
      <c r="C5" s="111"/>
      <c r="D5" s="111"/>
      <c r="E5" s="111"/>
      <c r="F5" s="111"/>
      <c r="G5" s="111"/>
      <c r="H5" s="111"/>
      <c r="I5" s="111"/>
      <c r="J5" s="212"/>
    </row>
    <row r="6" spans="1:14">
      <c r="A6" s="211"/>
      <c r="B6" s="111"/>
      <c r="C6" s="111"/>
      <c r="D6" s="111"/>
      <c r="E6" s="111"/>
      <c r="F6" s="111"/>
      <c r="G6" s="111"/>
      <c r="H6" s="111"/>
      <c r="I6" s="111"/>
      <c r="J6" s="212"/>
    </row>
    <row r="7" spans="1:14">
      <c r="A7" s="211"/>
      <c r="B7" s="111"/>
      <c r="C7" s="111"/>
      <c r="D7" s="111"/>
      <c r="E7" s="111"/>
      <c r="F7" s="111"/>
      <c r="G7" s="111"/>
      <c r="H7" s="111"/>
      <c r="I7" s="111"/>
      <c r="J7" s="212"/>
    </row>
    <row r="8" spans="1:14">
      <c r="A8" s="211"/>
      <c r="B8" s="111"/>
      <c r="C8" s="111"/>
      <c r="D8" s="111"/>
      <c r="E8" s="111"/>
      <c r="F8" s="111"/>
      <c r="G8" s="111"/>
      <c r="H8" s="111"/>
      <c r="I8" s="111"/>
      <c r="J8" s="212"/>
    </row>
    <row r="9" spans="1:14" ht="15.75">
      <c r="A9" s="401"/>
      <c r="B9" s="314"/>
      <c r="C9" s="314"/>
      <c r="D9" s="317" t="s">
        <v>227</v>
      </c>
      <c r="E9" s="317"/>
      <c r="F9" s="317"/>
      <c r="G9" s="317"/>
      <c r="H9" s="317"/>
      <c r="I9" s="317"/>
      <c r="J9" s="217"/>
    </row>
    <row r="10" spans="1:14" ht="15.75">
      <c r="A10" s="401"/>
      <c r="B10" s="385"/>
      <c r="C10" s="314"/>
      <c r="D10" s="603" t="s">
        <v>233</v>
      </c>
      <c r="E10" s="603"/>
      <c r="F10" s="603"/>
      <c r="G10" s="603"/>
      <c r="H10" s="603"/>
      <c r="I10" s="317"/>
      <c r="J10" s="222"/>
      <c r="K10" s="2"/>
      <c r="L10" s="114"/>
    </row>
    <row r="11" spans="1:14" ht="15.75">
      <c r="A11" s="401"/>
      <c r="B11" s="314"/>
      <c r="C11" s="314"/>
      <c r="D11" s="314"/>
      <c r="E11" s="334"/>
      <c r="F11" s="334"/>
      <c r="G11" s="314"/>
      <c r="H11" s="314"/>
      <c r="I11" s="314"/>
      <c r="J11" s="216"/>
    </row>
    <row r="12" spans="1:14" ht="14.45" customHeight="1">
      <c r="A12" s="401"/>
      <c r="B12" s="324"/>
      <c r="C12" s="595" t="s">
        <v>186</v>
      </c>
      <c r="D12" s="595" t="s">
        <v>0</v>
      </c>
      <c r="E12" s="601" t="s">
        <v>200</v>
      </c>
      <c r="F12" s="601" t="s">
        <v>201</v>
      </c>
      <c r="G12" s="454" t="s">
        <v>188</v>
      </c>
      <c r="H12" s="602" t="s">
        <v>202</v>
      </c>
      <c r="I12" s="602" t="s">
        <v>203</v>
      </c>
      <c r="J12" s="217"/>
    </row>
    <row r="13" spans="1:14" ht="15.75">
      <c r="A13" s="401"/>
      <c r="B13" s="324"/>
      <c r="C13" s="334">
        <v>2018</v>
      </c>
      <c r="D13" s="334" t="s">
        <v>153</v>
      </c>
      <c r="E13" s="601"/>
      <c r="F13" s="601"/>
      <c r="G13" s="334" t="s">
        <v>153</v>
      </c>
      <c r="H13" s="602"/>
      <c r="I13" s="602"/>
      <c r="J13" s="214"/>
    </row>
    <row r="14" spans="1:14" ht="15.75">
      <c r="A14" s="401"/>
      <c r="B14" s="324"/>
      <c r="C14" s="324"/>
      <c r="D14" s="334"/>
      <c r="E14" s="334"/>
      <c r="F14" s="334"/>
      <c r="G14" s="334"/>
      <c r="H14" s="334"/>
      <c r="I14" s="334"/>
      <c r="J14" s="214"/>
      <c r="K14" s="111"/>
      <c r="L14" s="114"/>
      <c r="N14" s="120"/>
    </row>
    <row r="15" spans="1:14" ht="15.75">
      <c r="A15" s="401"/>
      <c r="B15" s="389" t="s">
        <v>10</v>
      </c>
      <c r="C15" s="551">
        <v>1860.8310000000001</v>
      </c>
      <c r="D15" s="552">
        <v>1914.8039999999999</v>
      </c>
      <c r="E15" s="553">
        <v>2.9004783346795051</v>
      </c>
      <c r="F15" s="554">
        <v>100</v>
      </c>
      <c r="G15" s="554">
        <v>1889.3850000000002</v>
      </c>
      <c r="H15" s="553">
        <v>1.3453584102763472</v>
      </c>
      <c r="I15" s="555">
        <v>100</v>
      </c>
      <c r="J15" s="223"/>
      <c r="K15" s="111"/>
      <c r="N15" s="120"/>
    </row>
    <row r="16" spans="1:14" ht="15.75">
      <c r="A16" s="401"/>
      <c r="B16" s="532" t="s">
        <v>42</v>
      </c>
      <c r="C16" s="533">
        <v>943.42700000000002</v>
      </c>
      <c r="D16" s="549">
        <v>1013.7430000000001</v>
      </c>
      <c r="E16" s="419">
        <v>7.4532528748912199</v>
      </c>
      <c r="F16" s="419">
        <v>52.942389926070767</v>
      </c>
      <c r="G16" s="533">
        <v>999.84799999999996</v>
      </c>
      <c r="H16" s="419">
        <v>1.3897112361078996</v>
      </c>
      <c r="I16" s="421">
        <v>52.919230331562908</v>
      </c>
      <c r="J16" s="223"/>
      <c r="K16" s="111"/>
      <c r="N16" s="120"/>
    </row>
    <row r="17" spans="1:33" ht="15.75">
      <c r="A17" s="402"/>
      <c r="B17" s="532" t="s">
        <v>102</v>
      </c>
      <c r="C17" s="533">
        <v>400.291</v>
      </c>
      <c r="D17" s="549">
        <v>336.88299999999998</v>
      </c>
      <c r="E17" s="419">
        <v>-15.840476053670955</v>
      </c>
      <c r="F17" s="419">
        <v>17.593602269475099</v>
      </c>
      <c r="G17" s="533">
        <v>347.62099999999998</v>
      </c>
      <c r="H17" s="419">
        <v>-3.0889963494725663</v>
      </c>
      <c r="I17" s="421">
        <v>18.398632359206829</v>
      </c>
      <c r="J17" s="224"/>
      <c r="K17" s="111"/>
      <c r="N17" s="120"/>
    </row>
    <row r="18" spans="1:33" ht="15.75">
      <c r="A18" s="401"/>
      <c r="B18" s="532" t="s">
        <v>137</v>
      </c>
      <c r="C18" s="533">
        <v>255.03299999999999</v>
      </c>
      <c r="D18" s="549">
        <v>279.99400000000003</v>
      </c>
      <c r="E18" s="419">
        <v>9.7873608513408215</v>
      </c>
      <c r="F18" s="419">
        <v>14.62259322625188</v>
      </c>
      <c r="G18" s="533">
        <v>262.79300000000001</v>
      </c>
      <c r="H18" s="419">
        <v>6.5454559291914194</v>
      </c>
      <c r="I18" s="421">
        <v>13.90891745197511</v>
      </c>
      <c r="J18" s="225"/>
      <c r="K18" s="111"/>
      <c r="N18" s="120"/>
    </row>
    <row r="19" spans="1:33" ht="15.75">
      <c r="A19" s="401"/>
      <c r="B19" s="532" t="s">
        <v>139</v>
      </c>
      <c r="C19" s="533">
        <v>118.14400000000001</v>
      </c>
      <c r="D19" s="549">
        <v>132.38900000000001</v>
      </c>
      <c r="E19" s="419">
        <v>12.057319880823414</v>
      </c>
      <c r="F19" s="419">
        <v>6.9139713516370351</v>
      </c>
      <c r="G19" s="533">
        <v>127.249</v>
      </c>
      <c r="H19" s="419">
        <v>4.0393244740626812</v>
      </c>
      <c r="I19" s="421">
        <v>6.7349428517745187</v>
      </c>
      <c r="J19" s="225"/>
      <c r="K19" s="111"/>
      <c r="N19" s="120"/>
    </row>
    <row r="20" spans="1:33" ht="15.75">
      <c r="A20" s="401"/>
      <c r="B20" s="532" t="s">
        <v>136</v>
      </c>
      <c r="C20" s="533">
        <v>84.918999999999997</v>
      </c>
      <c r="D20" s="549">
        <v>92.533000000000001</v>
      </c>
      <c r="E20" s="419">
        <v>8.9661913117205785</v>
      </c>
      <c r="F20" s="419">
        <v>4.8325050501252349</v>
      </c>
      <c r="G20" s="533">
        <v>92.316999999999993</v>
      </c>
      <c r="H20" s="419">
        <v>0.23397640737891834</v>
      </c>
      <c r="I20" s="421">
        <v>4.8860872717842039</v>
      </c>
      <c r="J20" s="225"/>
      <c r="K20" s="111"/>
      <c r="N20" s="120"/>
    </row>
    <row r="21" spans="1:33" s="11" customFormat="1" ht="15.75">
      <c r="A21" s="401"/>
      <c r="B21" s="532" t="s">
        <v>138</v>
      </c>
      <c r="C21" s="533">
        <v>50.744999999999997</v>
      </c>
      <c r="D21" s="549">
        <v>47.948999999999998</v>
      </c>
      <c r="E21" s="419">
        <v>-5.5099024534436865</v>
      </c>
      <c r="F21" s="419">
        <v>2.5041205261739585</v>
      </c>
      <c r="G21" s="533">
        <v>48.494</v>
      </c>
      <c r="H21" s="419">
        <v>-1.1238503732420497</v>
      </c>
      <c r="I21" s="421">
        <v>2.5666552873024817</v>
      </c>
      <c r="J21" s="225"/>
      <c r="K21" s="111"/>
      <c r="L21" s="19"/>
      <c r="M21" s="19"/>
      <c r="N21" s="120"/>
      <c r="O21" s="19"/>
      <c r="P21" s="12"/>
      <c r="Q21" s="12"/>
      <c r="R21" s="12"/>
      <c r="S21" s="12"/>
      <c r="T21" s="12"/>
      <c r="U21" s="12"/>
      <c r="V21" s="12"/>
      <c r="W21" s="12"/>
      <c r="X21" s="12"/>
      <c r="Y21" s="12"/>
      <c r="Z21" s="12"/>
      <c r="AA21" s="12"/>
      <c r="AB21" s="12"/>
      <c r="AC21" s="12"/>
      <c r="AD21" s="12"/>
      <c r="AE21" s="12"/>
      <c r="AF21" s="12"/>
      <c r="AG21" s="12"/>
    </row>
    <row r="22" spans="1:33" s="11" customFormat="1" ht="15.75">
      <c r="A22" s="401"/>
      <c r="B22" s="532" t="s">
        <v>157</v>
      </c>
      <c r="C22" s="533">
        <v>4.0540000000000003</v>
      </c>
      <c r="D22" s="549">
        <v>4.3740000000000006</v>
      </c>
      <c r="E22" s="419">
        <v>7.8934385791810513</v>
      </c>
      <c r="F22" s="419">
        <v>0.22843069055631807</v>
      </c>
      <c r="G22" s="533">
        <v>4.6920000000000002</v>
      </c>
      <c r="H22" s="419">
        <v>-6.7774936061380942</v>
      </c>
      <c r="I22" s="421">
        <v>0.24833477560158462</v>
      </c>
      <c r="J22" s="225"/>
      <c r="K22" s="111"/>
      <c r="L22" s="19"/>
      <c r="M22" s="19"/>
      <c r="N22" s="120"/>
      <c r="O22" s="19"/>
      <c r="P22" s="12"/>
      <c r="Q22" s="12"/>
      <c r="R22" s="12"/>
      <c r="S22" s="12"/>
      <c r="T22" s="12"/>
      <c r="U22" s="12"/>
      <c r="V22" s="12"/>
      <c r="W22" s="12"/>
      <c r="X22" s="12"/>
      <c r="Y22" s="12"/>
      <c r="Z22" s="12"/>
      <c r="AA22" s="12"/>
      <c r="AB22" s="12"/>
      <c r="AC22" s="12"/>
      <c r="AD22" s="12"/>
      <c r="AE22" s="12"/>
      <c r="AF22" s="12"/>
      <c r="AG22" s="12"/>
    </row>
    <row r="23" spans="1:33" s="11" customFormat="1" ht="15.75">
      <c r="A23" s="401"/>
      <c r="B23" s="532" t="s">
        <v>141</v>
      </c>
      <c r="C23" s="533">
        <v>3.4340000000000002</v>
      </c>
      <c r="D23" s="549">
        <v>6.12</v>
      </c>
      <c r="E23" s="419">
        <v>78.21782178217822</v>
      </c>
      <c r="F23" s="419">
        <v>0.31961495798003348</v>
      </c>
      <c r="G23" s="533">
        <v>5.5860000000000003</v>
      </c>
      <c r="H23" s="419">
        <v>9.5596133190118024</v>
      </c>
      <c r="I23" s="421">
        <v>0.29565175969958479</v>
      </c>
      <c r="J23" s="225"/>
      <c r="K23" s="111"/>
      <c r="L23" s="19"/>
      <c r="M23" s="19"/>
      <c r="N23" s="120"/>
      <c r="O23" s="19"/>
      <c r="P23" s="12"/>
      <c r="Q23" s="12"/>
      <c r="R23" s="12"/>
      <c r="S23" s="12"/>
      <c r="T23" s="12"/>
      <c r="U23" s="12"/>
      <c r="V23" s="12"/>
      <c r="W23" s="12"/>
      <c r="X23" s="12"/>
      <c r="Y23" s="12"/>
      <c r="Z23" s="12"/>
      <c r="AA23" s="12"/>
      <c r="AB23" s="12"/>
      <c r="AC23" s="12"/>
      <c r="AD23" s="12"/>
      <c r="AE23" s="12"/>
      <c r="AF23" s="12"/>
      <c r="AG23" s="12"/>
    </row>
    <row r="24" spans="1:33" s="11" customFormat="1" ht="15.75">
      <c r="A24" s="401"/>
      <c r="B24" s="532" t="s">
        <v>142</v>
      </c>
      <c r="C24" s="418">
        <v>0.441</v>
      </c>
      <c r="D24" s="549">
        <v>0.54100000000000004</v>
      </c>
      <c r="E24" s="419">
        <v>22.675736961451264</v>
      </c>
      <c r="F24" s="419">
        <v>2.8253544488104271E-2</v>
      </c>
      <c r="G24" s="533">
        <v>0.498</v>
      </c>
      <c r="H24" s="419">
        <v>8.6345381526104603</v>
      </c>
      <c r="I24" s="421">
        <v>2.6357783088147724E-2</v>
      </c>
      <c r="J24" s="225"/>
      <c r="K24" s="111"/>
      <c r="L24" s="19"/>
      <c r="M24" s="19"/>
      <c r="N24" s="120"/>
      <c r="O24" s="19"/>
      <c r="P24" s="12"/>
      <c r="Q24" s="12"/>
      <c r="R24" s="12"/>
      <c r="S24" s="12"/>
      <c r="T24" s="12"/>
      <c r="U24" s="12"/>
      <c r="V24" s="12"/>
      <c r="W24" s="12"/>
      <c r="X24" s="12"/>
      <c r="Y24" s="12"/>
      <c r="Z24" s="12"/>
      <c r="AA24" s="12"/>
      <c r="AB24" s="12"/>
      <c r="AC24" s="12"/>
      <c r="AD24" s="12"/>
      <c r="AE24" s="12"/>
      <c r="AF24" s="12"/>
      <c r="AG24" s="12"/>
    </row>
    <row r="25" spans="1:33" s="11" customFormat="1" ht="15.75">
      <c r="A25" s="401"/>
      <c r="B25" s="532" t="s">
        <v>43</v>
      </c>
      <c r="C25" s="418">
        <v>0.32300000000000001</v>
      </c>
      <c r="D25" s="549">
        <v>0.26200000000000001</v>
      </c>
      <c r="E25" s="419">
        <v>-18.885448916408663</v>
      </c>
      <c r="F25" s="419">
        <v>1.3682862580190977E-2</v>
      </c>
      <c r="G25" s="533">
        <v>0.26800000000000002</v>
      </c>
      <c r="H25" s="419">
        <v>-2.238805970149258</v>
      </c>
      <c r="I25" s="421">
        <v>1.4184509774344562E-2</v>
      </c>
      <c r="J25" s="225"/>
      <c r="K25" s="111"/>
      <c r="L25" s="43"/>
      <c r="M25" s="19"/>
      <c r="N25" s="120"/>
      <c r="O25" s="19"/>
      <c r="P25" s="12"/>
      <c r="Q25" s="12"/>
      <c r="R25" s="12"/>
      <c r="S25" s="12"/>
      <c r="T25" s="12"/>
      <c r="U25" s="12"/>
      <c r="V25" s="12"/>
      <c r="W25" s="12"/>
      <c r="X25" s="12"/>
      <c r="Y25" s="12"/>
      <c r="Z25" s="12"/>
      <c r="AA25" s="12"/>
      <c r="AB25" s="12"/>
      <c r="AC25" s="12"/>
      <c r="AD25" s="12"/>
      <c r="AE25" s="12"/>
      <c r="AF25" s="12"/>
      <c r="AG25" s="12"/>
    </row>
    <row r="26" spans="1:33" s="11" customFormat="1" ht="15.75">
      <c r="A26" s="401"/>
      <c r="B26" s="532" t="s">
        <v>140</v>
      </c>
      <c r="C26" s="418">
        <v>0.02</v>
      </c>
      <c r="D26" s="549">
        <v>1.6E-2</v>
      </c>
      <c r="E26" s="419">
        <v>-20</v>
      </c>
      <c r="F26" s="419">
        <v>8.355946613857084E-4</v>
      </c>
      <c r="G26" s="533">
        <v>1.7999999999999999E-2</v>
      </c>
      <c r="H26" s="419">
        <v>-11.1111111111111</v>
      </c>
      <c r="I26" s="421">
        <v>9.5269095499329133E-4</v>
      </c>
      <c r="J26" s="225"/>
      <c r="K26" s="31"/>
      <c r="L26" s="19"/>
      <c r="M26" s="19"/>
      <c r="N26" s="7"/>
      <c r="O26" s="19"/>
      <c r="P26" s="12"/>
      <c r="Q26" s="12"/>
      <c r="R26" s="12"/>
      <c r="S26" s="12"/>
      <c r="T26" s="12"/>
      <c r="U26" s="12"/>
      <c r="V26" s="12"/>
      <c r="W26" s="12"/>
      <c r="X26" s="12"/>
      <c r="Y26" s="12"/>
      <c r="Z26" s="12"/>
      <c r="AA26" s="12"/>
      <c r="AB26" s="12"/>
      <c r="AC26" s="12"/>
      <c r="AD26" s="12"/>
      <c r="AE26" s="12"/>
      <c r="AF26" s="12"/>
      <c r="AG26" s="12"/>
    </row>
    <row r="27" spans="1:33" s="110" customFormat="1" ht="15.75">
      <c r="A27" s="401"/>
      <c r="B27" s="532" t="s">
        <v>143</v>
      </c>
      <c r="C27" s="418">
        <v>0</v>
      </c>
      <c r="D27" s="550">
        <v>0</v>
      </c>
      <c r="E27" s="419">
        <v>0</v>
      </c>
      <c r="F27" s="419">
        <v>0</v>
      </c>
      <c r="G27" s="533">
        <v>1E-3</v>
      </c>
      <c r="H27" s="419">
        <v>0</v>
      </c>
      <c r="I27" s="421">
        <v>5.2927275277405081E-5</v>
      </c>
      <c r="J27" s="225"/>
      <c r="K27" s="115"/>
      <c r="L27" s="19"/>
      <c r="M27" s="19"/>
      <c r="N27" s="108"/>
      <c r="O27" s="19"/>
      <c r="P27" s="12"/>
      <c r="Q27" s="12"/>
      <c r="R27" s="12"/>
      <c r="S27" s="12"/>
      <c r="T27" s="12"/>
      <c r="U27" s="12"/>
      <c r="V27" s="12"/>
      <c r="W27" s="12"/>
      <c r="X27" s="12"/>
      <c r="Y27" s="12"/>
      <c r="Z27" s="12"/>
      <c r="AA27" s="12"/>
      <c r="AB27" s="12"/>
      <c r="AC27" s="12"/>
      <c r="AD27" s="12"/>
      <c r="AE27" s="12"/>
      <c r="AF27" s="12"/>
      <c r="AG27" s="12"/>
    </row>
    <row r="28" spans="1:33" s="11" customFormat="1" ht="15.75">
      <c r="A28" s="401"/>
      <c r="B28" s="403"/>
      <c r="C28" s="403"/>
      <c r="D28" s="404"/>
      <c r="E28" s="404"/>
      <c r="F28" s="404"/>
      <c r="G28" s="404"/>
      <c r="H28" s="403"/>
      <c r="I28" s="403"/>
      <c r="J28" s="225"/>
      <c r="K28" s="5"/>
      <c r="L28" s="17"/>
      <c r="M28" s="17"/>
      <c r="N28" s="7"/>
      <c r="O28" s="19"/>
      <c r="P28" s="12"/>
      <c r="Q28" s="12"/>
      <c r="R28" s="12"/>
      <c r="S28" s="12"/>
      <c r="T28" s="12"/>
      <c r="U28" s="12"/>
      <c r="V28" s="12"/>
      <c r="W28" s="12"/>
      <c r="X28" s="12"/>
      <c r="Y28" s="12"/>
      <c r="Z28" s="12"/>
      <c r="AA28" s="12"/>
      <c r="AB28" s="12"/>
      <c r="AC28" s="12"/>
      <c r="AD28" s="12"/>
      <c r="AE28" s="12"/>
      <c r="AF28" s="12"/>
      <c r="AG28" s="12"/>
    </row>
    <row r="29" spans="1:33" s="11" customFormat="1" ht="15.6" customHeight="1">
      <c r="A29" s="226"/>
      <c r="B29" s="405"/>
      <c r="C29" s="599" t="s">
        <v>228</v>
      </c>
      <c r="D29" s="599"/>
      <c r="E29" s="599"/>
      <c r="F29" s="599"/>
      <c r="G29" s="599"/>
      <c r="H29" s="599"/>
      <c r="I29" s="599"/>
      <c r="J29" s="227"/>
      <c r="K29" s="5"/>
      <c r="L29" s="17"/>
      <c r="M29" s="17"/>
      <c r="N29" s="7"/>
      <c r="O29" s="19"/>
      <c r="P29" s="12"/>
      <c r="Q29" s="12"/>
      <c r="R29" s="12"/>
      <c r="S29" s="12"/>
      <c r="T29" s="12"/>
      <c r="U29" s="12"/>
      <c r="V29" s="12"/>
      <c r="W29" s="12"/>
      <c r="X29" s="12"/>
      <c r="Y29" s="12"/>
      <c r="Z29" s="12"/>
      <c r="AA29" s="12"/>
      <c r="AB29" s="12"/>
      <c r="AC29" s="12"/>
      <c r="AD29" s="12"/>
      <c r="AE29" s="12"/>
      <c r="AF29" s="12"/>
      <c r="AG29" s="12"/>
    </row>
    <row r="30" spans="1:33" s="11" customFormat="1" ht="15.75" customHeight="1">
      <c r="A30" s="226"/>
      <c r="B30" s="405"/>
      <c r="C30" s="615" t="s">
        <v>208</v>
      </c>
      <c r="D30" s="615"/>
      <c r="E30" s="615"/>
      <c r="F30" s="615"/>
      <c r="G30" s="615"/>
      <c r="H30" s="615"/>
      <c r="I30" s="615"/>
      <c r="J30" s="227"/>
      <c r="K30" s="5"/>
      <c r="L30" s="17"/>
      <c r="M30" s="17"/>
      <c r="N30" s="7"/>
      <c r="O30" s="19"/>
      <c r="P30" s="12"/>
      <c r="Q30" s="12"/>
      <c r="R30" s="12"/>
      <c r="S30" s="12"/>
      <c r="T30" s="12"/>
      <c r="U30" s="12"/>
      <c r="V30" s="12"/>
      <c r="W30" s="12"/>
      <c r="X30" s="12"/>
      <c r="Y30" s="12"/>
      <c r="Z30" s="12"/>
      <c r="AA30" s="12"/>
      <c r="AB30" s="12"/>
      <c r="AC30" s="12"/>
      <c r="AD30" s="12"/>
      <c r="AE30" s="12"/>
      <c r="AF30" s="12"/>
      <c r="AG30" s="12"/>
    </row>
    <row r="31" spans="1:33" s="11" customFormat="1" ht="15.75">
      <c r="A31" s="213"/>
      <c r="B31" s="178"/>
      <c r="C31" s="10"/>
      <c r="D31" s="413"/>
      <c r="E31" s="413"/>
      <c r="F31" s="413"/>
      <c r="G31" s="10"/>
      <c r="H31" s="10"/>
      <c r="I31" s="10"/>
      <c r="J31" s="225"/>
      <c r="K31" s="5"/>
      <c r="L31" s="17"/>
      <c r="M31" s="17"/>
      <c r="N31" s="7"/>
      <c r="O31" s="19"/>
      <c r="P31" s="12"/>
      <c r="Q31" s="12"/>
      <c r="R31" s="12"/>
      <c r="S31" s="12"/>
      <c r="T31" s="12"/>
      <c r="U31" s="12"/>
      <c r="V31" s="12"/>
      <c r="W31" s="12"/>
      <c r="X31" s="12"/>
      <c r="Y31" s="12"/>
      <c r="Z31" s="12"/>
      <c r="AA31" s="12"/>
      <c r="AB31" s="12"/>
      <c r="AC31" s="12"/>
      <c r="AD31" s="12"/>
      <c r="AE31" s="12"/>
      <c r="AF31" s="12"/>
      <c r="AG31" s="12"/>
    </row>
    <row r="32" spans="1:33" s="11" customFormat="1" ht="15.75">
      <c r="A32" s="213"/>
      <c r="B32" s="178"/>
      <c r="C32" s="178"/>
      <c r="D32" s="60"/>
      <c r="E32" s="60"/>
      <c r="F32" s="60"/>
      <c r="G32" s="178"/>
      <c r="H32" s="178"/>
      <c r="I32" s="178"/>
      <c r="J32" s="225"/>
      <c r="K32" s="5"/>
      <c r="L32" s="17"/>
      <c r="M32" s="17"/>
      <c r="N32" s="7"/>
      <c r="O32" s="19"/>
      <c r="P32" s="12"/>
      <c r="Q32" s="12"/>
      <c r="R32" s="12"/>
      <c r="S32" s="12"/>
      <c r="T32" s="12"/>
      <c r="U32" s="12"/>
      <c r="V32" s="12"/>
      <c r="W32" s="12"/>
      <c r="X32" s="12"/>
      <c r="Y32" s="12"/>
      <c r="Z32" s="12"/>
      <c r="AA32" s="12"/>
      <c r="AB32" s="12"/>
      <c r="AC32" s="12"/>
      <c r="AD32" s="12"/>
      <c r="AE32" s="12"/>
      <c r="AF32" s="12"/>
      <c r="AG32" s="12"/>
    </row>
    <row r="33" spans="1:33" s="11" customFormat="1" ht="15.75">
      <c r="A33" s="213"/>
      <c r="B33" s="178"/>
      <c r="C33" s="178"/>
      <c r="D33" s="60"/>
      <c r="E33" s="60"/>
      <c r="F33" s="60"/>
      <c r="G33" s="178"/>
      <c r="H33" s="178"/>
      <c r="I33" s="178"/>
      <c r="J33" s="225"/>
      <c r="K33" s="5"/>
      <c r="L33" s="17"/>
      <c r="M33" s="17"/>
      <c r="N33" s="7"/>
      <c r="O33" s="19"/>
      <c r="P33" s="12"/>
      <c r="Q33" s="12"/>
      <c r="R33" s="12"/>
      <c r="S33" s="12"/>
      <c r="T33" s="12"/>
      <c r="U33" s="12"/>
      <c r="V33" s="12"/>
      <c r="W33" s="12"/>
      <c r="X33" s="12"/>
      <c r="Y33" s="12"/>
      <c r="Z33" s="12"/>
      <c r="AA33" s="12"/>
      <c r="AB33" s="12"/>
      <c r="AC33" s="12"/>
      <c r="AD33" s="12"/>
      <c r="AE33" s="12"/>
      <c r="AF33" s="12"/>
      <c r="AG33" s="12"/>
    </row>
    <row r="34" spans="1:33" s="11" customFormat="1" ht="15.75">
      <c r="A34" s="213"/>
      <c r="B34" s="178"/>
      <c r="C34" s="178"/>
      <c r="D34" s="60"/>
      <c r="E34" s="60"/>
      <c r="F34" s="60"/>
      <c r="G34" s="178"/>
      <c r="H34" s="178"/>
      <c r="I34" s="178"/>
      <c r="J34" s="225"/>
      <c r="K34" s="5"/>
      <c r="L34" s="17"/>
      <c r="M34" s="17"/>
      <c r="N34" s="7"/>
      <c r="O34" s="19"/>
      <c r="P34" s="12"/>
      <c r="Q34" s="12"/>
      <c r="R34" s="12"/>
      <c r="S34" s="12"/>
      <c r="T34" s="12"/>
      <c r="U34" s="12"/>
      <c r="V34" s="12"/>
      <c r="W34" s="12"/>
      <c r="X34" s="12"/>
      <c r="Y34" s="12"/>
      <c r="Z34" s="12"/>
      <c r="AA34" s="12"/>
      <c r="AB34" s="12"/>
      <c r="AC34" s="12"/>
      <c r="AD34" s="12"/>
      <c r="AE34" s="12"/>
      <c r="AF34" s="12"/>
      <c r="AG34" s="12"/>
    </row>
    <row r="35" spans="1:33" s="11" customFormat="1" ht="15.75">
      <c r="A35" s="213"/>
      <c r="B35" s="178"/>
      <c r="C35" s="178"/>
      <c r="D35" s="60"/>
      <c r="E35" s="60"/>
      <c r="F35" s="60"/>
      <c r="G35" s="178"/>
      <c r="H35" s="178"/>
      <c r="I35" s="178"/>
      <c r="J35" s="225"/>
      <c r="K35" s="5"/>
      <c r="L35" s="17"/>
      <c r="M35" s="17"/>
      <c r="N35" s="7"/>
      <c r="O35" s="19"/>
      <c r="P35" s="12"/>
      <c r="Q35" s="12"/>
      <c r="R35" s="12"/>
      <c r="S35" s="12"/>
      <c r="T35" s="12"/>
      <c r="U35" s="12"/>
      <c r="V35" s="12"/>
      <c r="W35" s="12"/>
      <c r="X35" s="12"/>
      <c r="Y35" s="12"/>
      <c r="Z35" s="12"/>
      <c r="AA35" s="12"/>
      <c r="AB35" s="12"/>
      <c r="AC35" s="12"/>
      <c r="AD35" s="12"/>
      <c r="AE35" s="12"/>
      <c r="AF35" s="12"/>
      <c r="AG35" s="12"/>
    </row>
    <row r="36" spans="1:33" s="11" customFormat="1" ht="15.75">
      <c r="A36" s="213"/>
      <c r="B36" s="178"/>
      <c r="C36" s="178"/>
      <c r="D36" s="60"/>
      <c r="E36" s="60"/>
      <c r="F36" s="60"/>
      <c r="G36" s="178"/>
      <c r="H36" s="178"/>
      <c r="I36" s="178"/>
      <c r="J36" s="225"/>
      <c r="K36" s="5"/>
      <c r="L36" s="17"/>
      <c r="M36" s="17"/>
      <c r="N36" s="7"/>
      <c r="O36" s="19"/>
      <c r="P36" s="12"/>
      <c r="Q36" s="12"/>
      <c r="R36" s="12"/>
      <c r="S36" s="12"/>
      <c r="T36" s="12"/>
      <c r="U36" s="12"/>
      <c r="V36" s="12"/>
      <c r="W36" s="12"/>
      <c r="X36" s="12"/>
      <c r="Y36" s="12"/>
      <c r="Z36" s="12"/>
      <c r="AA36" s="12"/>
      <c r="AB36" s="12"/>
      <c r="AC36" s="12"/>
      <c r="AD36" s="12"/>
      <c r="AE36" s="12"/>
      <c r="AF36" s="12"/>
      <c r="AG36" s="12"/>
    </row>
    <row r="37" spans="1:33" s="11" customFormat="1" ht="15.75">
      <c r="A37" s="213"/>
      <c r="B37" s="178"/>
      <c r="C37" s="178"/>
      <c r="D37" s="60"/>
      <c r="E37" s="60"/>
      <c r="F37" s="60"/>
      <c r="G37" s="178"/>
      <c r="H37" s="178"/>
      <c r="I37" s="178"/>
      <c r="J37" s="225"/>
      <c r="K37" s="5"/>
      <c r="L37" s="17"/>
      <c r="M37" s="17"/>
      <c r="N37" s="7"/>
      <c r="O37" s="19"/>
      <c r="P37" s="12"/>
      <c r="Q37" s="12"/>
      <c r="R37" s="12"/>
      <c r="S37" s="12"/>
      <c r="T37" s="12"/>
      <c r="U37" s="12"/>
      <c r="V37" s="12"/>
      <c r="W37" s="12"/>
      <c r="X37" s="12"/>
      <c r="Y37" s="12"/>
      <c r="Z37" s="12"/>
      <c r="AA37" s="12"/>
      <c r="AB37" s="12"/>
      <c r="AC37" s="12"/>
      <c r="AD37" s="12"/>
      <c r="AE37" s="12"/>
      <c r="AF37" s="12"/>
      <c r="AG37" s="12"/>
    </row>
    <row r="38" spans="1:33" s="11" customFormat="1" ht="15.75">
      <c r="A38" s="213"/>
      <c r="B38" s="178"/>
      <c r="C38" s="178"/>
      <c r="D38" s="60"/>
      <c r="E38" s="60"/>
      <c r="F38" s="60"/>
      <c r="G38" s="178"/>
      <c r="H38" s="178"/>
      <c r="I38" s="178"/>
      <c r="J38" s="225"/>
      <c r="K38" s="5"/>
      <c r="L38" s="17"/>
      <c r="M38" s="17"/>
      <c r="N38" s="7"/>
      <c r="O38" s="19"/>
      <c r="P38" s="12"/>
      <c r="Q38" s="12"/>
      <c r="R38" s="12"/>
      <c r="S38" s="12"/>
      <c r="T38" s="12"/>
      <c r="U38" s="12"/>
      <c r="V38" s="12"/>
      <c r="W38" s="12"/>
      <c r="X38" s="12"/>
      <c r="Y38" s="12"/>
      <c r="Z38" s="12"/>
      <c r="AA38" s="12"/>
      <c r="AB38" s="12"/>
      <c r="AC38" s="12"/>
      <c r="AD38" s="12"/>
      <c r="AE38" s="12"/>
      <c r="AF38" s="12"/>
      <c r="AG38" s="12"/>
    </row>
    <row r="39" spans="1:33" s="11" customFormat="1" ht="15.75">
      <c r="A39" s="213"/>
      <c r="B39" s="178"/>
      <c r="C39" s="178"/>
      <c r="D39" s="60"/>
      <c r="E39" s="60"/>
      <c r="F39" s="60"/>
      <c r="G39" s="178"/>
      <c r="H39" s="178"/>
      <c r="I39" s="178"/>
      <c r="J39" s="225"/>
      <c r="K39" s="5"/>
      <c r="L39" s="17"/>
      <c r="M39" s="17"/>
      <c r="N39" s="7"/>
      <c r="O39" s="19"/>
      <c r="P39" s="12"/>
      <c r="Q39" s="12"/>
      <c r="R39" s="12"/>
      <c r="S39" s="12"/>
      <c r="T39" s="12"/>
      <c r="U39" s="12"/>
      <c r="V39" s="12"/>
      <c r="W39" s="12"/>
      <c r="X39" s="12"/>
      <c r="Y39" s="12"/>
      <c r="Z39" s="12"/>
      <c r="AA39" s="12"/>
      <c r="AB39" s="12"/>
      <c r="AC39" s="12"/>
      <c r="AD39" s="12"/>
      <c r="AE39" s="12"/>
      <c r="AF39" s="12"/>
      <c r="AG39" s="12"/>
    </row>
    <row r="40" spans="1:33" s="11" customFormat="1" ht="15.75">
      <c r="A40" s="213"/>
      <c r="B40" s="178"/>
      <c r="C40" s="178"/>
      <c r="D40" s="60"/>
      <c r="E40" s="60"/>
      <c r="F40" s="60"/>
      <c r="G40" s="178"/>
      <c r="H40" s="178"/>
      <c r="I40" s="178"/>
      <c r="J40" s="225"/>
      <c r="K40" s="5"/>
      <c r="L40" s="17"/>
      <c r="M40" s="17"/>
      <c r="N40" s="7"/>
      <c r="O40" s="19"/>
      <c r="P40" s="12"/>
      <c r="Q40" s="12"/>
      <c r="R40" s="12"/>
      <c r="S40" s="12"/>
      <c r="T40" s="12"/>
      <c r="U40" s="12"/>
      <c r="V40" s="12"/>
      <c r="W40" s="12"/>
      <c r="X40" s="12"/>
      <c r="Y40" s="12"/>
      <c r="Z40" s="12"/>
      <c r="AA40" s="12"/>
      <c r="AB40" s="12"/>
      <c r="AC40" s="12"/>
      <c r="AD40" s="12"/>
      <c r="AE40" s="12"/>
      <c r="AF40" s="12"/>
      <c r="AG40" s="12"/>
    </row>
    <row r="41" spans="1:33" s="11" customFormat="1" ht="15.75">
      <c r="A41" s="213"/>
      <c r="B41" s="178"/>
      <c r="C41" s="178"/>
      <c r="D41" s="60"/>
      <c r="E41" s="60"/>
      <c r="F41" s="60"/>
      <c r="G41" s="178"/>
      <c r="H41" s="178"/>
      <c r="I41" s="178"/>
      <c r="J41" s="225"/>
      <c r="K41" s="5"/>
      <c r="L41" s="17"/>
      <c r="M41" s="17"/>
      <c r="N41" s="7"/>
      <c r="O41" s="19"/>
      <c r="P41" s="12"/>
      <c r="Q41" s="12"/>
      <c r="R41" s="12"/>
      <c r="S41" s="12"/>
      <c r="T41" s="12"/>
      <c r="U41" s="12"/>
      <c r="V41" s="12"/>
      <c r="W41" s="12"/>
      <c r="X41" s="12"/>
      <c r="Y41" s="12"/>
      <c r="Z41" s="12"/>
      <c r="AA41" s="12"/>
      <c r="AB41" s="12"/>
      <c r="AC41" s="12"/>
      <c r="AD41" s="12"/>
      <c r="AE41" s="12"/>
      <c r="AF41" s="12"/>
      <c r="AG41" s="12"/>
    </row>
    <row r="42" spans="1:33" s="11" customFormat="1" ht="15.75">
      <c r="A42" s="213"/>
      <c r="B42" s="178"/>
      <c r="C42" s="178"/>
      <c r="D42" s="60"/>
      <c r="E42" s="60"/>
      <c r="F42" s="60"/>
      <c r="G42" s="178"/>
      <c r="H42" s="178"/>
      <c r="I42" s="178"/>
      <c r="J42" s="225"/>
      <c r="K42" s="5"/>
      <c r="L42" s="17"/>
      <c r="M42" s="17"/>
      <c r="N42" s="7"/>
      <c r="O42" s="19"/>
      <c r="P42" s="12"/>
      <c r="Q42" s="12"/>
      <c r="R42" s="12"/>
      <c r="S42" s="12"/>
      <c r="T42" s="12"/>
      <c r="U42" s="12"/>
      <c r="V42" s="12"/>
      <c r="W42" s="12"/>
      <c r="X42" s="12"/>
      <c r="Y42" s="12"/>
      <c r="Z42" s="12"/>
      <c r="AA42" s="12"/>
      <c r="AB42" s="12"/>
      <c r="AC42" s="12"/>
      <c r="AD42" s="12"/>
      <c r="AE42" s="12"/>
      <c r="AF42" s="12"/>
      <c r="AG42" s="12"/>
    </row>
    <row r="43" spans="1:33" s="11" customFormat="1" ht="15.75">
      <c r="A43" s="213"/>
      <c r="B43" s="178"/>
      <c r="C43" s="178"/>
      <c r="D43" s="178"/>
      <c r="E43" s="178"/>
      <c r="F43" s="178"/>
      <c r="G43" s="178"/>
      <c r="H43" s="178"/>
      <c r="I43" s="178"/>
      <c r="J43" s="225"/>
      <c r="K43" s="5"/>
      <c r="L43" s="17"/>
      <c r="M43" s="17"/>
      <c r="N43" s="7"/>
      <c r="O43" s="19"/>
      <c r="P43" s="12"/>
      <c r="Q43" s="12"/>
      <c r="R43" s="12"/>
      <c r="S43" s="12"/>
      <c r="T43" s="12"/>
      <c r="U43" s="12"/>
      <c r="V43" s="12"/>
      <c r="W43" s="12"/>
      <c r="X43" s="12"/>
      <c r="Y43" s="12"/>
      <c r="Z43" s="12"/>
      <c r="AA43" s="12"/>
      <c r="AB43" s="12"/>
      <c r="AC43" s="12"/>
      <c r="AD43" s="12"/>
      <c r="AE43" s="12"/>
      <c r="AF43" s="12"/>
      <c r="AG43" s="12"/>
    </row>
    <row r="44" spans="1:33" s="11" customFormat="1" ht="15.75">
      <c r="A44" s="213"/>
      <c r="B44" s="178"/>
      <c r="C44" s="178"/>
      <c r="D44" s="178"/>
      <c r="E44" s="178"/>
      <c r="F44" s="178"/>
      <c r="G44" s="178"/>
      <c r="H44" s="178"/>
      <c r="I44" s="178"/>
      <c r="J44" s="225"/>
      <c r="K44" s="5"/>
      <c r="L44" s="17"/>
      <c r="M44" s="17"/>
      <c r="N44" s="7"/>
      <c r="O44" s="19"/>
      <c r="P44" s="12"/>
      <c r="Q44" s="12"/>
      <c r="R44" s="12"/>
      <c r="S44" s="12"/>
      <c r="T44" s="12"/>
      <c r="U44" s="12"/>
      <c r="V44" s="12"/>
      <c r="W44" s="12"/>
      <c r="X44" s="12"/>
      <c r="Y44" s="12"/>
      <c r="Z44" s="12"/>
      <c r="AA44" s="12"/>
      <c r="AB44" s="12"/>
      <c r="AC44" s="12"/>
      <c r="AD44" s="12"/>
      <c r="AE44" s="12"/>
      <c r="AF44" s="12"/>
      <c r="AG44" s="12"/>
    </row>
    <row r="45" spans="1:33" s="11" customFormat="1" ht="15.75">
      <c r="A45" s="213"/>
      <c r="B45" s="178"/>
      <c r="C45" s="178"/>
      <c r="D45" s="178"/>
      <c r="E45" s="178"/>
      <c r="F45" s="178"/>
      <c r="G45" s="178"/>
      <c r="H45" s="178"/>
      <c r="I45" s="178"/>
      <c r="J45" s="225"/>
      <c r="K45" s="5"/>
      <c r="L45" s="17"/>
      <c r="M45" s="17"/>
      <c r="N45" s="7"/>
      <c r="O45" s="19"/>
      <c r="P45" s="12"/>
      <c r="Q45" s="12"/>
      <c r="R45" s="12"/>
      <c r="S45" s="12"/>
      <c r="T45" s="12"/>
      <c r="U45" s="12"/>
      <c r="V45" s="12"/>
      <c r="W45" s="12"/>
      <c r="X45" s="12"/>
      <c r="Y45" s="12"/>
      <c r="Z45" s="12"/>
      <c r="AA45" s="12"/>
      <c r="AB45" s="12"/>
      <c r="AC45" s="12"/>
      <c r="AD45" s="12"/>
      <c r="AE45" s="12"/>
      <c r="AF45" s="12"/>
      <c r="AG45" s="12"/>
    </row>
    <row r="46" spans="1:33" s="110" customFormat="1" ht="15.75">
      <c r="A46" s="213"/>
      <c r="B46" s="178"/>
      <c r="C46" s="178"/>
      <c r="D46" s="178"/>
      <c r="E46" s="178"/>
      <c r="F46" s="178"/>
      <c r="G46" s="178"/>
      <c r="H46" s="178"/>
      <c r="I46" s="178"/>
      <c r="J46" s="225"/>
      <c r="K46" s="106"/>
      <c r="L46" s="17"/>
      <c r="M46" s="17"/>
      <c r="N46" s="108"/>
      <c r="O46" s="19"/>
      <c r="P46" s="12"/>
      <c r="Q46" s="12"/>
      <c r="R46" s="12"/>
      <c r="S46" s="12"/>
      <c r="T46" s="12"/>
      <c r="U46" s="12"/>
      <c r="V46" s="12"/>
      <c r="W46" s="12"/>
      <c r="X46" s="12"/>
      <c r="Y46" s="12"/>
      <c r="Z46" s="12"/>
      <c r="AA46" s="12"/>
      <c r="AB46" s="12"/>
      <c r="AC46" s="12"/>
      <c r="AD46" s="12"/>
      <c r="AE46" s="12"/>
      <c r="AF46" s="12"/>
      <c r="AG46" s="12"/>
    </row>
    <row r="47" spans="1:33" s="110" customFormat="1" ht="15.75">
      <c r="A47" s="213"/>
      <c r="B47" s="178"/>
      <c r="C47" s="178"/>
      <c r="D47" s="178"/>
      <c r="E47" s="178"/>
      <c r="F47" s="178"/>
      <c r="G47" s="178"/>
      <c r="H47" s="178"/>
      <c r="I47" s="178"/>
      <c r="J47" s="225"/>
      <c r="K47" s="106"/>
      <c r="L47" s="17"/>
      <c r="M47" s="17"/>
      <c r="N47" s="108"/>
      <c r="O47" s="19"/>
      <c r="P47" s="12"/>
      <c r="Q47" s="12"/>
      <c r="R47" s="12"/>
      <c r="S47" s="12"/>
      <c r="T47" s="12"/>
      <c r="U47" s="12"/>
      <c r="V47" s="12"/>
      <c r="W47" s="12"/>
      <c r="X47" s="12"/>
      <c r="Y47" s="12"/>
      <c r="Z47" s="12"/>
      <c r="AA47" s="12"/>
      <c r="AB47" s="12"/>
      <c r="AC47" s="12"/>
      <c r="AD47" s="12"/>
      <c r="AE47" s="12"/>
      <c r="AF47" s="12"/>
      <c r="AG47" s="12"/>
    </row>
    <row r="48" spans="1:33" s="110" customFormat="1" ht="15.75">
      <c r="A48" s="213"/>
      <c r="B48" s="178"/>
      <c r="C48" s="178"/>
      <c r="D48" s="178"/>
      <c r="E48" s="178"/>
      <c r="F48" s="178"/>
      <c r="G48" s="178"/>
      <c r="H48" s="178"/>
      <c r="I48" s="178"/>
      <c r="J48" s="225"/>
      <c r="K48" s="106"/>
      <c r="L48" s="17"/>
      <c r="M48" s="17"/>
      <c r="N48" s="108"/>
      <c r="O48" s="19"/>
      <c r="P48" s="12"/>
      <c r="Q48" s="12"/>
      <c r="R48" s="12"/>
      <c r="S48" s="12"/>
      <c r="T48" s="12"/>
      <c r="U48" s="12"/>
      <c r="V48" s="12"/>
      <c r="W48" s="12"/>
      <c r="X48" s="12"/>
      <c r="Y48" s="12"/>
      <c r="Z48" s="12"/>
      <c r="AA48" s="12"/>
      <c r="AB48" s="12"/>
      <c r="AC48" s="12"/>
      <c r="AD48" s="12"/>
      <c r="AE48" s="12"/>
      <c r="AF48" s="12"/>
      <c r="AG48" s="12"/>
    </row>
    <row r="49" spans="1:33" s="110" customFormat="1" ht="15.75">
      <c r="A49" s="213"/>
      <c r="B49" s="178"/>
      <c r="C49" s="178"/>
      <c r="D49" s="178"/>
      <c r="E49" s="178"/>
      <c r="F49" s="178"/>
      <c r="G49" s="178"/>
      <c r="H49" s="178"/>
      <c r="I49" s="178"/>
      <c r="J49" s="225"/>
      <c r="K49" s="106"/>
      <c r="L49" s="17"/>
      <c r="M49" s="17"/>
      <c r="N49" s="108"/>
      <c r="O49" s="19"/>
      <c r="P49" s="12"/>
      <c r="Q49" s="12"/>
      <c r="R49" s="12"/>
      <c r="S49" s="12"/>
      <c r="T49" s="12"/>
      <c r="U49" s="12"/>
      <c r="V49" s="12"/>
      <c r="W49" s="12"/>
      <c r="X49" s="12"/>
      <c r="Y49" s="12"/>
      <c r="Z49" s="12"/>
      <c r="AA49" s="12"/>
      <c r="AB49" s="12"/>
      <c r="AC49" s="12"/>
      <c r="AD49" s="12"/>
      <c r="AE49" s="12"/>
      <c r="AF49" s="12"/>
      <c r="AG49" s="12"/>
    </row>
    <row r="50" spans="1:33" s="110" customFormat="1" ht="15.75">
      <c r="A50" s="213"/>
      <c r="B50" s="178"/>
      <c r="C50" s="178"/>
      <c r="D50" s="178"/>
      <c r="E50" s="178"/>
      <c r="F50" s="178"/>
      <c r="G50" s="178"/>
      <c r="H50" s="178"/>
      <c r="I50" s="178"/>
      <c r="J50" s="225"/>
      <c r="K50" s="106"/>
      <c r="L50" s="17"/>
      <c r="M50" s="17"/>
      <c r="N50" s="108"/>
      <c r="O50" s="19"/>
      <c r="P50" s="12"/>
      <c r="Q50" s="12"/>
      <c r="R50" s="12"/>
      <c r="S50" s="12"/>
      <c r="T50" s="12"/>
      <c r="U50" s="12"/>
      <c r="V50" s="12"/>
      <c r="W50" s="12"/>
      <c r="X50" s="12"/>
      <c r="Y50" s="12"/>
      <c r="Z50" s="12"/>
      <c r="AA50" s="12"/>
      <c r="AB50" s="12"/>
      <c r="AC50" s="12"/>
      <c r="AD50" s="12"/>
      <c r="AE50" s="12"/>
      <c r="AF50" s="12"/>
      <c r="AG50" s="12"/>
    </row>
    <row r="51" spans="1:33" s="110" customFormat="1" ht="15.75">
      <c r="A51" s="213"/>
      <c r="B51" s="178"/>
      <c r="C51" s="178"/>
      <c r="D51" s="178"/>
      <c r="E51" s="178"/>
      <c r="F51" s="178"/>
      <c r="G51" s="178"/>
      <c r="H51" s="178"/>
      <c r="I51" s="178"/>
      <c r="J51" s="225"/>
      <c r="K51" s="106"/>
      <c r="L51" s="17"/>
      <c r="M51" s="17"/>
      <c r="N51" s="108"/>
      <c r="O51" s="19"/>
      <c r="P51" s="12"/>
      <c r="Q51" s="12"/>
      <c r="R51" s="12"/>
      <c r="S51" s="12"/>
      <c r="T51" s="12"/>
      <c r="U51" s="12"/>
      <c r="V51" s="12"/>
      <c r="W51" s="12"/>
      <c r="X51" s="12"/>
      <c r="Y51" s="12"/>
      <c r="Z51" s="12"/>
      <c r="AA51" s="12"/>
      <c r="AB51" s="12"/>
      <c r="AC51" s="12"/>
      <c r="AD51" s="12"/>
      <c r="AE51" s="12"/>
      <c r="AF51" s="12"/>
      <c r="AG51" s="12"/>
    </row>
    <row r="52" spans="1:33" s="110" customFormat="1" ht="15.75">
      <c r="A52" s="213"/>
      <c r="B52" s="178"/>
      <c r="C52" s="178"/>
      <c r="D52" s="178"/>
      <c r="E52" s="178"/>
      <c r="F52" s="178"/>
      <c r="G52" s="178"/>
      <c r="H52" s="178"/>
      <c r="I52" s="178"/>
      <c r="J52" s="225"/>
      <c r="K52" s="106"/>
      <c r="L52" s="17"/>
      <c r="M52" s="17"/>
      <c r="N52" s="108"/>
      <c r="O52" s="19"/>
      <c r="P52" s="12"/>
      <c r="Q52" s="12"/>
      <c r="R52" s="12"/>
      <c r="S52" s="12"/>
      <c r="T52" s="12"/>
      <c r="U52" s="12"/>
      <c r="V52" s="12"/>
      <c r="W52" s="12"/>
      <c r="X52" s="12"/>
      <c r="Y52" s="12"/>
      <c r="Z52" s="12"/>
      <c r="AA52" s="12"/>
      <c r="AB52" s="12"/>
      <c r="AC52" s="12"/>
      <c r="AD52" s="12"/>
      <c r="AE52" s="12"/>
      <c r="AF52" s="12"/>
      <c r="AG52" s="12"/>
    </row>
    <row r="53" spans="1:33">
      <c r="A53" s="406" t="s">
        <v>8</v>
      </c>
      <c r="B53" s="328"/>
      <c r="C53" s="331"/>
      <c r="D53" s="332"/>
      <c r="E53" s="332"/>
      <c r="F53" s="332"/>
      <c r="G53" s="332"/>
      <c r="H53" s="332"/>
      <c r="I53" s="332"/>
      <c r="J53" s="253"/>
    </row>
    <row r="54" spans="1:33" s="106" customFormat="1">
      <c r="A54" s="406" t="s">
        <v>151</v>
      </c>
      <c r="B54" s="328"/>
      <c r="C54" s="331"/>
      <c r="D54" s="332"/>
      <c r="E54" s="332"/>
      <c r="F54" s="332"/>
      <c r="G54" s="332"/>
      <c r="H54" s="332"/>
      <c r="I54" s="332"/>
      <c r="J54" s="253"/>
      <c r="L54" s="17"/>
      <c r="M54" s="17"/>
      <c r="N54" s="108"/>
      <c r="O54" s="17"/>
      <c r="P54" s="107"/>
      <c r="Q54" s="107"/>
      <c r="R54" s="107"/>
      <c r="S54" s="107"/>
      <c r="T54" s="107"/>
      <c r="U54" s="107"/>
      <c r="V54" s="107"/>
      <c r="W54" s="107"/>
      <c r="X54" s="107"/>
      <c r="Y54" s="107"/>
      <c r="Z54" s="107"/>
      <c r="AA54" s="107"/>
      <c r="AB54" s="107"/>
      <c r="AC54" s="107"/>
      <c r="AD54" s="107"/>
      <c r="AE54" s="107"/>
      <c r="AF54" s="107"/>
      <c r="AG54" s="107"/>
    </row>
    <row r="55" spans="1:33">
      <c r="A55" s="407" t="s">
        <v>158</v>
      </c>
      <c r="B55" s="408"/>
      <c r="C55" s="408"/>
      <c r="D55" s="409"/>
      <c r="E55" s="410"/>
      <c r="F55" s="410"/>
      <c r="G55" s="411"/>
      <c r="H55" s="411"/>
      <c r="I55" s="411"/>
      <c r="J55" s="254"/>
    </row>
  </sheetData>
  <sortState ref="B16:I26">
    <sortCondition descending="1" ref="D16:D26"/>
  </sortState>
  <mergeCells count="8">
    <mergeCell ref="F12:F13"/>
    <mergeCell ref="C29:I29"/>
    <mergeCell ref="C30:I30"/>
    <mergeCell ref="D10:H10"/>
    <mergeCell ref="I12:I13"/>
    <mergeCell ref="H12:H13"/>
    <mergeCell ref="C12:D12"/>
    <mergeCell ref="E12:E13"/>
  </mergeCells>
  <pageMargins left="0.70866141732283472" right="0.70866141732283472" top="0.74803149606299213" bottom="0.74803149606299213" header="0.31496062992125984" footer="0.31496062992125984"/>
  <pageSetup scale="63" orientation="portrait" r:id="rId1"/>
  <headerFooter>
    <oddFooter>&amp;C&amp;"-,Negrita"&amp;K08-045Página 5</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7">
    <tabColor theme="3"/>
  </sheetPr>
  <dimension ref="A1:T47"/>
  <sheetViews>
    <sheetView zoomScale="91" zoomScaleNormal="91" zoomScaleSheetLayoutView="80" workbookViewId="0">
      <selection activeCell="A6" sqref="A6"/>
    </sheetView>
  </sheetViews>
  <sheetFormatPr baseColWidth="10" defaultColWidth="11.5703125" defaultRowHeight="14.25"/>
  <cols>
    <col min="1" max="1" width="2.7109375" style="5" customWidth="1"/>
    <col min="2" max="2" width="19.42578125" style="5" customWidth="1"/>
    <col min="3" max="3" width="1.42578125" style="15" customWidth="1"/>
    <col min="4" max="4" width="11.42578125" style="15" customWidth="1"/>
    <col min="5" max="5" width="11.5703125" style="5" customWidth="1"/>
    <col min="6" max="7" width="13" style="5" customWidth="1"/>
    <col min="8" max="8" width="14.28515625" style="5" customWidth="1"/>
    <col min="9" max="9" width="17.7109375" style="5" customWidth="1"/>
    <col min="10" max="10" width="15.140625" style="5" customWidth="1"/>
    <col min="11" max="11" width="11.85546875" style="5" customWidth="1"/>
    <col min="12" max="12" width="29.5703125" style="5" bestFit="1" customWidth="1"/>
    <col min="13" max="13" width="14.5703125" style="6" customWidth="1"/>
    <col min="14" max="14" width="15.5703125" style="6" customWidth="1"/>
    <col min="15" max="15" width="10.7109375" style="7" customWidth="1"/>
    <col min="16" max="17" width="10.28515625" style="6" customWidth="1"/>
    <col min="18" max="18" width="3" style="6" customWidth="1"/>
    <col min="19" max="19" width="10.28515625" style="6" hidden="1" customWidth="1"/>
    <col min="20" max="21" width="10.28515625" style="5" customWidth="1"/>
    <col min="22" max="16384" width="11.5703125" style="5"/>
  </cols>
  <sheetData>
    <row r="1" spans="1:20">
      <c r="A1" s="208"/>
      <c r="B1" s="209"/>
      <c r="C1" s="209"/>
      <c r="D1" s="209"/>
      <c r="E1" s="209"/>
      <c r="F1" s="209"/>
      <c r="G1" s="209"/>
      <c r="H1" s="209"/>
      <c r="I1" s="209"/>
      <c r="J1" s="209"/>
      <c r="K1" s="210"/>
      <c r="L1" s="6">
        <v>1000</v>
      </c>
    </row>
    <row r="2" spans="1:20">
      <c r="A2" s="211"/>
      <c r="B2" s="111"/>
      <c r="C2" s="111"/>
      <c r="D2" s="111"/>
      <c r="E2" s="111"/>
      <c r="F2" s="111"/>
      <c r="G2" s="111"/>
      <c r="H2" s="111"/>
      <c r="I2" s="111"/>
      <c r="J2" s="111"/>
      <c r="K2" s="212"/>
    </row>
    <row r="3" spans="1:20">
      <c r="A3" s="211"/>
      <c r="B3" s="111"/>
      <c r="C3" s="111"/>
      <c r="D3" s="111"/>
      <c r="E3" s="111"/>
      <c r="F3" s="111"/>
      <c r="G3" s="111"/>
      <c r="H3" s="111"/>
      <c r="I3" s="111"/>
      <c r="J3" s="111"/>
      <c r="K3" s="212"/>
    </row>
    <row r="4" spans="1:20">
      <c r="A4" s="211"/>
      <c r="B4" s="111"/>
      <c r="C4" s="111"/>
      <c r="D4" s="111"/>
      <c r="E4" s="111"/>
      <c r="F4" s="111"/>
      <c r="G4" s="111"/>
      <c r="H4" s="111"/>
      <c r="I4" s="111"/>
      <c r="J4" s="111"/>
      <c r="K4" s="212"/>
    </row>
    <row r="5" spans="1:20">
      <c r="A5" s="211"/>
      <c r="B5" s="111"/>
      <c r="C5" s="111"/>
      <c r="D5" s="111"/>
      <c r="E5" s="111"/>
      <c r="F5" s="111"/>
      <c r="G5" s="111"/>
      <c r="H5" s="111"/>
      <c r="I5" s="111"/>
      <c r="J5" s="111"/>
      <c r="K5" s="212"/>
    </row>
    <row r="6" spans="1:20">
      <c r="A6" s="211"/>
      <c r="B6" s="111"/>
      <c r="C6" s="111"/>
      <c r="D6" s="111"/>
      <c r="E6" s="111"/>
      <c r="F6" s="111"/>
      <c r="G6" s="111"/>
      <c r="H6" s="111"/>
      <c r="I6" s="111"/>
      <c r="J6" s="111"/>
      <c r="K6" s="212"/>
    </row>
    <row r="7" spans="1:20" ht="15">
      <c r="A7" s="401"/>
      <c r="B7" s="314"/>
      <c r="C7" s="314"/>
      <c r="D7" s="603" t="s">
        <v>225</v>
      </c>
      <c r="E7" s="603"/>
      <c r="F7" s="603"/>
      <c r="G7" s="603"/>
      <c r="H7" s="603"/>
      <c r="I7" s="603"/>
      <c r="J7" s="603"/>
      <c r="K7" s="610"/>
      <c r="S7" s="17"/>
      <c r="T7" s="17"/>
    </row>
    <row r="8" spans="1:20" ht="15">
      <c r="A8" s="401"/>
      <c r="B8" s="314"/>
      <c r="C8" s="314"/>
      <c r="D8" s="603" t="s">
        <v>233</v>
      </c>
      <c r="E8" s="603"/>
      <c r="F8" s="603"/>
      <c r="G8" s="603"/>
      <c r="H8" s="603"/>
      <c r="I8" s="603"/>
      <c r="J8" s="603"/>
      <c r="K8" s="610"/>
    </row>
    <row r="9" spans="1:20" ht="15">
      <c r="A9" s="401"/>
      <c r="B9" s="314"/>
      <c r="C9" s="314"/>
      <c r="D9" s="314"/>
      <c r="E9" s="314"/>
      <c r="F9" s="334"/>
      <c r="G9" s="334"/>
      <c r="H9" s="314"/>
      <c r="I9" s="314"/>
      <c r="J9" s="314"/>
      <c r="K9" s="386"/>
    </row>
    <row r="10" spans="1:20" ht="14.45" customHeight="1">
      <c r="A10" s="401"/>
      <c r="B10" s="324"/>
      <c r="C10" s="324"/>
      <c r="D10" s="415" t="s">
        <v>205</v>
      </c>
      <c r="E10" s="415" t="s">
        <v>0</v>
      </c>
      <c r="F10" s="601" t="s">
        <v>200</v>
      </c>
      <c r="G10" s="601" t="s">
        <v>201</v>
      </c>
      <c r="H10" s="416" t="s">
        <v>188</v>
      </c>
      <c r="I10" s="602" t="s">
        <v>202</v>
      </c>
      <c r="J10" s="602" t="s">
        <v>203</v>
      </c>
      <c r="K10" s="388"/>
    </row>
    <row r="11" spans="1:20" ht="15.75">
      <c r="A11" s="401"/>
      <c r="B11" s="324"/>
      <c r="C11" s="324"/>
      <c r="D11" s="334">
        <v>2018</v>
      </c>
      <c r="E11" s="334" t="s">
        <v>153</v>
      </c>
      <c r="F11" s="601"/>
      <c r="G11" s="601"/>
      <c r="H11" s="334" t="s">
        <v>153</v>
      </c>
      <c r="I11" s="602"/>
      <c r="J11" s="602"/>
      <c r="K11" s="384"/>
      <c r="M11" s="609"/>
      <c r="N11" s="609"/>
      <c r="O11" s="72"/>
    </row>
    <row r="12" spans="1:20" ht="15.75">
      <c r="A12" s="401"/>
      <c r="B12" s="324"/>
      <c r="C12" s="324"/>
      <c r="D12" s="334"/>
      <c r="E12" s="111"/>
      <c r="F12" s="334"/>
      <c r="G12" s="334"/>
      <c r="H12" s="334"/>
      <c r="I12" s="334"/>
      <c r="J12" s="334"/>
      <c r="K12" s="384"/>
      <c r="M12" s="68"/>
      <c r="N12" s="68"/>
      <c r="O12" s="24"/>
    </row>
    <row r="13" spans="1:20" ht="15.75">
      <c r="A13" s="401"/>
      <c r="B13" s="389" t="s">
        <v>10</v>
      </c>
      <c r="C13" s="324"/>
      <c r="D13" s="552">
        <v>1860.8309999999999</v>
      </c>
      <c r="E13" s="552">
        <v>1914.8039999999996</v>
      </c>
      <c r="F13" s="552">
        <v>2.9004783346795016</v>
      </c>
      <c r="G13" s="552">
        <v>99.518227453044815</v>
      </c>
      <c r="H13" s="552">
        <v>1889.3849999999998</v>
      </c>
      <c r="I13" s="552">
        <v>-1.3274987936102045</v>
      </c>
      <c r="J13" s="552">
        <v>99.512804431071501</v>
      </c>
      <c r="K13" s="417"/>
      <c r="L13" s="80"/>
      <c r="M13" s="83"/>
      <c r="N13" s="82"/>
      <c r="O13" s="24"/>
    </row>
    <row r="14" spans="1:20" ht="15.75">
      <c r="A14" s="401"/>
      <c r="B14" s="412" t="s">
        <v>46</v>
      </c>
      <c r="C14" s="170"/>
      <c r="D14" s="418">
        <v>140.63800000000001</v>
      </c>
      <c r="E14" s="549">
        <v>145.93</v>
      </c>
      <c r="F14" s="419">
        <v>3.7628521452239161</v>
      </c>
      <c r="G14" s="420">
        <v>7.6211455585010288</v>
      </c>
      <c r="H14" s="418">
        <v>144.41399999999999</v>
      </c>
      <c r="I14" s="421">
        <v>1.0497597185868512</v>
      </c>
      <c r="J14" s="421">
        <v>7.6434395319111781</v>
      </c>
      <c r="K14" s="417"/>
      <c r="M14" s="83"/>
      <c r="N14" s="82"/>
      <c r="O14" s="42"/>
    </row>
    <row r="15" spans="1:20" ht="15.75">
      <c r="A15" s="402"/>
      <c r="B15" s="412" t="s">
        <v>47</v>
      </c>
      <c r="C15" s="170"/>
      <c r="D15" s="418">
        <v>98.278000000000006</v>
      </c>
      <c r="E15" s="549">
        <v>100.238</v>
      </c>
      <c r="F15" s="419">
        <v>1.9943425792140701</v>
      </c>
      <c r="G15" s="420">
        <v>5.2348961042487909</v>
      </c>
      <c r="H15" s="418">
        <v>100.54900000000001</v>
      </c>
      <c r="I15" s="421">
        <v>-0.30930193239118164</v>
      </c>
      <c r="J15" s="421">
        <v>5.3217846018678046</v>
      </c>
      <c r="K15" s="422"/>
      <c r="M15" s="83"/>
      <c r="N15" s="82"/>
      <c r="O15" s="42"/>
    </row>
    <row r="16" spans="1:20" ht="15.75">
      <c r="A16" s="401"/>
      <c r="B16" s="412" t="s">
        <v>48</v>
      </c>
      <c r="C16" s="170"/>
      <c r="D16" s="418">
        <v>586.01800000000003</v>
      </c>
      <c r="E16" s="549">
        <v>615.29</v>
      </c>
      <c r="F16" s="419">
        <v>4.99506841086792</v>
      </c>
      <c r="G16" s="420">
        <v>32.133314950250785</v>
      </c>
      <c r="H16" s="418">
        <v>604.03099999999995</v>
      </c>
      <c r="I16" s="421">
        <v>1.8639771799791705</v>
      </c>
      <c r="J16" s="421">
        <v>31.969715013086269</v>
      </c>
      <c r="K16" s="417"/>
      <c r="M16" s="83"/>
      <c r="N16" s="82"/>
      <c r="O16" s="42"/>
    </row>
    <row r="17" spans="1:19" ht="15.75">
      <c r="A17" s="401"/>
      <c r="B17" s="412" t="s">
        <v>49</v>
      </c>
      <c r="C17" s="170"/>
      <c r="D17" s="418">
        <v>635.65200000000004</v>
      </c>
      <c r="E17" s="549">
        <v>649.41099999999994</v>
      </c>
      <c r="F17" s="419">
        <v>2.1645491558273777</v>
      </c>
      <c r="G17" s="420">
        <v>33.915272790322149</v>
      </c>
      <c r="H17" s="418">
        <v>642.51</v>
      </c>
      <c r="I17" s="421">
        <v>1.0740688860873648</v>
      </c>
      <c r="J17" s="421">
        <v>34.006303638485541</v>
      </c>
      <c r="K17" s="417"/>
      <c r="M17" s="83"/>
      <c r="N17" s="82"/>
      <c r="O17" s="42"/>
    </row>
    <row r="18" spans="1:19" ht="15" customHeight="1">
      <c r="A18" s="401"/>
      <c r="B18" s="412" t="s">
        <v>50</v>
      </c>
      <c r="C18" s="170"/>
      <c r="D18" s="418">
        <v>248.26400000000001</v>
      </c>
      <c r="E18" s="549">
        <v>242.971</v>
      </c>
      <c r="F18" s="419">
        <v>-2.1320046402217074</v>
      </c>
      <c r="G18" s="420">
        <v>12.689079404471688</v>
      </c>
      <c r="H18" s="418">
        <v>241.095</v>
      </c>
      <c r="I18" s="421">
        <v>0.77811651008938831</v>
      </c>
      <c r="J18" s="421">
        <v>12.760501433005981</v>
      </c>
      <c r="K18" s="417"/>
      <c r="M18" s="83"/>
      <c r="N18" s="82"/>
      <c r="O18" s="42"/>
    </row>
    <row r="19" spans="1:19" s="11" customFormat="1" ht="15.75">
      <c r="A19" s="401"/>
      <c r="B19" s="412" t="s">
        <v>51</v>
      </c>
      <c r="C19" s="170"/>
      <c r="D19" s="418">
        <v>73.346000000000004</v>
      </c>
      <c r="E19" s="549">
        <v>72.994</v>
      </c>
      <c r="F19" s="419">
        <v>-0.47991710522727882</v>
      </c>
      <c r="G19" s="420">
        <v>3.8120872945742756</v>
      </c>
      <c r="H19" s="418">
        <v>72.06</v>
      </c>
      <c r="I19" s="421">
        <v>1.2961421038023779</v>
      </c>
      <c r="J19" s="421">
        <v>3.8139394564898108</v>
      </c>
      <c r="K19" s="417"/>
      <c r="M19" s="83"/>
      <c r="N19" s="82"/>
      <c r="O19" s="42"/>
      <c r="P19" s="12"/>
      <c r="Q19" s="12"/>
      <c r="R19" s="12"/>
      <c r="S19" s="12"/>
    </row>
    <row r="20" spans="1:19" s="11" customFormat="1" ht="15">
      <c r="A20" s="401"/>
      <c r="B20" s="412" t="s">
        <v>52</v>
      </c>
      <c r="C20" s="170"/>
      <c r="D20" s="418">
        <v>73.093999999999994</v>
      </c>
      <c r="E20" s="549">
        <v>78.745000000000005</v>
      </c>
      <c r="F20" s="419">
        <v>7.7311407229047724</v>
      </c>
      <c r="G20" s="420">
        <v>4.1124313506761014</v>
      </c>
      <c r="H20" s="418">
        <v>75.521000000000001</v>
      </c>
      <c r="I20" s="421">
        <v>4.2690112683889225</v>
      </c>
      <c r="J20" s="421">
        <v>3.9971207562249096</v>
      </c>
      <c r="K20" s="417"/>
      <c r="M20" s="42"/>
      <c r="N20" s="33"/>
      <c r="O20" s="42"/>
      <c r="P20" s="12"/>
      <c r="Q20" s="12"/>
      <c r="R20" s="12"/>
      <c r="S20" s="12"/>
    </row>
    <row r="21" spans="1:19" s="11" customFormat="1" ht="15">
      <c r="A21" s="401"/>
      <c r="B21" s="412" t="s">
        <v>127</v>
      </c>
      <c r="C21" s="170"/>
      <c r="D21" s="418">
        <v>5.5410000000000004</v>
      </c>
      <c r="E21" s="550">
        <v>9.2249999999999996</v>
      </c>
      <c r="F21" s="419">
        <v>66.486193827828899</v>
      </c>
      <c r="G21" s="420">
        <v>0.48177254695519756</v>
      </c>
      <c r="H21" s="418">
        <v>9.2050000000000001</v>
      </c>
      <c r="I21" s="421">
        <v>0.21727322107549796</v>
      </c>
      <c r="J21" s="421">
        <v>0.48719556892851384</v>
      </c>
      <c r="K21" s="423"/>
      <c r="L21" s="111"/>
      <c r="M21" s="33"/>
      <c r="N21" s="33"/>
      <c r="O21" s="33"/>
      <c r="P21" s="12"/>
      <c r="Q21" s="12"/>
      <c r="R21" s="12"/>
      <c r="S21" s="12"/>
    </row>
    <row r="22" spans="1:19" s="11" customFormat="1" ht="15">
      <c r="A22" s="401"/>
      <c r="B22" s="412"/>
      <c r="C22" s="170"/>
      <c r="D22" s="399"/>
      <c r="E22" s="33"/>
      <c r="F22" s="33"/>
      <c r="G22" s="33"/>
      <c r="H22" s="170"/>
      <c r="I22" s="170"/>
      <c r="J22" s="170"/>
      <c r="K22" s="423"/>
      <c r="L22" s="67"/>
      <c r="M22" s="75"/>
      <c r="N22" s="33"/>
      <c r="O22" s="33"/>
      <c r="P22" s="12"/>
      <c r="Q22" s="12"/>
      <c r="R22" s="12"/>
      <c r="S22" s="12"/>
    </row>
    <row r="23" spans="1:19" s="110" customFormat="1" ht="15">
      <c r="A23" s="401"/>
      <c r="B23" s="414"/>
      <c r="C23" s="170"/>
      <c r="D23" s="170"/>
      <c r="E23" s="33"/>
      <c r="F23" s="33"/>
      <c r="G23" s="33"/>
      <c r="H23" s="170"/>
      <c r="I23" s="170"/>
      <c r="J23" s="170"/>
      <c r="K23" s="423"/>
      <c r="L23" s="67"/>
      <c r="M23" s="75"/>
      <c r="N23" s="33"/>
      <c r="O23" s="33"/>
      <c r="P23" s="12"/>
      <c r="Q23" s="12"/>
      <c r="R23" s="12"/>
      <c r="S23" s="12"/>
    </row>
    <row r="24" spans="1:19" s="11" customFormat="1" ht="15.75" customHeight="1">
      <c r="A24" s="226"/>
      <c r="B24" s="424"/>
      <c r="C24" s="424"/>
      <c r="D24" s="596" t="s">
        <v>226</v>
      </c>
      <c r="E24" s="596"/>
      <c r="F24" s="596"/>
      <c r="G24" s="596"/>
      <c r="H24" s="596"/>
      <c r="I24" s="596"/>
      <c r="J24" s="596"/>
      <c r="K24" s="425"/>
      <c r="L24" s="67"/>
      <c r="M24" s="44"/>
      <c r="N24" s="22"/>
      <c r="O24" s="33"/>
      <c r="P24" s="12"/>
      <c r="Q24" s="12"/>
      <c r="R24" s="12"/>
      <c r="S24" s="12"/>
    </row>
    <row r="25" spans="1:19" s="11" customFormat="1" ht="15.75" customHeight="1">
      <c r="A25" s="426"/>
      <c r="B25" s="424"/>
      <c r="C25" s="424"/>
      <c r="D25" s="615" t="s">
        <v>207</v>
      </c>
      <c r="E25" s="615"/>
      <c r="F25" s="615"/>
      <c r="G25" s="615"/>
      <c r="H25" s="615"/>
      <c r="I25" s="615"/>
      <c r="J25" s="615"/>
      <c r="K25" s="425"/>
      <c r="L25" s="67"/>
      <c r="M25" s="44"/>
      <c r="N25" s="22"/>
      <c r="O25" s="7"/>
      <c r="P25" s="12"/>
      <c r="Q25" s="12"/>
      <c r="R25" s="12"/>
      <c r="S25" s="12"/>
    </row>
    <row r="26" spans="1:19" ht="15.75">
      <c r="A26" s="213"/>
      <c r="B26" s="178"/>
      <c r="C26" s="178"/>
      <c r="D26" s="178"/>
      <c r="E26" s="60"/>
      <c r="F26" s="60"/>
      <c r="G26" s="60"/>
      <c r="H26" s="178"/>
      <c r="I26" s="178"/>
      <c r="J26" s="178"/>
      <c r="K26" s="228"/>
      <c r="L26" s="67"/>
      <c r="M26" s="22"/>
      <c r="N26" s="22"/>
    </row>
    <row r="27" spans="1:19" ht="15.75">
      <c r="A27" s="213"/>
      <c r="B27" s="178"/>
      <c r="C27" s="178"/>
      <c r="D27" s="178"/>
      <c r="E27" s="60"/>
      <c r="F27" s="60"/>
      <c r="G27" s="60"/>
      <c r="H27" s="178"/>
      <c r="I27" s="178"/>
      <c r="J27" s="178"/>
      <c r="K27" s="228"/>
      <c r="L27" s="67"/>
      <c r="M27" s="22"/>
      <c r="N27" s="22"/>
    </row>
    <row r="28" spans="1:19" ht="15.75">
      <c r="A28" s="213"/>
      <c r="B28" s="178"/>
      <c r="C28" s="178"/>
      <c r="D28" s="178"/>
      <c r="E28" s="60"/>
      <c r="F28" s="60"/>
      <c r="G28" s="60"/>
      <c r="H28" s="178"/>
      <c r="I28" s="178"/>
      <c r="J28" s="178"/>
      <c r="K28" s="228"/>
      <c r="L28" s="67"/>
      <c r="M28" s="22"/>
      <c r="N28" s="22"/>
    </row>
    <row r="29" spans="1:19" ht="15.75">
      <c r="A29" s="213"/>
      <c r="B29" s="178"/>
      <c r="C29" s="178"/>
      <c r="D29" s="178"/>
      <c r="E29" s="60"/>
      <c r="F29" s="60"/>
      <c r="G29" s="60"/>
      <c r="H29" s="178"/>
      <c r="I29" s="178"/>
      <c r="J29" s="178"/>
      <c r="K29" s="228"/>
      <c r="L29" s="67"/>
      <c r="M29" s="22"/>
      <c r="N29" s="22"/>
    </row>
    <row r="30" spans="1:19" ht="15.75">
      <c r="A30" s="213"/>
      <c r="B30" s="178"/>
      <c r="C30" s="178"/>
      <c r="D30" s="178"/>
      <c r="E30" s="60"/>
      <c r="F30" s="60"/>
      <c r="G30" s="60"/>
      <c r="H30" s="178"/>
      <c r="I30" s="178"/>
      <c r="J30" s="178"/>
      <c r="K30" s="228"/>
      <c r="L30" s="67"/>
      <c r="M30" s="22"/>
      <c r="N30" s="22"/>
    </row>
    <row r="31" spans="1:19" ht="15.75">
      <c r="A31" s="213"/>
      <c r="B31" s="178"/>
      <c r="C31" s="178"/>
      <c r="D31" s="178"/>
      <c r="E31" s="60"/>
      <c r="F31" s="60"/>
      <c r="G31" s="60"/>
      <c r="H31" s="178"/>
      <c r="I31" s="178"/>
      <c r="J31" s="178"/>
      <c r="K31" s="228"/>
      <c r="L31" s="111"/>
      <c r="M31" s="22"/>
      <c r="N31" s="22"/>
    </row>
    <row r="32" spans="1:19" ht="15.75">
      <c r="A32" s="213"/>
      <c r="B32" s="178"/>
      <c r="C32" s="178"/>
      <c r="D32" s="178"/>
      <c r="E32" s="60"/>
      <c r="F32" s="60"/>
      <c r="G32" s="60"/>
      <c r="H32" s="178"/>
      <c r="I32" s="178"/>
      <c r="J32" s="178"/>
      <c r="K32" s="228"/>
      <c r="L32" s="111"/>
      <c r="M32" s="22"/>
      <c r="N32" s="22"/>
    </row>
    <row r="33" spans="1:19" ht="15.75">
      <c r="A33" s="213"/>
      <c r="B33" s="178"/>
      <c r="C33" s="178"/>
      <c r="D33" s="178"/>
      <c r="E33" s="60"/>
      <c r="F33" s="60"/>
      <c r="G33" s="60"/>
      <c r="H33" s="178"/>
      <c r="I33" s="178"/>
      <c r="J33" s="178"/>
      <c r="K33" s="228"/>
    </row>
    <row r="34" spans="1:19" ht="15.75">
      <c r="A34" s="213"/>
      <c r="B34" s="178"/>
      <c r="C34" s="178"/>
      <c r="D34" s="178"/>
      <c r="E34" s="60"/>
      <c r="F34" s="60"/>
      <c r="G34" s="60"/>
      <c r="H34" s="178"/>
      <c r="I34" s="178"/>
      <c r="J34" s="178"/>
      <c r="K34" s="228"/>
    </row>
    <row r="35" spans="1:19" ht="15.75">
      <c r="A35" s="213"/>
      <c r="B35" s="178"/>
      <c r="C35" s="178"/>
      <c r="D35" s="178"/>
      <c r="E35" s="60"/>
      <c r="F35" s="60"/>
      <c r="G35" s="60"/>
      <c r="H35" s="178"/>
      <c r="I35" s="178"/>
      <c r="J35" s="178"/>
      <c r="K35" s="228"/>
    </row>
    <row r="36" spans="1:19" ht="15.75">
      <c r="A36" s="213"/>
      <c r="B36" s="178"/>
      <c r="C36" s="178"/>
      <c r="D36" s="178"/>
      <c r="E36" s="60"/>
      <c r="F36" s="60"/>
      <c r="G36" s="60"/>
      <c r="H36" s="178"/>
      <c r="I36" s="178"/>
      <c r="J36" s="178"/>
      <c r="K36" s="228"/>
    </row>
    <row r="37" spans="1:19" ht="15.75">
      <c r="A37" s="213"/>
      <c r="B37" s="178"/>
      <c r="C37" s="178"/>
      <c r="D37" s="178"/>
      <c r="E37" s="60"/>
      <c r="F37" s="60"/>
      <c r="G37" s="60"/>
      <c r="H37" s="178"/>
      <c r="I37" s="178"/>
      <c r="J37" s="178"/>
      <c r="K37" s="228"/>
    </row>
    <row r="38" spans="1:19" ht="15.75">
      <c r="A38" s="213"/>
      <c r="B38" s="178"/>
      <c r="C38" s="178"/>
      <c r="D38" s="178"/>
      <c r="E38" s="60"/>
      <c r="F38" s="60"/>
      <c r="G38" s="60"/>
      <c r="H38" s="178"/>
      <c r="I38" s="178"/>
      <c r="J38" s="178"/>
      <c r="K38" s="228"/>
    </row>
    <row r="39" spans="1:19" ht="15.75">
      <c r="A39" s="213"/>
      <c r="B39" s="178"/>
      <c r="C39" s="178"/>
      <c r="D39" s="178"/>
      <c r="E39" s="60"/>
      <c r="F39" s="60"/>
      <c r="G39" s="60"/>
      <c r="H39" s="178"/>
      <c r="I39" s="178"/>
      <c r="J39" s="178"/>
      <c r="K39" s="228"/>
    </row>
    <row r="40" spans="1:19" ht="15.75">
      <c r="A40" s="213"/>
      <c r="B40" s="178"/>
      <c r="C40" s="178"/>
      <c r="D40" s="178"/>
      <c r="E40" s="60"/>
      <c r="F40" s="60"/>
      <c r="G40" s="60"/>
      <c r="H40" s="178"/>
      <c r="I40" s="178"/>
      <c r="J40" s="178"/>
      <c r="K40" s="228"/>
    </row>
    <row r="41" spans="1:19" ht="15.75">
      <c r="A41" s="213"/>
      <c r="B41" s="178"/>
      <c r="C41" s="178"/>
      <c r="D41" s="178"/>
      <c r="E41" s="60"/>
      <c r="F41" s="60"/>
      <c r="G41" s="60"/>
      <c r="H41" s="178"/>
      <c r="I41" s="178"/>
      <c r="J41" s="178"/>
      <c r="K41" s="228"/>
    </row>
    <row r="42" spans="1:19" ht="15.75">
      <c r="A42" s="213"/>
      <c r="B42" s="178"/>
      <c r="C42" s="178"/>
      <c r="D42" s="178"/>
      <c r="E42" s="60"/>
      <c r="F42" s="60"/>
      <c r="G42" s="60"/>
      <c r="H42" s="178"/>
      <c r="I42" s="178"/>
      <c r="J42" s="178"/>
      <c r="K42" s="228"/>
    </row>
    <row r="43" spans="1:19">
      <c r="A43" s="406" t="s">
        <v>8</v>
      </c>
      <c r="B43" s="328"/>
      <c r="C43" s="331"/>
      <c r="D43" s="331"/>
      <c r="E43" s="332"/>
      <c r="F43" s="332"/>
      <c r="G43" s="332"/>
      <c r="H43" s="332"/>
      <c r="I43" s="332"/>
      <c r="J43" s="332"/>
      <c r="K43" s="248"/>
    </row>
    <row r="44" spans="1:19" s="106" customFormat="1">
      <c r="A44" s="406" t="s">
        <v>151</v>
      </c>
      <c r="B44" s="328"/>
      <c r="C44" s="331"/>
      <c r="D44" s="331"/>
      <c r="E44" s="332"/>
      <c r="F44" s="332"/>
      <c r="G44" s="332"/>
      <c r="H44" s="332"/>
      <c r="I44" s="332"/>
      <c r="J44" s="332"/>
      <c r="K44" s="248"/>
      <c r="M44" s="107"/>
      <c r="N44" s="107"/>
      <c r="O44" s="108"/>
      <c r="P44" s="107"/>
      <c r="Q44" s="107"/>
      <c r="R44" s="107"/>
      <c r="S44" s="107"/>
    </row>
    <row r="45" spans="1:19" s="106" customFormat="1">
      <c r="A45" s="406" t="s">
        <v>144</v>
      </c>
      <c r="B45" s="328"/>
      <c r="C45" s="331"/>
      <c r="D45" s="331"/>
      <c r="E45" s="332"/>
      <c r="F45" s="332"/>
      <c r="G45" s="332"/>
      <c r="H45" s="332"/>
      <c r="I45" s="332"/>
      <c r="J45" s="332"/>
      <c r="K45" s="248"/>
      <c r="M45" s="107"/>
      <c r="N45" s="107"/>
      <c r="O45" s="108"/>
      <c r="P45" s="107"/>
      <c r="Q45" s="107"/>
      <c r="R45" s="107"/>
      <c r="S45" s="107"/>
    </row>
    <row r="46" spans="1:19">
      <c r="A46" s="407" t="s">
        <v>110</v>
      </c>
      <c r="B46" s="408"/>
      <c r="C46" s="408"/>
      <c r="D46" s="408"/>
      <c r="E46" s="409"/>
      <c r="F46" s="410"/>
      <c r="G46" s="410"/>
      <c r="H46" s="411"/>
      <c r="I46" s="411"/>
      <c r="J46" s="411"/>
      <c r="K46" s="249"/>
    </row>
    <row r="47" spans="1:19">
      <c r="C47" s="111"/>
    </row>
  </sheetData>
  <sortState ref="B13:J21">
    <sortCondition descending="1" ref="E13:E21"/>
  </sortState>
  <mergeCells count="9">
    <mergeCell ref="D24:J24"/>
    <mergeCell ref="D25:J25"/>
    <mergeCell ref="D7:K7"/>
    <mergeCell ref="D8:K8"/>
    <mergeCell ref="I10:I11"/>
    <mergeCell ref="J10:J11"/>
    <mergeCell ref="M11:N11"/>
    <mergeCell ref="F10:F11"/>
    <mergeCell ref="G10:G11"/>
  </mergeCells>
  <pageMargins left="0.70866141732283472" right="0.70866141732283472" top="0.74803149606299213" bottom="0.74803149606299213" header="0.31496062992125984" footer="0.31496062992125984"/>
  <pageSetup scale="70" orientation="portrait" r:id="rId1"/>
  <headerFooter>
    <oddFooter>&amp;C&amp;"-,Negrita"&amp;K08-045Página 6</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8">
    <tabColor theme="3"/>
  </sheetPr>
  <dimension ref="A1:AG87"/>
  <sheetViews>
    <sheetView showGridLines="0" zoomScale="80" zoomScaleNormal="80" zoomScaleSheetLayoutView="80" workbookViewId="0">
      <selection activeCell="A7" sqref="A7"/>
    </sheetView>
  </sheetViews>
  <sheetFormatPr baseColWidth="10" defaultColWidth="11.5703125" defaultRowHeight="14.25"/>
  <cols>
    <col min="1" max="1" width="4.28515625" style="5" customWidth="1"/>
    <col min="2" max="2" width="26.140625" style="5" customWidth="1"/>
    <col min="3" max="4" width="13.7109375" style="5" customWidth="1"/>
    <col min="5" max="5" width="14.28515625" style="5" customWidth="1"/>
    <col min="6" max="6" width="15.5703125" style="5" customWidth="1"/>
    <col min="7" max="7" width="18.28515625" style="5" bestFit="1" customWidth="1"/>
    <col min="8" max="8" width="18.85546875" style="5" customWidth="1"/>
    <col min="9" max="9" width="14.28515625" style="5" customWidth="1"/>
    <col min="10" max="10" width="7" style="5" customWidth="1"/>
    <col min="11" max="11" width="13.28515625" style="5" bestFit="1" customWidth="1"/>
    <col min="12" max="12" width="13" style="5" bestFit="1" customWidth="1"/>
    <col min="13" max="15" width="11.7109375" style="5" bestFit="1" customWidth="1"/>
    <col min="16" max="16" width="15.85546875" style="5" bestFit="1" customWidth="1"/>
    <col min="17" max="17" width="11.7109375" style="5" bestFit="1" customWidth="1"/>
    <col min="18" max="18" width="9" style="5" customWidth="1"/>
    <col min="19" max="19" width="8" style="15" customWidth="1"/>
    <col min="20" max="21" width="10.28515625" style="6" customWidth="1"/>
    <col min="22" max="22" width="13.42578125" style="7" customWidth="1"/>
    <col min="23" max="24" width="10.28515625" style="6" customWidth="1"/>
    <col min="25" max="28" width="10.28515625" style="5" customWidth="1"/>
    <col min="29" max="16384" width="11.5703125" style="5"/>
  </cols>
  <sheetData>
    <row r="1" spans="1:26" ht="15">
      <c r="A1" s="195"/>
      <c r="B1" s="182"/>
      <c r="C1" s="182"/>
      <c r="D1" s="182"/>
      <c r="E1" s="182"/>
      <c r="F1" s="182"/>
      <c r="G1" s="182"/>
      <c r="H1" s="182"/>
      <c r="I1" s="182"/>
      <c r="J1" s="199"/>
      <c r="K1" s="6">
        <v>1000</v>
      </c>
      <c r="R1" s="9"/>
      <c r="T1" s="22"/>
      <c r="U1" s="22"/>
    </row>
    <row r="2" spans="1:26" ht="15">
      <c r="A2" s="202"/>
      <c r="B2" s="111"/>
      <c r="C2" s="111"/>
      <c r="D2" s="111"/>
      <c r="E2" s="111"/>
      <c r="F2" s="111"/>
      <c r="G2" s="111"/>
      <c r="H2" s="111"/>
      <c r="I2" s="111"/>
      <c r="J2" s="204"/>
      <c r="R2" s="9"/>
      <c r="T2" s="22"/>
      <c r="U2" s="22"/>
    </row>
    <row r="3" spans="1:26" ht="15">
      <c r="A3" s="202"/>
      <c r="B3" s="111"/>
      <c r="C3" s="111"/>
      <c r="D3" s="111"/>
      <c r="E3" s="111"/>
      <c r="F3" s="111"/>
      <c r="G3" s="111"/>
      <c r="H3" s="111"/>
      <c r="I3" s="111"/>
      <c r="J3" s="204"/>
      <c r="R3" s="9"/>
      <c r="T3" s="22"/>
      <c r="U3" s="22"/>
    </row>
    <row r="4" spans="1:26" ht="15">
      <c r="A4" s="202"/>
      <c r="B4" s="111"/>
      <c r="C4" s="111"/>
      <c r="D4" s="111"/>
      <c r="E4" s="111"/>
      <c r="F4" s="111"/>
      <c r="G4" s="111"/>
      <c r="H4" s="111"/>
      <c r="I4" s="111"/>
      <c r="J4" s="204"/>
      <c r="K4" s="17"/>
      <c r="L4" s="17"/>
      <c r="M4" s="17"/>
      <c r="N4" s="17"/>
      <c r="O4" s="17"/>
      <c r="P4" s="91"/>
      <c r="R4" s="9"/>
      <c r="T4" s="22"/>
      <c r="U4" s="22"/>
    </row>
    <row r="5" spans="1:26" ht="15">
      <c r="A5" s="202"/>
      <c r="B5" s="111"/>
      <c r="C5" s="111"/>
      <c r="D5" s="111"/>
      <c r="E5" s="111"/>
      <c r="F5" s="111"/>
      <c r="G5" s="111"/>
      <c r="H5" s="111"/>
      <c r="I5" s="111"/>
      <c r="J5" s="204"/>
      <c r="K5" s="17"/>
      <c r="L5" s="17"/>
      <c r="M5" s="17"/>
      <c r="N5" s="17"/>
      <c r="O5" s="17"/>
      <c r="P5" s="91"/>
      <c r="R5" s="9"/>
      <c r="T5" s="22"/>
      <c r="U5" s="22"/>
    </row>
    <row r="6" spans="1:26" ht="15">
      <c r="A6" s="202"/>
      <c r="B6" s="111"/>
      <c r="C6" s="111"/>
      <c r="D6" s="111"/>
      <c r="E6" s="111"/>
      <c r="F6" s="111"/>
      <c r="G6" s="111"/>
      <c r="H6" s="111"/>
      <c r="I6" s="111"/>
      <c r="J6" s="204"/>
      <c r="K6" s="17"/>
      <c r="L6" s="17"/>
      <c r="M6" s="17"/>
      <c r="N6" s="17"/>
      <c r="O6" s="17"/>
      <c r="P6" s="91"/>
      <c r="R6" s="9"/>
      <c r="T6" s="22"/>
      <c r="U6" s="22"/>
    </row>
    <row r="7" spans="1:26" ht="25.9" customHeight="1">
      <c r="A7" s="313"/>
      <c r="B7" s="314"/>
      <c r="C7" s="603" t="s">
        <v>41</v>
      </c>
      <c r="D7" s="603"/>
      <c r="E7" s="603"/>
      <c r="F7" s="603"/>
      <c r="G7" s="603"/>
      <c r="H7" s="603"/>
      <c r="I7" s="603"/>
      <c r="J7" s="428"/>
      <c r="K7" s="49"/>
      <c r="L7" s="30"/>
      <c r="M7" s="30"/>
      <c r="N7" s="30"/>
      <c r="O7" s="30"/>
      <c r="P7" s="95"/>
      <c r="Q7" s="30"/>
      <c r="R7" s="9"/>
      <c r="T7" s="22"/>
      <c r="U7" s="22"/>
    </row>
    <row r="8" spans="1:26" ht="15.75">
      <c r="A8" s="313"/>
      <c r="B8" s="314"/>
      <c r="C8" s="603" t="s">
        <v>233</v>
      </c>
      <c r="D8" s="603"/>
      <c r="E8" s="603"/>
      <c r="F8" s="603"/>
      <c r="G8" s="603"/>
      <c r="H8" s="603"/>
      <c r="I8" s="603"/>
      <c r="J8" s="619"/>
      <c r="K8" s="49"/>
      <c r="L8" s="229"/>
      <c r="M8" s="30"/>
      <c r="N8" s="30"/>
      <c r="O8" s="30"/>
      <c r="P8" s="95"/>
      <c r="Q8" s="30"/>
      <c r="R8" s="9"/>
      <c r="T8" s="22"/>
      <c r="U8" s="22"/>
    </row>
    <row r="9" spans="1:26" ht="12" customHeight="1">
      <c r="A9" s="429">
        <v>1000</v>
      </c>
      <c r="B9" s="439"/>
      <c r="C9" s="314"/>
      <c r="D9" s="334"/>
      <c r="E9" s="334"/>
      <c r="F9" s="334"/>
      <c r="G9" s="314"/>
      <c r="H9" s="314"/>
      <c r="I9" s="314"/>
      <c r="J9" s="430"/>
      <c r="K9" s="84">
        <v>1000</v>
      </c>
      <c r="L9" s="35"/>
      <c r="M9" s="35"/>
      <c r="N9" s="35"/>
      <c r="O9" s="35"/>
      <c r="P9" s="96"/>
      <c r="Q9" s="8"/>
      <c r="R9" s="9"/>
      <c r="T9" s="22"/>
      <c r="U9" s="22"/>
    </row>
    <row r="10" spans="1:26" ht="29.25" customHeight="1">
      <c r="A10" s="313"/>
      <c r="B10" s="324"/>
      <c r="C10" s="611" t="s">
        <v>205</v>
      </c>
      <c r="D10" s="611" t="s">
        <v>0</v>
      </c>
      <c r="E10" s="601" t="s">
        <v>200</v>
      </c>
      <c r="F10" s="601" t="s">
        <v>201</v>
      </c>
      <c r="G10" s="416" t="s">
        <v>188</v>
      </c>
      <c r="H10" s="602" t="s">
        <v>202</v>
      </c>
      <c r="I10" s="602" t="s">
        <v>203</v>
      </c>
      <c r="J10" s="428"/>
      <c r="K10" s="49"/>
      <c r="L10" s="30"/>
      <c r="M10" s="30"/>
      <c r="N10" s="30"/>
      <c r="O10" s="30"/>
      <c r="P10" s="95"/>
      <c r="Q10" s="30"/>
      <c r="R10" s="30"/>
      <c r="T10" s="22"/>
      <c r="U10" s="22"/>
    </row>
    <row r="11" spans="1:26" ht="15.75">
      <c r="A11" s="313"/>
      <c r="B11" s="324"/>
      <c r="C11" s="334">
        <v>2018</v>
      </c>
      <c r="D11" s="334">
        <v>2019</v>
      </c>
      <c r="E11" s="601"/>
      <c r="F11" s="601"/>
      <c r="G11" s="334" t="s">
        <v>153</v>
      </c>
      <c r="H11" s="602"/>
      <c r="I11" s="602"/>
      <c r="J11" s="431"/>
      <c r="K11" s="68"/>
      <c r="L11" s="77"/>
      <c r="M11" s="77"/>
      <c r="N11" s="77"/>
      <c r="O11" s="92"/>
      <c r="P11" s="97"/>
      <c r="Q11" s="34"/>
      <c r="R11" s="34"/>
      <c r="S11" s="29"/>
      <c r="T11" s="29"/>
      <c r="U11" s="29"/>
      <c r="V11" s="18"/>
      <c r="W11" s="17"/>
      <c r="X11" s="17"/>
      <c r="Y11" s="17"/>
      <c r="Z11" s="17"/>
    </row>
    <row r="12" spans="1:26" ht="15.75">
      <c r="A12" s="313"/>
      <c r="B12" s="324"/>
      <c r="C12" s="440"/>
      <c r="D12" s="440"/>
      <c r="E12" s="440"/>
      <c r="F12" s="440"/>
      <c r="G12" s="440"/>
      <c r="H12" s="440"/>
      <c r="I12" s="440"/>
      <c r="J12" s="431"/>
      <c r="K12" s="77"/>
      <c r="L12" s="77"/>
      <c r="N12" s="77"/>
      <c r="O12" s="92"/>
      <c r="P12" s="97"/>
      <c r="Q12" s="34"/>
      <c r="R12" s="9"/>
      <c r="S12" s="29"/>
      <c r="T12" s="29"/>
      <c r="U12" s="29"/>
      <c r="V12" s="18"/>
      <c r="W12" s="17"/>
      <c r="X12" s="17"/>
      <c r="Y12" s="17"/>
      <c r="Z12" s="17"/>
    </row>
    <row r="13" spans="1:26" s="11" customFormat="1" ht="15.75">
      <c r="A13" s="432"/>
      <c r="B13" s="320" t="s">
        <v>2</v>
      </c>
      <c r="C13" s="441">
        <v>7063.3010000000004</v>
      </c>
      <c r="D13" s="337">
        <v>6941.2520000000004</v>
      </c>
      <c r="E13" s="442">
        <v>-1.7279314586763377</v>
      </c>
      <c r="F13" s="443">
        <v>100.00000000000001</v>
      </c>
      <c r="G13" s="444">
        <v>6987.7060000000001</v>
      </c>
      <c r="H13" s="443">
        <v>-0.66479614339812088</v>
      </c>
      <c r="I13" s="445">
        <v>100</v>
      </c>
      <c r="J13" s="315"/>
      <c r="K13" s="87"/>
      <c r="L13" s="9"/>
      <c r="M13" s="43"/>
      <c r="N13" s="9"/>
      <c r="O13" s="9"/>
      <c r="P13" s="87"/>
      <c r="Q13" s="9"/>
      <c r="S13" s="43"/>
      <c r="T13" s="43"/>
      <c r="U13" s="43"/>
      <c r="V13" s="20"/>
      <c r="W13" s="19"/>
      <c r="X13" s="19"/>
      <c r="Y13" s="19"/>
      <c r="Z13" s="19"/>
    </row>
    <row r="14" spans="1:26" ht="15.75">
      <c r="A14" s="313"/>
      <c r="B14" s="446" t="s">
        <v>3</v>
      </c>
      <c r="C14" s="556">
        <v>2269.16</v>
      </c>
      <c r="D14" s="337">
        <v>2248.39</v>
      </c>
      <c r="E14" s="557">
        <v>-0.9153166810625919</v>
      </c>
      <c r="F14" s="558">
        <v>32.391706856342338</v>
      </c>
      <c r="G14" s="559">
        <v>2255.5940000000001</v>
      </c>
      <c r="H14" s="560">
        <v>-0.31938371887849826</v>
      </c>
      <c r="I14" s="558">
        <v>32.279463388986315</v>
      </c>
      <c r="J14" s="315"/>
      <c r="K14" s="87"/>
      <c r="L14" s="79"/>
      <c r="M14" s="29"/>
      <c r="N14" s="87"/>
      <c r="O14" s="9"/>
      <c r="P14" s="117"/>
      <c r="Q14" s="9"/>
      <c r="S14" s="43"/>
      <c r="T14" s="43"/>
      <c r="X14" s="17"/>
      <c r="Y14" s="17"/>
      <c r="Z14" s="17"/>
    </row>
    <row r="15" spans="1:26" ht="15.75">
      <c r="A15" s="202"/>
      <c r="B15" s="447" t="s">
        <v>13</v>
      </c>
      <c r="C15" s="441">
        <v>1.2849999999999999</v>
      </c>
      <c r="D15" s="337">
        <v>1.1040000000000001</v>
      </c>
      <c r="E15" s="448">
        <v>-14.085603112840445</v>
      </c>
      <c r="F15" s="449">
        <v>1.5904911678757665E-2</v>
      </c>
      <c r="G15" s="444">
        <v>1.1539999999999999</v>
      </c>
      <c r="H15" s="450">
        <v>-4.3327556325823053</v>
      </c>
      <c r="I15" s="449">
        <v>1.6514718850506874E-2</v>
      </c>
      <c r="J15" s="315"/>
      <c r="K15" s="87"/>
      <c r="L15" s="79"/>
      <c r="M15" s="29"/>
      <c r="N15" s="31"/>
      <c r="O15" s="47"/>
      <c r="P15" s="117"/>
      <c r="Q15" s="9"/>
      <c r="S15" s="29"/>
      <c r="T15" s="29"/>
      <c r="X15" s="17"/>
      <c r="Y15" s="17"/>
      <c r="Z15" s="17"/>
    </row>
    <row r="16" spans="1:26" ht="15.75">
      <c r="A16" s="202"/>
      <c r="B16" s="447" t="s">
        <v>14</v>
      </c>
      <c r="C16" s="441">
        <v>1325.6990000000001</v>
      </c>
      <c r="D16" s="337">
        <v>1304.5740000000001</v>
      </c>
      <c r="E16" s="448">
        <v>-1.5934989767662131</v>
      </c>
      <c r="F16" s="449">
        <v>18.79450565978587</v>
      </c>
      <c r="G16" s="444">
        <v>1309.1099999999999</v>
      </c>
      <c r="H16" s="450">
        <v>-0.34649494694866689</v>
      </c>
      <c r="I16" s="449">
        <v>18.734474518532977</v>
      </c>
      <c r="J16" s="315"/>
      <c r="K16" s="87"/>
      <c r="L16" s="112"/>
      <c r="M16" s="29"/>
      <c r="N16" s="31"/>
      <c r="O16" s="48"/>
      <c r="P16" s="117"/>
      <c r="Q16" s="9"/>
      <c r="S16" s="29"/>
      <c r="T16" s="29"/>
      <c r="X16" s="17"/>
      <c r="Y16" s="17"/>
      <c r="Z16" s="17"/>
    </row>
    <row r="17" spans="1:26" ht="15.75">
      <c r="A17" s="202"/>
      <c r="B17" s="447" t="s">
        <v>15</v>
      </c>
      <c r="C17" s="441">
        <v>8.0229999999999997</v>
      </c>
      <c r="D17" s="337">
        <v>7.6550000000000002</v>
      </c>
      <c r="E17" s="448">
        <v>-4.5868129128754731</v>
      </c>
      <c r="F17" s="449">
        <v>0.11028269827979159</v>
      </c>
      <c r="G17" s="444">
        <v>7.8819999999999997</v>
      </c>
      <c r="H17" s="450">
        <v>-2.8799797005836041</v>
      </c>
      <c r="I17" s="449">
        <v>0.11279810570164227</v>
      </c>
      <c r="J17" s="315"/>
      <c r="K17" s="87"/>
      <c r="L17" s="18"/>
      <c r="M17" s="29"/>
      <c r="N17" s="31"/>
      <c r="O17" s="9"/>
      <c r="P17" s="117"/>
      <c r="Q17" s="9"/>
      <c r="S17" s="29"/>
      <c r="T17" s="29"/>
      <c r="X17" s="17"/>
      <c r="Y17" s="17"/>
      <c r="Z17" s="17"/>
    </row>
    <row r="18" spans="1:26" ht="15.75">
      <c r="A18" s="202"/>
      <c r="B18" s="111" t="s">
        <v>184</v>
      </c>
      <c r="C18" s="441">
        <v>6.4180000000000001</v>
      </c>
      <c r="D18" s="337">
        <v>5.5570000000000004</v>
      </c>
      <c r="E18" s="448">
        <v>-13.415394203801796</v>
      </c>
      <c r="F18" s="449">
        <v>8.0057603440993066E-2</v>
      </c>
      <c r="G18" s="444">
        <v>5.8310000000000004</v>
      </c>
      <c r="H18" s="450">
        <v>-4.699022466129307</v>
      </c>
      <c r="I18" s="449">
        <v>8.3446555994198965E-2</v>
      </c>
      <c r="J18" s="315"/>
      <c r="K18" s="87"/>
      <c r="L18" s="18"/>
      <c r="M18" s="29"/>
      <c r="N18" s="31"/>
      <c r="O18" s="9"/>
      <c r="P18" s="117"/>
      <c r="Q18" s="9"/>
      <c r="S18" s="29"/>
      <c r="T18" s="29"/>
      <c r="X18" s="17"/>
      <c r="Y18" s="17"/>
      <c r="Z18" s="17"/>
    </row>
    <row r="19" spans="1:26" ht="15.75">
      <c r="A19" s="202"/>
      <c r="B19" s="447" t="s">
        <v>33</v>
      </c>
      <c r="C19" s="441">
        <v>324.69400000000002</v>
      </c>
      <c r="D19" s="337">
        <v>332.14100000000002</v>
      </c>
      <c r="E19" s="448">
        <v>2.2935440753447836</v>
      </c>
      <c r="F19" s="449">
        <v>4.785030135773777</v>
      </c>
      <c r="G19" s="444">
        <v>330.43900000000002</v>
      </c>
      <c r="H19" s="450">
        <v>0.51507237341839129</v>
      </c>
      <c r="I19" s="449">
        <v>4.7288623762934501</v>
      </c>
      <c r="J19" s="315"/>
      <c r="K19" s="87"/>
      <c r="L19" s="109"/>
      <c r="M19" s="29"/>
      <c r="N19" s="109"/>
      <c r="O19" s="9"/>
      <c r="P19" s="117"/>
      <c r="Q19" s="9"/>
      <c r="S19" s="29"/>
      <c r="T19" s="29"/>
      <c r="U19" s="46"/>
      <c r="V19" s="18"/>
      <c r="W19" s="17"/>
      <c r="X19" s="17"/>
      <c r="Y19" s="17"/>
      <c r="Z19" s="17"/>
    </row>
    <row r="20" spans="1:26" ht="15.75">
      <c r="A20" s="202"/>
      <c r="B20" s="447" t="s">
        <v>36</v>
      </c>
      <c r="C20" s="441">
        <v>162.56100000000001</v>
      </c>
      <c r="D20" s="337">
        <v>167.917</v>
      </c>
      <c r="E20" s="448">
        <v>3.294763196584654</v>
      </c>
      <c r="F20" s="449">
        <v>2.4191168970669841</v>
      </c>
      <c r="G20" s="444">
        <v>166.554</v>
      </c>
      <c r="H20" s="450">
        <v>0.81835320676776746</v>
      </c>
      <c r="I20" s="449">
        <v>2.3835290151016655</v>
      </c>
      <c r="J20" s="315"/>
      <c r="K20" s="87"/>
      <c r="L20" s="106"/>
      <c r="M20" s="29"/>
      <c r="N20" s="9"/>
      <c r="O20" s="9"/>
      <c r="P20" s="117"/>
      <c r="Q20" s="9"/>
      <c r="S20" s="29"/>
      <c r="T20" s="29"/>
      <c r="U20" s="46"/>
      <c r="V20" s="18"/>
      <c r="W20" s="17"/>
      <c r="X20" s="17"/>
      <c r="Y20" s="17"/>
      <c r="Z20" s="17"/>
    </row>
    <row r="21" spans="1:26" ht="15.75">
      <c r="A21" s="202"/>
      <c r="B21" s="447" t="s">
        <v>61</v>
      </c>
      <c r="C21" s="441">
        <v>75.212999999999994</v>
      </c>
      <c r="D21" s="337">
        <v>75.953999999999994</v>
      </c>
      <c r="E21" s="448">
        <v>0.98520202624546016</v>
      </c>
      <c r="F21" s="449">
        <v>1.0942406355510503</v>
      </c>
      <c r="G21" s="444">
        <v>76.024000000000001</v>
      </c>
      <c r="H21" s="450">
        <v>-9.2076186467437537E-2</v>
      </c>
      <c r="I21" s="449">
        <v>1.0879679253820924</v>
      </c>
      <c r="J21" s="315"/>
      <c r="K21" s="87"/>
      <c r="M21" s="29"/>
      <c r="N21" s="9"/>
      <c r="O21" s="9"/>
      <c r="P21" s="117"/>
      <c r="Q21" s="9"/>
      <c r="S21" s="29"/>
      <c r="T21" s="29"/>
      <c r="U21" s="46"/>
      <c r="V21" s="18"/>
      <c r="W21" s="17"/>
      <c r="X21" s="17"/>
      <c r="Y21" s="17"/>
      <c r="Z21" s="17"/>
    </row>
    <row r="22" spans="1:26" ht="15.75">
      <c r="A22" s="202"/>
      <c r="B22" s="447" t="s">
        <v>16</v>
      </c>
      <c r="C22" s="441">
        <v>106.08799999999999</v>
      </c>
      <c r="D22" s="337">
        <v>107.227</v>
      </c>
      <c r="E22" s="448">
        <v>1.0736369806198667</v>
      </c>
      <c r="F22" s="449">
        <v>1.5447789534222356</v>
      </c>
      <c r="G22" s="444">
        <v>105.392</v>
      </c>
      <c r="H22" s="450">
        <v>1.7411188705025182</v>
      </c>
      <c r="I22" s="449">
        <v>1.5082489160248012</v>
      </c>
      <c r="J22" s="315"/>
      <c r="K22" s="87"/>
      <c r="M22" s="29"/>
      <c r="N22" s="9"/>
      <c r="O22" s="9"/>
      <c r="P22" s="117"/>
      <c r="Q22" s="9"/>
      <c r="S22" s="29"/>
      <c r="T22" s="29"/>
      <c r="U22" s="46"/>
      <c r="V22" s="18"/>
      <c r="W22" s="17"/>
      <c r="X22" s="17"/>
      <c r="Y22" s="17"/>
      <c r="Z22" s="17"/>
    </row>
    <row r="23" spans="1:26" ht="15.75">
      <c r="A23" s="202"/>
      <c r="B23" s="447" t="s">
        <v>103</v>
      </c>
      <c r="C23" s="441">
        <v>16.899000000000001</v>
      </c>
      <c r="D23" s="337">
        <v>16.529</v>
      </c>
      <c r="E23" s="448">
        <v>-2.1894786673767754</v>
      </c>
      <c r="F23" s="449">
        <v>0.23812706987154481</v>
      </c>
      <c r="G23" s="444">
        <v>16.734000000000002</v>
      </c>
      <c r="H23" s="450">
        <v>-1.2250507947890554</v>
      </c>
      <c r="I23" s="449">
        <v>0.23947773418057372</v>
      </c>
      <c r="J23" s="315"/>
      <c r="K23" s="87"/>
      <c r="M23" s="29"/>
      <c r="N23" s="9"/>
      <c r="O23" s="9"/>
      <c r="P23" s="117"/>
      <c r="Q23" s="9"/>
      <c r="S23" s="29"/>
      <c r="T23" s="29"/>
      <c r="U23" s="46"/>
      <c r="V23" s="18"/>
      <c r="W23" s="17"/>
      <c r="X23" s="17"/>
      <c r="Y23" s="17"/>
      <c r="Z23" s="17"/>
    </row>
    <row r="24" spans="1:26" ht="15.75">
      <c r="A24" s="202"/>
      <c r="B24" s="447" t="s">
        <v>17</v>
      </c>
      <c r="C24" s="441">
        <v>19.908999999999999</v>
      </c>
      <c r="D24" s="337">
        <v>21.774999999999999</v>
      </c>
      <c r="E24" s="448">
        <v>9.3726455371942308</v>
      </c>
      <c r="F24" s="449">
        <v>0.31370421359143852</v>
      </c>
      <c r="G24" s="444">
        <v>21.582000000000001</v>
      </c>
      <c r="H24" s="450">
        <v>0.89426373830040973</v>
      </c>
      <c r="I24" s="449">
        <v>0.30885672637057138</v>
      </c>
      <c r="J24" s="433"/>
      <c r="K24" s="87"/>
      <c r="M24" s="111"/>
      <c r="N24" s="9"/>
      <c r="O24" s="9"/>
      <c r="P24" s="117"/>
      <c r="Q24" s="9"/>
      <c r="S24" s="29"/>
      <c r="T24" s="29"/>
      <c r="U24" s="46"/>
      <c r="V24" s="18"/>
      <c r="W24" s="17"/>
      <c r="X24" s="17"/>
      <c r="Y24" s="17"/>
      <c r="Z24" s="17"/>
    </row>
    <row r="25" spans="1:26" ht="15.75">
      <c r="A25" s="202"/>
      <c r="B25" s="447" t="s">
        <v>18</v>
      </c>
      <c r="C25" s="441">
        <v>54.131999999999998</v>
      </c>
      <c r="D25" s="337">
        <v>54.040999999999997</v>
      </c>
      <c r="E25" s="448">
        <v>-0.16810758885686994</v>
      </c>
      <c r="F25" s="449">
        <v>0.77854830799976704</v>
      </c>
      <c r="G25" s="444">
        <v>55.305</v>
      </c>
      <c r="H25" s="450">
        <v>-2.2855076394539395</v>
      </c>
      <c r="I25" s="449">
        <v>0.79146146102884118</v>
      </c>
      <c r="J25" s="315"/>
      <c r="K25" s="87"/>
      <c r="M25" s="15"/>
      <c r="N25" s="9"/>
      <c r="O25" s="9"/>
      <c r="P25" s="117"/>
      <c r="Q25" s="9"/>
      <c r="T25" s="22"/>
      <c r="U25" s="28"/>
    </row>
    <row r="26" spans="1:26" ht="15.75">
      <c r="A26" s="202"/>
      <c r="B26" s="447" t="s">
        <v>19</v>
      </c>
      <c r="C26" s="441">
        <v>70.341999999999999</v>
      </c>
      <c r="D26" s="337">
        <v>71.158000000000001</v>
      </c>
      <c r="E26" s="448">
        <v>1.1600466293252936</v>
      </c>
      <c r="F26" s="449">
        <v>1.0251464721349981</v>
      </c>
      <c r="G26" s="444">
        <v>71.265000000000001</v>
      </c>
      <c r="H26" s="450">
        <v>-0.15014382936925585</v>
      </c>
      <c r="I26" s="449">
        <v>1.0198625986840317</v>
      </c>
      <c r="J26" s="315"/>
      <c r="K26" s="87"/>
      <c r="M26" s="15"/>
      <c r="N26" s="111"/>
      <c r="O26" s="9"/>
      <c r="P26" s="117"/>
      <c r="Q26" s="9"/>
      <c r="T26" s="22"/>
      <c r="U26" s="28"/>
    </row>
    <row r="27" spans="1:26" ht="15.75">
      <c r="A27" s="202"/>
      <c r="B27" s="447" t="s">
        <v>101</v>
      </c>
      <c r="C27" s="441">
        <v>14.913</v>
      </c>
      <c r="D27" s="337">
        <v>14.295</v>
      </c>
      <c r="E27" s="448">
        <v>-4.1440354053510475</v>
      </c>
      <c r="F27" s="449">
        <v>0.20594267431869639</v>
      </c>
      <c r="G27" s="444">
        <v>14.548</v>
      </c>
      <c r="H27" s="450">
        <v>-1.7390706626340346</v>
      </c>
      <c r="I27" s="449">
        <v>0.20819421996288909</v>
      </c>
      <c r="J27" s="315"/>
      <c r="K27" s="87"/>
      <c r="M27" s="15"/>
      <c r="N27" s="109"/>
      <c r="O27" s="9"/>
      <c r="P27" s="117"/>
      <c r="Q27" s="9"/>
      <c r="T27" s="22"/>
      <c r="U27" s="28"/>
    </row>
    <row r="28" spans="1:26" ht="15.75">
      <c r="A28" s="246"/>
      <c r="B28" s="447" t="s">
        <v>37</v>
      </c>
      <c r="C28" s="441">
        <v>68.8</v>
      </c>
      <c r="D28" s="337">
        <v>65.616</v>
      </c>
      <c r="E28" s="448">
        <v>-4.6279069767441854</v>
      </c>
      <c r="F28" s="449">
        <v>0.94530496803746644</v>
      </c>
      <c r="G28" s="444">
        <v>66.673000000000002</v>
      </c>
      <c r="H28" s="450">
        <v>-1.5853493918077817</v>
      </c>
      <c r="I28" s="449">
        <v>0.95414718363938045</v>
      </c>
      <c r="J28" s="315"/>
      <c r="K28" s="87"/>
      <c r="M28" s="15"/>
      <c r="N28" s="9"/>
      <c r="O28" s="9"/>
      <c r="P28" s="117"/>
      <c r="Q28" s="9"/>
      <c r="T28" s="22"/>
      <c r="U28" s="28"/>
    </row>
    <row r="29" spans="1:26" ht="15.75">
      <c r="A29" s="202"/>
      <c r="B29" s="447" t="s">
        <v>20</v>
      </c>
      <c r="C29" s="441">
        <v>325.67200000000003</v>
      </c>
      <c r="D29" s="337">
        <v>329.892</v>
      </c>
      <c r="E29" s="448">
        <v>1.2957822594512152</v>
      </c>
      <c r="F29" s="449">
        <v>4.7526296408774673</v>
      </c>
      <c r="G29" s="444">
        <v>330.12099999999998</v>
      </c>
      <c r="H29" s="450">
        <v>-6.9368504275701071E-2</v>
      </c>
      <c r="I29" s="449">
        <v>4.724311526558215</v>
      </c>
      <c r="J29" s="315"/>
      <c r="K29" s="87"/>
      <c r="M29" s="15"/>
      <c r="N29" s="9"/>
      <c r="O29" s="9"/>
      <c r="P29" s="117"/>
      <c r="Q29" s="9"/>
      <c r="T29" s="22"/>
      <c r="U29" s="28"/>
    </row>
    <row r="30" spans="1:26" ht="15.75">
      <c r="A30" s="202"/>
      <c r="B30" s="447" t="s">
        <v>40</v>
      </c>
      <c r="C30" s="441">
        <v>0.151</v>
      </c>
      <c r="D30" s="337">
        <v>0.28599999999999998</v>
      </c>
      <c r="E30" s="448">
        <v>89.403973509933763</v>
      </c>
      <c r="F30" s="449">
        <v>4.12029414866367E-3</v>
      </c>
      <c r="G30" s="444">
        <v>0.28599999999999998</v>
      </c>
      <c r="H30" s="450">
        <v>0</v>
      </c>
      <c r="I30" s="449">
        <v>4.092902592066695E-3</v>
      </c>
      <c r="J30" s="315"/>
      <c r="K30" s="87"/>
      <c r="M30" s="15"/>
      <c r="N30" s="9"/>
      <c r="O30" s="9"/>
      <c r="P30" s="117"/>
      <c r="Q30" s="9"/>
      <c r="T30" s="22"/>
      <c r="U30" s="28"/>
    </row>
    <row r="31" spans="1:26" ht="15.75">
      <c r="A31" s="202"/>
      <c r="B31" s="447" t="s">
        <v>21</v>
      </c>
      <c r="C31" s="441">
        <v>0.44</v>
      </c>
      <c r="D31" s="337">
        <v>0.30599999999999999</v>
      </c>
      <c r="E31" s="448">
        <v>-30.454545454545453</v>
      </c>
      <c r="F31" s="449">
        <v>4.4084266066121789E-3</v>
      </c>
      <c r="G31" s="444">
        <v>0.40899999999999997</v>
      </c>
      <c r="H31" s="450">
        <v>-25.183374083129578</v>
      </c>
      <c r="I31" s="449">
        <v>5.8531369236198543E-3</v>
      </c>
      <c r="J31" s="315"/>
      <c r="K31" s="87"/>
      <c r="M31" s="15"/>
      <c r="N31" s="9"/>
      <c r="O31" s="9"/>
      <c r="P31" s="117"/>
      <c r="Q31" s="9"/>
      <c r="T31" s="22"/>
      <c r="U31" s="28"/>
    </row>
    <row r="32" spans="1:26" ht="15.75">
      <c r="A32" s="202"/>
      <c r="B32" s="447" t="s">
        <v>22</v>
      </c>
      <c r="C32" s="441">
        <v>94.728999999999999</v>
      </c>
      <c r="D32" s="337">
        <v>92.963999999999999</v>
      </c>
      <c r="E32" s="448">
        <v>-1.8632097879213347</v>
      </c>
      <c r="F32" s="449">
        <v>1.3392972910362568</v>
      </c>
      <c r="G32" s="444">
        <v>93.81</v>
      </c>
      <c r="H32" s="450">
        <v>-0.90182283338663183</v>
      </c>
      <c r="I32" s="449">
        <v>1.3425006718943242</v>
      </c>
      <c r="J32" s="315"/>
      <c r="K32" s="87"/>
      <c r="M32" s="15"/>
      <c r="N32" s="9"/>
      <c r="O32" s="9"/>
      <c r="P32" s="117"/>
      <c r="Q32" s="9"/>
      <c r="T32" s="22"/>
      <c r="U32" s="28"/>
    </row>
    <row r="33" spans="1:24" ht="15.75">
      <c r="A33" s="202"/>
      <c r="B33" s="447" t="s">
        <v>32</v>
      </c>
      <c r="C33" s="441">
        <v>23.073</v>
      </c>
      <c r="D33" s="337">
        <v>24.712</v>
      </c>
      <c r="E33" s="448">
        <v>7.1035409352923296</v>
      </c>
      <c r="F33" s="449">
        <v>0.35601646504117695</v>
      </c>
      <c r="G33" s="444">
        <v>24.361999999999998</v>
      </c>
      <c r="H33" s="450">
        <v>1.4366636565142414</v>
      </c>
      <c r="I33" s="449">
        <v>0.34864088443331759</v>
      </c>
      <c r="J33" s="315"/>
      <c r="K33" s="87"/>
      <c r="M33" s="15"/>
      <c r="N33" s="9"/>
      <c r="O33" s="9"/>
      <c r="P33" s="117"/>
      <c r="Q33" s="9"/>
      <c r="T33" s="22"/>
      <c r="U33" s="28"/>
    </row>
    <row r="34" spans="1:24" ht="15.75">
      <c r="A34" s="202"/>
      <c r="B34" s="447" t="s">
        <v>23</v>
      </c>
      <c r="C34" s="441">
        <v>77.911000000000001</v>
      </c>
      <c r="D34" s="337">
        <v>77.361000000000004</v>
      </c>
      <c r="E34" s="448">
        <v>-0.70593369357342795</v>
      </c>
      <c r="F34" s="449">
        <v>1.1145107539677279</v>
      </c>
      <c r="G34" s="444">
        <v>77.27</v>
      </c>
      <c r="H34" s="450">
        <v>0.11776886243043805</v>
      </c>
      <c r="I34" s="449">
        <v>1.1057992422692082</v>
      </c>
      <c r="J34" s="315"/>
      <c r="K34" s="87"/>
      <c r="M34" s="15"/>
      <c r="N34" s="9"/>
      <c r="O34" s="9"/>
      <c r="P34" s="117"/>
      <c r="Q34" s="9"/>
      <c r="T34" s="22"/>
      <c r="U34" s="28"/>
    </row>
    <row r="35" spans="1:24" ht="15.75">
      <c r="A35" s="202"/>
      <c r="B35" s="447" t="s">
        <v>24</v>
      </c>
      <c r="C35" s="441">
        <v>99.747</v>
      </c>
      <c r="D35" s="337">
        <v>106.881</v>
      </c>
      <c r="E35" s="448">
        <v>7.1520947998435958</v>
      </c>
      <c r="F35" s="449">
        <v>1.5397942618997265</v>
      </c>
      <c r="G35" s="444">
        <v>104.74</v>
      </c>
      <c r="H35" s="450">
        <v>2.0441092228375055</v>
      </c>
      <c r="I35" s="449">
        <v>1.498918242982747</v>
      </c>
      <c r="J35" s="315"/>
      <c r="K35" s="87"/>
      <c r="M35" s="15"/>
      <c r="N35" s="9"/>
      <c r="O35" s="9"/>
      <c r="P35" s="117"/>
      <c r="Q35" s="9"/>
      <c r="T35" s="22"/>
      <c r="U35" s="28"/>
    </row>
    <row r="36" spans="1:24" ht="15.75">
      <c r="A36" s="202"/>
      <c r="B36" s="447" t="s">
        <v>25</v>
      </c>
      <c r="C36" s="441">
        <v>71.269000000000005</v>
      </c>
      <c r="D36" s="337">
        <v>72.153999999999996</v>
      </c>
      <c r="E36" s="448">
        <v>1.241774123391636</v>
      </c>
      <c r="F36" s="449">
        <v>1.0394954685408337</v>
      </c>
      <c r="G36" s="444">
        <v>71.66</v>
      </c>
      <c r="H36" s="450">
        <v>0.68936645269326391</v>
      </c>
      <c r="I36" s="449">
        <v>1.0255153837325153</v>
      </c>
      <c r="J36" s="315"/>
      <c r="K36" s="87"/>
      <c r="M36" s="15"/>
      <c r="N36" s="9"/>
      <c r="O36" s="9"/>
      <c r="P36" s="117"/>
      <c r="Q36" s="9"/>
      <c r="T36" s="22"/>
      <c r="U36" s="28"/>
    </row>
    <row r="37" spans="1:24" ht="15.75">
      <c r="A37" s="202"/>
      <c r="B37" s="447" t="s">
        <v>35</v>
      </c>
      <c r="C37" s="441">
        <v>136.506</v>
      </c>
      <c r="D37" s="337">
        <v>142.227</v>
      </c>
      <c r="E37" s="448">
        <v>4.19102457034856</v>
      </c>
      <c r="F37" s="449">
        <v>2.0490107548321252</v>
      </c>
      <c r="G37" s="444">
        <v>141.477</v>
      </c>
      <c r="H37" s="450">
        <v>0.53012150384867596</v>
      </c>
      <c r="I37" s="449">
        <v>2.0246558741881815</v>
      </c>
      <c r="J37" s="315"/>
      <c r="K37" s="87"/>
      <c r="M37" s="15"/>
      <c r="N37" s="9"/>
      <c r="O37" s="9"/>
      <c r="P37" s="117"/>
      <c r="Q37" s="9"/>
      <c r="T37" s="22"/>
      <c r="U37" s="28"/>
    </row>
    <row r="38" spans="1:24" ht="15.75">
      <c r="A38" s="202"/>
      <c r="B38" s="447" t="s">
        <v>26</v>
      </c>
      <c r="C38" s="441">
        <v>6.1360000000000001</v>
      </c>
      <c r="D38" s="337">
        <v>5.3019999999999996</v>
      </c>
      <c r="E38" s="448">
        <v>-13.591916558018255</v>
      </c>
      <c r="F38" s="449">
        <v>7.6383914602149577E-2</v>
      </c>
      <c r="G38" s="444">
        <v>5.5759999999999996</v>
      </c>
      <c r="H38" s="450">
        <v>-4.913916786226693</v>
      </c>
      <c r="I38" s="449">
        <v>7.9797289697076543E-2</v>
      </c>
      <c r="J38" s="315"/>
      <c r="K38" s="87"/>
      <c r="L38" s="110"/>
      <c r="M38" s="15"/>
      <c r="N38" s="9"/>
      <c r="O38" s="9"/>
      <c r="P38" s="117"/>
      <c r="Q38" s="9"/>
      <c r="T38" s="22"/>
      <c r="U38" s="22"/>
    </row>
    <row r="39" spans="1:24" s="11" customFormat="1" ht="15.75">
      <c r="A39" s="247"/>
      <c r="B39" s="447" t="s">
        <v>34</v>
      </c>
      <c r="C39" s="441">
        <v>86.364999999999995</v>
      </c>
      <c r="D39" s="337">
        <v>89.430999999999997</v>
      </c>
      <c r="E39" s="448">
        <v>3.5500492097493321</v>
      </c>
      <c r="F39" s="449">
        <v>1.2883986923396529</v>
      </c>
      <c r="G39" s="444">
        <v>88.328000000000003</v>
      </c>
      <c r="H39" s="450">
        <v>1.248754641789688</v>
      </c>
      <c r="I39" s="449">
        <v>1.2640486019303045</v>
      </c>
      <c r="J39" s="315"/>
      <c r="K39" s="87"/>
      <c r="L39" s="106"/>
      <c r="M39" s="44"/>
      <c r="N39" s="9"/>
      <c r="O39" s="9"/>
      <c r="P39" s="117"/>
      <c r="Q39" s="9"/>
      <c r="S39" s="15"/>
      <c r="T39" s="22"/>
      <c r="U39" s="22"/>
      <c r="V39" s="7"/>
      <c r="W39" s="12"/>
      <c r="X39" s="12"/>
    </row>
    <row r="40" spans="1:24" ht="15.75">
      <c r="A40" s="202"/>
      <c r="B40" s="447" t="s">
        <v>27</v>
      </c>
      <c r="C40" s="441">
        <v>170.191</v>
      </c>
      <c r="D40" s="337">
        <v>169.86500000000001</v>
      </c>
      <c r="E40" s="448">
        <v>-0.19154949439159452</v>
      </c>
      <c r="F40" s="449">
        <v>2.4471809984711692</v>
      </c>
      <c r="G40" s="444">
        <v>169.624</v>
      </c>
      <c r="H40" s="450">
        <v>0.14207895109183255</v>
      </c>
      <c r="I40" s="449">
        <v>2.4274633191493744</v>
      </c>
      <c r="J40" s="315"/>
      <c r="K40" s="87"/>
      <c r="L40" s="109"/>
      <c r="M40" s="114"/>
      <c r="N40" s="115"/>
      <c r="O40" s="9"/>
      <c r="P40" s="117"/>
      <c r="Q40" s="9"/>
      <c r="T40" s="22"/>
      <c r="U40" s="22"/>
    </row>
    <row r="41" spans="1:24" ht="15.75">
      <c r="A41" s="202"/>
      <c r="B41" s="447" t="s">
        <v>28</v>
      </c>
      <c r="C41" s="441">
        <v>389.33800000000002</v>
      </c>
      <c r="D41" s="337">
        <v>361.37200000000001</v>
      </c>
      <c r="E41" s="448">
        <v>-7.1829618480600459</v>
      </c>
      <c r="F41" s="449">
        <v>5.2061501296884192</v>
      </c>
      <c r="G41" s="444">
        <v>360.74400000000003</v>
      </c>
      <c r="H41" s="450">
        <v>0.17408466946089618</v>
      </c>
      <c r="I41" s="449">
        <v>5.1625526317220558</v>
      </c>
      <c r="J41" s="315"/>
      <c r="K41" s="87"/>
      <c r="M41" s="15"/>
      <c r="N41" s="9"/>
      <c r="O41" s="9"/>
      <c r="P41" s="117"/>
      <c r="Q41" s="9"/>
      <c r="T41" s="22"/>
      <c r="U41" s="22"/>
    </row>
    <row r="42" spans="1:24" ht="15.75">
      <c r="A42" s="202"/>
      <c r="B42" s="447" t="s">
        <v>29</v>
      </c>
      <c r="C42" s="441">
        <v>39.343000000000004</v>
      </c>
      <c r="D42" s="337">
        <v>37.155000000000001</v>
      </c>
      <c r="E42" s="448">
        <v>-5.561345093155083</v>
      </c>
      <c r="F42" s="449">
        <v>0.53527807375384151</v>
      </c>
      <c r="G42" s="444">
        <v>38.218000000000004</v>
      </c>
      <c r="H42" s="450">
        <v>-2.7814119001517668</v>
      </c>
      <c r="I42" s="449">
        <v>0.54693199742519227</v>
      </c>
      <c r="J42" s="315"/>
      <c r="K42" s="87"/>
      <c r="M42" s="15"/>
      <c r="N42" s="9"/>
      <c r="O42" s="9"/>
      <c r="P42" s="117"/>
      <c r="Q42" s="9"/>
      <c r="T42" s="22"/>
      <c r="U42" s="22"/>
    </row>
    <row r="43" spans="1:24" ht="15.75">
      <c r="A43" s="202"/>
      <c r="B43" s="447" t="s">
        <v>30</v>
      </c>
      <c r="C43" s="441">
        <v>138.62799999999999</v>
      </c>
      <c r="D43" s="337">
        <v>136.46799999999999</v>
      </c>
      <c r="E43" s="448">
        <v>-1.5581267853536076</v>
      </c>
      <c r="F43" s="449">
        <v>1.9660430135658522</v>
      </c>
      <c r="G43" s="444">
        <v>137.68899999999999</v>
      </c>
      <c r="H43" s="450">
        <v>-0.88678107909855441</v>
      </c>
      <c r="I43" s="449">
        <v>1.9704463811156334</v>
      </c>
      <c r="J43" s="315"/>
      <c r="K43" s="87"/>
      <c r="M43" s="15"/>
      <c r="N43" s="9"/>
      <c r="O43" s="9"/>
      <c r="P43" s="117"/>
      <c r="Q43" s="9"/>
      <c r="T43" s="22"/>
      <c r="U43" s="22"/>
    </row>
    <row r="44" spans="1:24" ht="15.75">
      <c r="A44" s="202"/>
      <c r="B44" s="447" t="s">
        <v>119</v>
      </c>
      <c r="C44" s="441">
        <v>879.471</v>
      </c>
      <c r="D44" s="337">
        <v>800.78200000000004</v>
      </c>
      <c r="E44" s="448">
        <v>-8.9473103718030416</v>
      </c>
      <c r="F44" s="449">
        <v>11.536564297046123</v>
      </c>
      <c r="G44" s="444">
        <v>839.11400000000003</v>
      </c>
      <c r="H44" s="450">
        <v>-4.5681516456643578</v>
      </c>
      <c r="I44" s="449">
        <v>12.008433096641445</v>
      </c>
      <c r="J44" s="315"/>
      <c r="K44" s="87"/>
      <c r="M44" s="15"/>
      <c r="N44" s="9"/>
      <c r="O44" s="9"/>
      <c r="P44" s="117"/>
      <c r="Q44" s="9"/>
      <c r="T44" s="22"/>
      <c r="U44" s="22"/>
    </row>
    <row r="45" spans="1:24" ht="15.75">
      <c r="A45" s="202"/>
      <c r="B45" s="447" t="s">
        <v>39</v>
      </c>
      <c r="C45" s="441">
        <v>6.9000000000000006E-2</v>
      </c>
      <c r="D45" s="337">
        <v>0.06</v>
      </c>
      <c r="E45" s="448">
        <v>-13.043478260869577</v>
      </c>
      <c r="F45" s="449">
        <v>8.643973738455251E-4</v>
      </c>
      <c r="G45" s="444">
        <v>7.6999999999999999E-2</v>
      </c>
      <c r="H45" s="450">
        <v>-22.077922077922082</v>
      </c>
      <c r="I45" s="449">
        <v>1.1019353132487256E-3</v>
      </c>
      <c r="J45" s="315"/>
      <c r="K45" s="87"/>
      <c r="M45" s="15"/>
      <c r="N45" s="9"/>
      <c r="O45" s="9"/>
      <c r="P45" s="117"/>
      <c r="Q45" s="9"/>
      <c r="T45" s="22"/>
      <c r="U45" s="22"/>
    </row>
    <row r="46" spans="1:24" ht="15.75">
      <c r="A46" s="202"/>
      <c r="B46" s="447" t="s">
        <v>31</v>
      </c>
      <c r="C46" s="441">
        <v>0.126</v>
      </c>
      <c r="D46" s="337">
        <v>0.10100000000000001</v>
      </c>
      <c r="E46" s="448">
        <v>-19.841269841269835</v>
      </c>
      <c r="F46" s="449">
        <v>1.4550689126399674E-3</v>
      </c>
      <c r="G46" s="444">
        <v>0.114</v>
      </c>
      <c r="H46" s="450">
        <v>-11.403508771929822</v>
      </c>
      <c r="I46" s="449">
        <v>1.6314366975370745E-3</v>
      </c>
      <c r="J46" s="315"/>
      <c r="K46" s="87"/>
      <c r="M46" s="15"/>
      <c r="N46" s="109"/>
      <c r="O46" s="9"/>
      <c r="P46" s="117"/>
      <c r="Q46" s="9"/>
      <c r="T46" s="22"/>
      <c r="U46" s="22"/>
    </row>
    <row r="47" spans="1:24" ht="15">
      <c r="A47" s="202"/>
      <c r="B47" s="111"/>
      <c r="C47" s="111"/>
      <c r="D47" s="451"/>
      <c r="E47" s="111"/>
      <c r="F47" s="111"/>
      <c r="G47" s="111"/>
      <c r="H47" s="111"/>
      <c r="I47" s="111"/>
      <c r="J47" s="204"/>
      <c r="K47" s="10"/>
      <c r="R47" s="15"/>
      <c r="T47" s="22"/>
      <c r="U47" s="22"/>
    </row>
    <row r="48" spans="1:24" ht="15.75">
      <c r="A48" s="313"/>
      <c r="B48" s="346"/>
      <c r="C48" s="599" t="s">
        <v>68</v>
      </c>
      <c r="D48" s="599"/>
      <c r="E48" s="599"/>
      <c r="F48" s="599"/>
      <c r="G48" s="599"/>
      <c r="H48" s="599"/>
      <c r="I48" s="599"/>
      <c r="J48" s="434"/>
      <c r="K48" s="10"/>
      <c r="M48" s="23"/>
      <c r="N48" s="23"/>
      <c r="O48" s="23"/>
      <c r="P48" s="10"/>
      <c r="Q48" s="10"/>
      <c r="R48" s="15"/>
      <c r="T48" s="22"/>
      <c r="U48" s="22"/>
    </row>
    <row r="49" spans="1:24" ht="15.75">
      <c r="A49" s="313"/>
      <c r="B49" s="346"/>
      <c r="C49" s="597" t="s">
        <v>206</v>
      </c>
      <c r="D49" s="597"/>
      <c r="E49" s="597"/>
      <c r="F49" s="597"/>
      <c r="G49" s="597"/>
      <c r="H49" s="597"/>
      <c r="I49" s="597"/>
      <c r="J49" s="434"/>
      <c r="K49" s="10"/>
      <c r="M49" s="23"/>
      <c r="N49" s="10"/>
      <c r="O49" s="10"/>
      <c r="P49" s="10"/>
      <c r="Q49" s="10"/>
      <c r="R49" s="15"/>
      <c r="T49" s="22"/>
      <c r="U49" s="22"/>
    </row>
    <row r="50" spans="1:24" ht="15.75">
      <c r="A50" s="183"/>
      <c r="B50" s="55"/>
      <c r="C50" s="178"/>
      <c r="D50" s="178"/>
      <c r="E50" s="178"/>
      <c r="F50" s="178"/>
      <c r="G50" s="61"/>
      <c r="H50" s="61"/>
      <c r="I50" s="61"/>
      <c r="J50" s="230"/>
      <c r="K50" s="10"/>
      <c r="M50" s="10"/>
      <c r="N50" s="10"/>
      <c r="O50" s="10"/>
      <c r="P50" s="10"/>
      <c r="Q50" s="10"/>
      <c r="R50" s="15"/>
      <c r="T50" s="22"/>
      <c r="U50" s="22"/>
    </row>
    <row r="51" spans="1:24" ht="15.75">
      <c r="A51" s="183"/>
      <c r="B51" s="55"/>
      <c r="C51" s="178"/>
      <c r="D51" s="178"/>
      <c r="E51" s="178"/>
      <c r="F51" s="178"/>
      <c r="G51" s="178"/>
      <c r="H51" s="178"/>
      <c r="I51" s="178"/>
      <c r="J51" s="231"/>
      <c r="K51" s="10"/>
      <c r="M51" s="10"/>
      <c r="N51" s="10"/>
      <c r="O51" s="10"/>
      <c r="P51" s="10"/>
      <c r="Q51" s="10"/>
      <c r="R51" s="15"/>
      <c r="T51" s="22"/>
      <c r="U51" s="22"/>
    </row>
    <row r="52" spans="1:24" ht="15.75">
      <c r="A52" s="183"/>
      <c r="B52" s="55"/>
      <c r="C52" s="178"/>
      <c r="D52" s="178"/>
      <c r="E52" s="178"/>
      <c r="F52" s="178"/>
      <c r="G52" s="178"/>
      <c r="H52" s="178"/>
      <c r="I52" s="178"/>
      <c r="J52" s="231"/>
      <c r="K52" s="10"/>
      <c r="M52" s="10"/>
      <c r="N52" s="10"/>
      <c r="O52" s="10"/>
      <c r="P52" s="10"/>
      <c r="Q52" s="10"/>
      <c r="R52" s="15"/>
      <c r="T52" s="22"/>
      <c r="U52" s="22"/>
    </row>
    <row r="53" spans="1:24" ht="15.75">
      <c r="A53" s="183"/>
      <c r="B53" s="55"/>
      <c r="C53" s="178"/>
      <c r="D53" s="178"/>
      <c r="E53" s="178"/>
      <c r="F53" s="178"/>
      <c r="G53" s="178"/>
      <c r="H53" s="178"/>
      <c r="I53" s="178"/>
      <c r="J53" s="231"/>
      <c r="K53" s="10"/>
      <c r="L53" s="81"/>
      <c r="M53" s="10"/>
      <c r="N53" s="10"/>
      <c r="O53" s="10"/>
      <c r="P53" s="10"/>
      <c r="Q53" s="10"/>
      <c r="R53" s="15"/>
      <c r="T53" s="22"/>
      <c r="U53" s="22"/>
    </row>
    <row r="54" spans="1:24" ht="15.75">
      <c r="A54" s="183"/>
      <c r="B54" s="55"/>
      <c r="C54" s="178"/>
      <c r="D54" s="178"/>
      <c r="E54" s="178"/>
      <c r="F54" s="178"/>
      <c r="G54" s="178"/>
      <c r="H54" s="178"/>
      <c r="I54" s="178"/>
      <c r="J54" s="231"/>
      <c r="K54" s="10"/>
      <c r="L54" s="15"/>
      <c r="M54" s="10"/>
      <c r="N54" s="10"/>
      <c r="O54" s="10"/>
      <c r="P54" s="10"/>
      <c r="Q54" s="10"/>
      <c r="R54" s="15"/>
      <c r="T54" s="22"/>
      <c r="U54" s="22"/>
    </row>
    <row r="55" spans="1:24" ht="15.75">
      <c r="A55" s="183"/>
      <c r="B55" s="55"/>
      <c r="C55" s="178"/>
      <c r="D55" s="178"/>
      <c r="E55" s="178"/>
      <c r="F55" s="178"/>
      <c r="G55" s="178"/>
      <c r="H55" s="178"/>
      <c r="I55" s="178"/>
      <c r="J55" s="231"/>
      <c r="K55" s="10"/>
      <c r="L55" s="10"/>
      <c r="M55" s="10"/>
      <c r="N55" s="10"/>
      <c r="O55" s="10"/>
      <c r="P55" s="10"/>
      <c r="Q55" s="10"/>
      <c r="R55" s="15"/>
      <c r="T55" s="22"/>
      <c r="U55" s="22"/>
    </row>
    <row r="56" spans="1:24" ht="15.75">
      <c r="A56" s="183"/>
      <c r="B56" s="55"/>
      <c r="C56" s="178"/>
      <c r="D56" s="178"/>
      <c r="E56" s="178"/>
      <c r="F56" s="178"/>
      <c r="G56" s="178"/>
      <c r="H56" s="178"/>
      <c r="I56" s="178"/>
      <c r="J56" s="231"/>
      <c r="K56" s="10"/>
      <c r="L56" s="10"/>
      <c r="M56" s="10"/>
      <c r="N56" s="10"/>
      <c r="O56" s="10"/>
      <c r="P56" s="10"/>
      <c r="Q56" s="10"/>
      <c r="R56" s="15"/>
      <c r="T56" s="22"/>
      <c r="U56" s="22"/>
    </row>
    <row r="57" spans="1:24" ht="15.75">
      <c r="A57" s="183"/>
      <c r="B57" s="55"/>
      <c r="C57" s="178"/>
      <c r="D57" s="178"/>
      <c r="E57" s="178"/>
      <c r="F57" s="178"/>
      <c r="G57" s="178"/>
      <c r="H57" s="178"/>
      <c r="I57" s="178"/>
      <c r="J57" s="231"/>
      <c r="K57" s="10"/>
      <c r="L57" s="10"/>
      <c r="M57" s="10"/>
      <c r="N57" s="10"/>
      <c r="O57" s="10"/>
      <c r="P57" s="10"/>
      <c r="Q57" s="10"/>
      <c r="R57" s="15"/>
      <c r="T57" s="22"/>
      <c r="U57" s="22"/>
    </row>
    <row r="58" spans="1:24" ht="15.75">
      <c r="A58" s="183"/>
      <c r="B58" s="55"/>
      <c r="C58" s="178"/>
      <c r="D58" s="178"/>
      <c r="E58" s="178"/>
      <c r="F58" s="178"/>
      <c r="G58" s="178"/>
      <c r="H58" s="178"/>
      <c r="I58" s="178"/>
      <c r="J58" s="231"/>
      <c r="K58" s="10"/>
      <c r="L58" s="10"/>
      <c r="M58" s="10"/>
      <c r="N58" s="10"/>
      <c r="O58" s="10"/>
      <c r="P58" s="10"/>
      <c r="Q58" s="10"/>
      <c r="R58" s="15"/>
      <c r="T58" s="22"/>
      <c r="U58" s="22"/>
    </row>
    <row r="59" spans="1:24" ht="15.75">
      <c r="A59" s="183"/>
      <c r="B59" s="55"/>
      <c r="C59" s="178"/>
      <c r="D59" s="178"/>
      <c r="E59" s="178"/>
      <c r="F59" s="178"/>
      <c r="G59" s="178"/>
      <c r="H59" s="178"/>
      <c r="I59" s="178"/>
      <c r="J59" s="231"/>
      <c r="K59" s="10"/>
      <c r="L59" s="10"/>
      <c r="M59" s="10"/>
      <c r="N59" s="10"/>
      <c r="O59" s="10"/>
      <c r="P59" s="10"/>
      <c r="Q59" s="10"/>
      <c r="R59" s="15"/>
      <c r="T59" s="22"/>
      <c r="U59" s="22"/>
    </row>
    <row r="60" spans="1:24" ht="15.75">
      <c r="A60" s="183"/>
      <c r="B60" s="55"/>
      <c r="C60" s="178"/>
      <c r="D60" s="178"/>
      <c r="E60" s="178"/>
      <c r="F60" s="178"/>
      <c r="G60" s="178"/>
      <c r="H60" s="178"/>
      <c r="I60" s="178"/>
      <c r="J60" s="231"/>
      <c r="K60" s="10"/>
      <c r="L60" s="10"/>
      <c r="M60" s="10"/>
      <c r="N60" s="10"/>
      <c r="O60" s="10"/>
      <c r="P60" s="10"/>
      <c r="Q60" s="10"/>
      <c r="R60" s="15"/>
      <c r="T60" s="22"/>
      <c r="U60" s="22"/>
    </row>
    <row r="61" spans="1:24" ht="15.75">
      <c r="A61" s="183"/>
      <c r="B61" s="55"/>
      <c r="C61" s="178"/>
      <c r="D61" s="178"/>
      <c r="E61" s="178"/>
      <c r="F61" s="178"/>
      <c r="G61" s="178"/>
      <c r="H61" s="178"/>
      <c r="I61" s="178"/>
      <c r="J61" s="231"/>
      <c r="K61" s="10"/>
      <c r="L61" s="10"/>
      <c r="M61" s="10"/>
      <c r="N61" s="10"/>
      <c r="O61" s="10"/>
      <c r="P61" s="10"/>
      <c r="Q61" s="10"/>
      <c r="R61" s="15"/>
      <c r="T61" s="22"/>
      <c r="U61" s="22"/>
    </row>
    <row r="62" spans="1:24" ht="15.75">
      <c r="A62" s="183"/>
      <c r="B62" s="55"/>
      <c r="C62" s="178"/>
      <c r="D62" s="178"/>
      <c r="E62" s="178"/>
      <c r="F62" s="178"/>
      <c r="G62" s="178"/>
      <c r="H62" s="178"/>
      <c r="I62" s="178"/>
      <c r="J62" s="231"/>
      <c r="K62" s="10"/>
      <c r="L62" s="10"/>
      <c r="M62"/>
      <c r="N62" s="10"/>
      <c r="O62" s="10"/>
      <c r="P62" s="10"/>
      <c r="Q62" s="10"/>
      <c r="R62" s="15"/>
      <c r="T62" s="22"/>
      <c r="U62" s="22"/>
    </row>
    <row r="63" spans="1:24" s="106" customFormat="1" ht="15.75">
      <c r="A63" s="183"/>
      <c r="B63" s="55"/>
      <c r="C63" s="178"/>
      <c r="D63" s="178"/>
      <c r="E63" s="178"/>
      <c r="F63" s="178"/>
      <c r="G63" s="178"/>
      <c r="H63" s="178"/>
      <c r="I63" s="178"/>
      <c r="J63" s="231"/>
      <c r="K63" s="10"/>
      <c r="L63" s="10"/>
      <c r="M63"/>
      <c r="N63" s="10"/>
      <c r="O63" s="10"/>
      <c r="P63" s="10"/>
      <c r="Q63" s="10"/>
      <c r="R63" s="111"/>
      <c r="S63" s="111"/>
      <c r="T63" s="113"/>
      <c r="U63" s="113"/>
      <c r="V63" s="108"/>
      <c r="W63" s="107"/>
      <c r="X63" s="107"/>
    </row>
    <row r="64" spans="1:24" s="106" customFormat="1" ht="15.75">
      <c r="A64" s="183"/>
      <c r="B64" s="55"/>
      <c r="C64" s="178"/>
      <c r="D64" s="178"/>
      <c r="E64" s="178"/>
      <c r="F64" s="178"/>
      <c r="G64" s="178"/>
      <c r="H64" s="178"/>
      <c r="I64" s="178"/>
      <c r="J64" s="231"/>
      <c r="K64" s="10"/>
      <c r="L64" s="10"/>
      <c r="M64"/>
      <c r="N64" s="10"/>
      <c r="O64" s="10"/>
      <c r="P64" s="10"/>
      <c r="Q64" s="10"/>
      <c r="R64" s="111"/>
      <c r="S64" s="111"/>
      <c r="T64" s="113"/>
      <c r="U64" s="113"/>
      <c r="V64" s="108"/>
      <c r="W64" s="107"/>
      <c r="X64" s="107"/>
    </row>
    <row r="65" spans="1:33" s="106" customFormat="1" ht="15.75">
      <c r="A65" s="183"/>
      <c r="B65" s="55"/>
      <c r="C65" s="178"/>
      <c r="D65" s="178"/>
      <c r="E65" s="178"/>
      <c r="F65" s="178"/>
      <c r="G65" s="178"/>
      <c r="H65" s="178"/>
      <c r="I65" s="178"/>
      <c r="J65" s="231"/>
      <c r="K65" s="10"/>
      <c r="L65" s="10"/>
      <c r="M65"/>
      <c r="N65" s="10"/>
      <c r="O65" s="10"/>
      <c r="P65" s="10"/>
      <c r="Q65" s="10"/>
      <c r="R65" s="111"/>
      <c r="S65" s="111"/>
      <c r="T65" s="113"/>
      <c r="U65" s="113"/>
      <c r="V65" s="108"/>
      <c r="W65" s="107"/>
      <c r="X65" s="107"/>
    </row>
    <row r="66" spans="1:33" s="106" customFormat="1" ht="15.75">
      <c r="A66" s="183"/>
      <c r="B66" s="55"/>
      <c r="C66" s="178"/>
      <c r="D66" s="178"/>
      <c r="E66" s="178"/>
      <c r="F66" s="178"/>
      <c r="G66" s="178"/>
      <c r="H66" s="178"/>
      <c r="I66" s="178"/>
      <c r="J66" s="231"/>
      <c r="K66" s="10"/>
      <c r="L66" s="10"/>
      <c r="M66"/>
      <c r="N66" s="10"/>
      <c r="O66" s="10"/>
      <c r="P66" s="10"/>
      <c r="Q66" s="10"/>
      <c r="R66" s="111"/>
      <c r="S66" s="111"/>
      <c r="T66" s="113"/>
      <c r="U66" s="113"/>
      <c r="V66" s="108"/>
      <c r="W66" s="107"/>
      <c r="X66" s="107"/>
    </row>
    <row r="67" spans="1:33" ht="15.75">
      <c r="A67" s="183"/>
      <c r="B67" s="55"/>
      <c r="C67" s="178"/>
      <c r="D67" s="178"/>
      <c r="E67" s="178"/>
      <c r="F67" s="178"/>
      <c r="G67" s="178"/>
      <c r="H67" s="178"/>
      <c r="I67" s="178"/>
      <c r="J67" s="231"/>
      <c r="K67" s="10"/>
      <c r="L67" s="10"/>
      <c r="M67" s="10"/>
      <c r="N67" s="10"/>
      <c r="O67" s="10"/>
      <c r="P67" s="10"/>
      <c r="Q67" s="10"/>
      <c r="R67" s="15"/>
      <c r="T67" s="22"/>
      <c r="U67" s="22"/>
    </row>
    <row r="68" spans="1:33" ht="15">
      <c r="A68" s="427" t="s">
        <v>8</v>
      </c>
      <c r="B68" s="331"/>
      <c r="C68" s="332"/>
      <c r="D68" s="332"/>
      <c r="E68" s="332"/>
      <c r="F68" s="332"/>
      <c r="G68" s="332"/>
      <c r="H68" s="332"/>
      <c r="I68" s="332"/>
      <c r="J68" s="255"/>
      <c r="K68" s="10"/>
      <c r="L68" s="10"/>
      <c r="M68" s="10"/>
      <c r="N68" s="10"/>
      <c r="O68" s="10"/>
      <c r="P68" s="10"/>
      <c r="Q68" s="10"/>
      <c r="R68" s="15"/>
      <c r="T68" s="22"/>
      <c r="U68" s="22"/>
    </row>
    <row r="69" spans="1:33" s="106" customFormat="1" ht="15">
      <c r="A69" s="427" t="s">
        <v>151</v>
      </c>
      <c r="B69" s="331"/>
      <c r="C69" s="332"/>
      <c r="D69" s="332"/>
      <c r="E69" s="332"/>
      <c r="F69" s="332"/>
      <c r="G69" s="332"/>
      <c r="H69" s="332"/>
      <c r="I69" s="332"/>
      <c r="J69" s="255"/>
      <c r="K69" s="10"/>
      <c r="L69" s="10"/>
      <c r="M69" s="10"/>
      <c r="N69" s="10"/>
      <c r="O69" s="10"/>
      <c r="P69" s="10"/>
      <c r="Q69" s="10"/>
      <c r="R69" s="111"/>
      <c r="S69" s="111"/>
      <c r="T69" s="113"/>
      <c r="U69" s="113"/>
      <c r="V69" s="108"/>
      <c r="W69" s="107"/>
      <c r="X69" s="107"/>
    </row>
    <row r="70" spans="1:33" s="106" customFormat="1" ht="15">
      <c r="A70" s="427" t="s">
        <v>156</v>
      </c>
      <c r="B70" s="331"/>
      <c r="C70" s="332"/>
      <c r="D70" s="332"/>
      <c r="E70" s="332"/>
      <c r="F70" s="332"/>
      <c r="G70" s="332"/>
      <c r="H70" s="332"/>
      <c r="I70" s="332"/>
      <c r="J70" s="255"/>
      <c r="K70" s="10"/>
      <c r="L70" s="10"/>
      <c r="M70" s="10"/>
      <c r="N70" s="10"/>
      <c r="O70" s="10"/>
      <c r="P70" s="10"/>
      <c r="Q70" s="10"/>
      <c r="R70" s="111"/>
      <c r="S70" s="111"/>
      <c r="T70" s="113"/>
      <c r="U70" s="113"/>
      <c r="V70" s="108"/>
      <c r="W70" s="107"/>
      <c r="X70" s="107"/>
    </row>
    <row r="71" spans="1:33" ht="15">
      <c r="A71" s="435" t="s">
        <v>62</v>
      </c>
      <c r="B71" s="257"/>
      <c r="C71" s="436"/>
      <c r="D71" s="436"/>
      <c r="E71" s="436"/>
      <c r="F71" s="437"/>
      <c r="G71" s="438"/>
      <c r="H71" s="438"/>
      <c r="I71" s="438"/>
      <c r="J71" s="256"/>
      <c r="K71" s="13"/>
      <c r="L71" s="13"/>
      <c r="M71" s="13"/>
      <c r="N71" s="13"/>
      <c r="O71" s="13"/>
      <c r="P71" s="13"/>
      <c r="Q71" s="13"/>
      <c r="R71" s="15"/>
      <c r="T71" s="22"/>
      <c r="U71" s="22"/>
    </row>
    <row r="72" spans="1:33" s="17" customFormat="1" ht="15">
      <c r="B72" s="133"/>
      <c r="C72" s="109"/>
      <c r="D72" s="109"/>
      <c r="E72" s="109"/>
      <c r="F72" s="109"/>
      <c r="G72" s="109"/>
      <c r="H72" s="109"/>
      <c r="I72" s="109"/>
      <c r="J72" s="109"/>
      <c r="K72" s="109"/>
      <c r="L72" s="109"/>
      <c r="M72" s="109"/>
      <c r="N72" s="109"/>
      <c r="O72" s="109"/>
      <c r="P72" s="109"/>
      <c r="Q72" s="109"/>
      <c r="R72" s="114"/>
      <c r="S72" s="114"/>
      <c r="T72" s="114"/>
      <c r="U72" s="114"/>
      <c r="V72" s="112"/>
    </row>
    <row r="73" spans="1:33" s="17" customFormat="1">
      <c r="B73" s="114"/>
      <c r="C73" s="114"/>
      <c r="D73" s="114"/>
      <c r="E73" s="114"/>
      <c r="F73" s="114"/>
      <c r="G73" s="114"/>
      <c r="H73" s="114"/>
      <c r="I73" s="114"/>
      <c r="J73" s="114"/>
      <c r="K73" s="114"/>
      <c r="L73" s="114"/>
      <c r="M73" s="114"/>
      <c r="N73" s="114"/>
      <c r="O73" s="114"/>
      <c r="P73" s="114"/>
      <c r="Q73" s="114"/>
      <c r="R73" s="114"/>
      <c r="S73" s="114"/>
      <c r="T73" s="114"/>
      <c r="U73" s="114"/>
      <c r="V73" s="112"/>
    </row>
    <row r="74" spans="1:33" s="114" customFormat="1" ht="23.25" customHeight="1">
      <c r="B74" s="113"/>
      <c r="C74" s="113"/>
      <c r="D74" s="113"/>
      <c r="E74" s="113"/>
      <c r="F74" s="113"/>
      <c r="G74" s="113"/>
      <c r="H74" s="113"/>
      <c r="I74" s="113"/>
      <c r="J74" s="113"/>
      <c r="K74" s="113"/>
      <c r="L74" s="113"/>
      <c r="M74" s="113"/>
      <c r="N74" s="113"/>
      <c r="O74" s="113"/>
      <c r="P74" s="113"/>
      <c r="Q74" s="113"/>
      <c r="R74" s="113"/>
      <c r="S74" s="113"/>
      <c r="T74" s="113"/>
      <c r="U74" s="113"/>
      <c r="V74" s="24"/>
      <c r="W74" s="113"/>
      <c r="X74" s="113"/>
      <c r="Y74" s="113"/>
      <c r="Z74" s="113"/>
      <c r="AA74" s="113"/>
      <c r="AB74" s="113"/>
      <c r="AC74" s="113"/>
      <c r="AD74" s="113"/>
      <c r="AE74" s="113"/>
      <c r="AF74" s="113"/>
      <c r="AG74" s="113"/>
    </row>
    <row r="75" spans="1:33" s="114" customFormat="1">
      <c r="B75" s="113"/>
      <c r="C75" s="290">
        <v>2012</v>
      </c>
      <c r="D75" s="113"/>
      <c r="E75" s="267"/>
      <c r="F75" s="267"/>
      <c r="G75" s="290">
        <v>2013</v>
      </c>
      <c r="H75" s="113"/>
      <c r="I75" s="113"/>
      <c r="J75" s="113"/>
      <c r="K75" s="290">
        <v>2014</v>
      </c>
      <c r="L75" s="267"/>
      <c r="M75" s="113"/>
      <c r="N75" s="113"/>
      <c r="O75" s="290">
        <v>2015</v>
      </c>
      <c r="P75" s="290">
        <v>2015</v>
      </c>
      <c r="Q75" s="113"/>
      <c r="R75" s="113"/>
      <c r="S75" s="290">
        <v>2016</v>
      </c>
      <c r="T75" s="113"/>
      <c r="U75" s="113"/>
      <c r="V75" s="24"/>
      <c r="W75" s="290">
        <v>2017</v>
      </c>
      <c r="X75" s="113"/>
      <c r="Y75" s="113"/>
      <c r="Z75" s="113"/>
      <c r="AA75" s="290">
        <v>2018</v>
      </c>
      <c r="AB75" s="113"/>
      <c r="AC75" s="113"/>
      <c r="AD75" s="113"/>
      <c r="AE75" s="290" t="s">
        <v>153</v>
      </c>
      <c r="AF75" s="113"/>
      <c r="AG75" s="113"/>
    </row>
    <row r="76" spans="1:33" s="114" customFormat="1">
      <c r="B76" s="113"/>
      <c r="C76" s="113" t="s">
        <v>4</v>
      </c>
      <c r="D76" s="113" t="s">
        <v>5</v>
      </c>
      <c r="E76" s="113" t="s">
        <v>6</v>
      </c>
      <c r="F76" s="113" t="s">
        <v>7</v>
      </c>
      <c r="G76" s="113" t="s">
        <v>4</v>
      </c>
      <c r="H76" s="113" t="s">
        <v>5</v>
      </c>
      <c r="I76" s="113" t="s">
        <v>6</v>
      </c>
      <c r="J76" s="113" t="s">
        <v>7</v>
      </c>
      <c r="K76" s="113" t="s">
        <v>4</v>
      </c>
      <c r="L76" s="113" t="s">
        <v>5</v>
      </c>
      <c r="M76" s="113" t="s">
        <v>6</v>
      </c>
      <c r="N76" s="113" t="s">
        <v>7</v>
      </c>
      <c r="O76" s="113" t="s">
        <v>4</v>
      </c>
      <c r="P76" s="113" t="s">
        <v>5</v>
      </c>
      <c r="Q76" s="113" t="s">
        <v>6</v>
      </c>
      <c r="R76" s="113" t="s">
        <v>7</v>
      </c>
      <c r="S76" s="113" t="s">
        <v>4</v>
      </c>
      <c r="T76" s="113" t="s">
        <v>5</v>
      </c>
      <c r="U76" s="113" t="s">
        <v>6</v>
      </c>
      <c r="V76" s="24" t="s">
        <v>7</v>
      </c>
      <c r="W76" s="113" t="s">
        <v>4</v>
      </c>
      <c r="X76" s="113" t="s">
        <v>5</v>
      </c>
      <c r="Y76" s="113" t="s">
        <v>6</v>
      </c>
      <c r="Z76" s="113" t="s">
        <v>7</v>
      </c>
      <c r="AA76" s="113" t="s">
        <v>4</v>
      </c>
      <c r="AB76" s="113" t="s">
        <v>5</v>
      </c>
      <c r="AC76" s="113" t="s">
        <v>6</v>
      </c>
      <c r="AD76" s="113" t="s">
        <v>7</v>
      </c>
      <c r="AE76" s="113" t="s">
        <v>4</v>
      </c>
      <c r="AF76" s="113" t="s">
        <v>5</v>
      </c>
      <c r="AG76" s="113" t="s">
        <v>6</v>
      </c>
    </row>
    <row r="77" spans="1:33" s="114" customFormat="1">
      <c r="B77" s="113" t="s">
        <v>2</v>
      </c>
      <c r="C77" s="28">
        <v>6400.1629999999996</v>
      </c>
      <c r="D77" s="28">
        <v>6322.3239999999996</v>
      </c>
      <c r="E77" s="28">
        <v>6175.33</v>
      </c>
      <c r="F77" s="28">
        <v>6208.3289999999997</v>
      </c>
      <c r="G77" s="28">
        <v>7041.13</v>
      </c>
      <c r="H77" s="28">
        <v>7139.2659999999996</v>
      </c>
      <c r="I77" s="28">
        <v>7133.26</v>
      </c>
      <c r="J77" s="28">
        <v>7180.64</v>
      </c>
      <c r="K77" s="28">
        <v>7180.9219999999996</v>
      </c>
      <c r="L77" s="28">
        <v>7180.64</v>
      </c>
      <c r="M77" s="28">
        <v>7147.7310000000025</v>
      </c>
      <c r="N77" s="28">
        <v>7109.2539999999999</v>
      </c>
      <c r="O77" s="28">
        <v>7109.2539999999999</v>
      </c>
      <c r="P77" s="28">
        <v>7180.9579999999996</v>
      </c>
      <c r="Q77" s="28">
        <v>7147.7309999999998</v>
      </c>
      <c r="R77" s="28">
        <v>7109.2539999999999</v>
      </c>
      <c r="S77" s="28">
        <v>7077.7870000000003</v>
      </c>
      <c r="T77" s="28">
        <v>7053.674</v>
      </c>
      <c r="U77" s="28">
        <v>7145.6139999999996</v>
      </c>
      <c r="V77" s="28">
        <v>7115.9840000000004</v>
      </c>
      <c r="W77" s="26">
        <v>6987.6540000000005</v>
      </c>
      <c r="X77" s="26">
        <v>6939.96</v>
      </c>
      <c r="Y77" s="28">
        <v>6930.6279999999997</v>
      </c>
      <c r="Z77" s="28">
        <v>6987.6540000000005</v>
      </c>
      <c r="AA77" s="28">
        <v>6953.67</v>
      </c>
      <c r="AB77" s="28">
        <v>6985.2129999999997</v>
      </c>
      <c r="AC77" s="28">
        <v>7063.3010000000004</v>
      </c>
      <c r="AD77" s="28">
        <v>6973.5730000000003</v>
      </c>
      <c r="AE77" s="28">
        <v>6985.8810000000003</v>
      </c>
      <c r="AF77" s="26">
        <v>6941.2520000000004</v>
      </c>
      <c r="AG77" s="113"/>
    </row>
    <row r="78" spans="1:33" s="114" customFormat="1">
      <c r="B78" s="113" t="s">
        <v>59</v>
      </c>
      <c r="C78" s="28">
        <v>2257.6610000000001</v>
      </c>
      <c r="D78" s="28">
        <v>2252.0819999999999</v>
      </c>
      <c r="E78" s="28">
        <v>2237.91</v>
      </c>
      <c r="F78" s="28">
        <v>2262.4609999999998</v>
      </c>
      <c r="G78" s="28">
        <v>2342.5540000000001</v>
      </c>
      <c r="H78" s="28">
        <v>2343.7620000000002</v>
      </c>
      <c r="I78" s="28">
        <v>2343.2289999999998</v>
      </c>
      <c r="J78" s="28">
        <v>2343.9470000000001</v>
      </c>
      <c r="K78" s="28">
        <v>2365.7840000000001</v>
      </c>
      <c r="L78" s="28">
        <v>2343.9470000000001</v>
      </c>
      <c r="M78" s="28">
        <v>2362</v>
      </c>
      <c r="N78" s="28">
        <v>2347.1120000000001</v>
      </c>
      <c r="O78" s="28">
        <v>2347.1120000000001</v>
      </c>
      <c r="P78" s="28">
        <v>2364.6660000000002</v>
      </c>
      <c r="Q78" s="28">
        <v>2362</v>
      </c>
      <c r="R78" s="28">
        <v>2347.1120000000001</v>
      </c>
      <c r="S78" s="28">
        <v>2333.41</v>
      </c>
      <c r="T78" s="28">
        <v>2240.038</v>
      </c>
      <c r="U78" s="28">
        <v>2314.279</v>
      </c>
      <c r="V78" s="28">
        <v>2317.27</v>
      </c>
      <c r="W78" s="26">
        <v>2272.2809999999999</v>
      </c>
      <c r="X78" s="26">
        <v>2286.0279999999998</v>
      </c>
      <c r="Y78" s="28">
        <v>2287.085</v>
      </c>
      <c r="Z78" s="28">
        <v>2272.2809999999999</v>
      </c>
      <c r="AA78" s="28">
        <v>2259.7660000000001</v>
      </c>
      <c r="AB78" s="26">
        <v>2265.489</v>
      </c>
      <c r="AC78" s="28">
        <v>2269.16</v>
      </c>
      <c r="AD78" s="28">
        <v>2252.0880000000002</v>
      </c>
      <c r="AE78" s="28">
        <v>2247.0949999999998</v>
      </c>
      <c r="AF78" s="26">
        <v>2248.39</v>
      </c>
      <c r="AG78" s="113"/>
    </row>
    <row r="79" spans="1:33" s="17" customFormat="1">
      <c r="B79" s="113"/>
      <c r="C79" s="113"/>
      <c r="D79" s="113"/>
      <c r="E79" s="113"/>
      <c r="F79" s="113"/>
      <c r="G79" s="113"/>
      <c r="H79" s="113"/>
      <c r="I79" s="113"/>
      <c r="J79" s="113"/>
      <c r="K79" s="113"/>
      <c r="L79" s="113"/>
      <c r="M79" s="113"/>
      <c r="N79" s="107"/>
      <c r="O79" s="107"/>
      <c r="P79" s="107"/>
      <c r="Q79" s="107"/>
      <c r="R79" s="107"/>
      <c r="S79" s="113"/>
      <c r="T79" s="107"/>
      <c r="U79" s="107"/>
      <c r="V79" s="108"/>
      <c r="W79" s="107"/>
      <c r="X79" s="107"/>
      <c r="Y79" s="107"/>
      <c r="Z79" s="107"/>
      <c r="AA79" s="107"/>
      <c r="AB79" s="107"/>
      <c r="AC79" s="107"/>
      <c r="AD79" s="107"/>
      <c r="AE79" s="107"/>
      <c r="AF79" s="107"/>
      <c r="AG79" s="107"/>
    </row>
    <row r="80" spans="1:33" s="17" customFormat="1">
      <c r="B80" s="114"/>
      <c r="C80" s="114"/>
      <c r="D80" s="114"/>
      <c r="E80" s="114"/>
      <c r="F80" s="114"/>
      <c r="G80" s="114"/>
      <c r="H80" s="114"/>
      <c r="I80" s="114"/>
      <c r="J80" s="114"/>
      <c r="K80" s="114"/>
      <c r="L80" s="114"/>
      <c r="M80" s="114"/>
      <c r="S80" s="114"/>
      <c r="V80" s="112"/>
    </row>
    <row r="81" spans="2:22" s="107" customFormat="1">
      <c r="S81" s="113"/>
      <c r="V81" s="108"/>
    </row>
    <row r="82" spans="2:22" s="107" customFormat="1">
      <c r="S82" s="113"/>
      <c r="V82" s="108"/>
    </row>
    <row r="83" spans="2:22" s="17" customFormat="1">
      <c r="S83" s="114"/>
      <c r="V83" s="112"/>
    </row>
    <row r="84" spans="2:22" s="17" customFormat="1">
      <c r="S84" s="114"/>
      <c r="V84" s="112"/>
    </row>
    <row r="85" spans="2:22" s="17" customFormat="1">
      <c r="S85" s="114"/>
      <c r="V85" s="112"/>
    </row>
    <row r="86" spans="2:22" s="17" customFormat="1">
      <c r="S86" s="114"/>
      <c r="V86" s="112"/>
    </row>
    <row r="87" spans="2:22">
      <c r="B87" s="6"/>
      <c r="C87" s="6"/>
      <c r="D87" s="6"/>
      <c r="E87" s="6"/>
      <c r="F87" s="6"/>
      <c r="G87" s="6"/>
      <c r="H87" s="6"/>
      <c r="I87" s="6"/>
      <c r="J87" s="6"/>
      <c r="K87" s="6"/>
      <c r="L87" s="6"/>
      <c r="M87" s="6"/>
      <c r="N87" s="6"/>
      <c r="O87" s="6"/>
      <c r="P87" s="6"/>
    </row>
  </sheetData>
  <sortState ref="B14:I46">
    <sortCondition descending="1" ref="D14:D46"/>
  </sortState>
  <mergeCells count="9">
    <mergeCell ref="C8:J8"/>
    <mergeCell ref="C10:D10"/>
    <mergeCell ref="C7:I7"/>
    <mergeCell ref="C48:I48"/>
    <mergeCell ref="C49:I49"/>
    <mergeCell ref="E10:E11"/>
    <mergeCell ref="F10:F11"/>
    <mergeCell ref="H10:H11"/>
    <mergeCell ref="I10:I11"/>
  </mergeCells>
  <pageMargins left="0.70866141732283472" right="0.70866141732283472" top="0.74803149606299213" bottom="0.74803149606299213" header="0.31496062992125984" footer="0.31496062992125984"/>
  <pageSetup scale="63" orientation="portrait" r:id="rId1"/>
  <headerFooter>
    <oddFooter>&amp;C&amp;"-,Negrita"&amp;K08-045Página7</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9">
    <tabColor theme="3"/>
    <pageSetUpPr fitToPage="1"/>
  </sheetPr>
  <dimension ref="A1:S43"/>
  <sheetViews>
    <sheetView zoomScaleNormal="100" zoomScaleSheetLayoutView="80" workbookViewId="0">
      <selection activeCell="B7" sqref="B7"/>
    </sheetView>
  </sheetViews>
  <sheetFormatPr baseColWidth="10" defaultColWidth="11.5703125" defaultRowHeight="14.25"/>
  <cols>
    <col min="1" max="1" width="2.28515625" style="5" customWidth="1"/>
    <col min="2" max="2" width="41.85546875" style="5" customWidth="1"/>
    <col min="3" max="3" width="11.5703125" style="5" customWidth="1"/>
    <col min="4" max="4" width="12.140625" style="5" customWidth="1"/>
    <col min="5" max="5" width="13.85546875" style="5" customWidth="1"/>
    <col min="6" max="6" width="14" style="5" customWidth="1"/>
    <col min="7" max="7" width="13.28515625" style="5" customWidth="1"/>
    <col min="8" max="8" width="18.5703125" style="5" customWidth="1"/>
    <col min="9" max="9" width="16.28515625" style="5" customWidth="1"/>
    <col min="10" max="10" width="13" style="5" customWidth="1"/>
    <col min="11" max="11" width="5.42578125" style="5" customWidth="1"/>
    <col min="12" max="12" width="10.28515625" style="17" customWidth="1"/>
    <col min="13" max="13" width="11.42578125" style="6" bestFit="1" customWidth="1"/>
    <col min="14" max="14" width="11.42578125" style="7" bestFit="1" customWidth="1"/>
    <col min="15" max="17" width="10.28515625" style="6" customWidth="1"/>
    <col min="18" max="18" width="3" style="6" customWidth="1"/>
    <col min="19" max="19" width="10.28515625" style="5" hidden="1" customWidth="1"/>
    <col min="20" max="20" width="10.28515625" style="5" customWidth="1"/>
    <col min="21" max="16384" width="11.5703125" style="5"/>
  </cols>
  <sheetData>
    <row r="1" spans="1:18">
      <c r="A1" s="195"/>
      <c r="B1" s="182"/>
      <c r="C1" s="182"/>
      <c r="D1" s="182"/>
      <c r="E1" s="182"/>
      <c r="F1" s="182"/>
      <c r="G1" s="182"/>
      <c r="H1" s="182"/>
      <c r="I1" s="182"/>
      <c r="J1" s="199"/>
      <c r="K1" s="6">
        <v>1000</v>
      </c>
    </row>
    <row r="2" spans="1:18">
      <c r="A2" s="202"/>
      <c r="B2" s="111"/>
      <c r="C2" s="111"/>
      <c r="D2" s="111"/>
      <c r="E2" s="111"/>
      <c r="F2" s="111"/>
      <c r="G2" s="111"/>
      <c r="H2" s="111"/>
      <c r="I2" s="111"/>
      <c r="J2" s="204"/>
    </row>
    <row r="3" spans="1:18">
      <c r="A3" s="202"/>
      <c r="B3" s="111"/>
      <c r="C3" s="111"/>
      <c r="D3" s="111"/>
      <c r="E3" s="111"/>
      <c r="F3" s="111"/>
      <c r="G3" s="111"/>
      <c r="H3" s="111"/>
      <c r="I3" s="111"/>
      <c r="J3" s="204"/>
    </row>
    <row r="4" spans="1:18">
      <c r="A4" s="202"/>
      <c r="B4" s="111"/>
      <c r="C4" s="111"/>
      <c r="D4" s="111"/>
      <c r="E4" s="111"/>
      <c r="F4" s="111"/>
      <c r="G4" s="111"/>
      <c r="H4" s="111"/>
      <c r="I4" s="111"/>
      <c r="J4" s="204"/>
    </row>
    <row r="5" spans="1:18">
      <c r="A5" s="202"/>
      <c r="B5" s="111"/>
      <c r="C5" s="111"/>
      <c r="D5" s="111"/>
      <c r="E5" s="111"/>
      <c r="F5" s="111"/>
      <c r="G5" s="111"/>
      <c r="H5" s="111"/>
      <c r="I5" s="111"/>
      <c r="J5" s="204"/>
    </row>
    <row r="6" spans="1:18">
      <c r="A6" s="202"/>
      <c r="B6" s="111"/>
      <c r="C6" s="111"/>
      <c r="D6" s="111"/>
      <c r="E6" s="111"/>
      <c r="F6" s="111"/>
      <c r="G6" s="111"/>
      <c r="H6" s="111"/>
      <c r="I6" s="111"/>
      <c r="J6" s="204"/>
    </row>
    <row r="7" spans="1:18">
      <c r="A7" s="202"/>
      <c r="B7" s="111"/>
      <c r="C7" s="111"/>
      <c r="D7" s="111"/>
      <c r="E7" s="111"/>
      <c r="F7" s="111"/>
      <c r="G7" s="111"/>
      <c r="H7" s="111"/>
      <c r="I7" s="111"/>
      <c r="J7" s="204"/>
    </row>
    <row r="8" spans="1:18" ht="15">
      <c r="A8" s="313"/>
      <c r="B8" s="452"/>
      <c r="C8" s="603" t="s">
        <v>69</v>
      </c>
      <c r="D8" s="603"/>
      <c r="E8" s="603"/>
      <c r="F8" s="603"/>
      <c r="G8" s="603"/>
      <c r="H8" s="603"/>
      <c r="I8" s="603"/>
      <c r="J8" s="428"/>
    </row>
    <row r="9" spans="1:18" ht="15">
      <c r="A9" s="313"/>
      <c r="B9" s="452"/>
      <c r="C9" s="603" t="s">
        <v>233</v>
      </c>
      <c r="D9" s="603"/>
      <c r="E9" s="603"/>
      <c r="F9" s="603"/>
      <c r="G9" s="603"/>
      <c r="H9" s="603"/>
      <c r="I9" s="603"/>
      <c r="J9" s="619"/>
    </row>
    <row r="10" spans="1:18" ht="12.75" customHeight="1">
      <c r="A10" s="313"/>
      <c r="B10" s="452"/>
      <c r="C10" s="452"/>
      <c r="D10" s="314"/>
      <c r="E10" s="334"/>
      <c r="F10" s="334"/>
      <c r="G10" s="314"/>
      <c r="H10" s="314"/>
      <c r="I10" s="314"/>
      <c r="J10" s="430"/>
    </row>
    <row r="11" spans="1:18" ht="15.75" customHeight="1">
      <c r="A11" s="313"/>
      <c r="B11" s="453"/>
      <c r="C11" s="595" t="s">
        <v>186</v>
      </c>
      <c r="D11" s="595" t="s">
        <v>0</v>
      </c>
      <c r="E11" s="601" t="s">
        <v>200</v>
      </c>
      <c r="F11" s="601" t="s">
        <v>201</v>
      </c>
      <c r="G11" s="454" t="s">
        <v>188</v>
      </c>
      <c r="H11" s="602" t="s">
        <v>202</v>
      </c>
      <c r="I11" s="602" t="s">
        <v>203</v>
      </c>
      <c r="J11" s="428"/>
    </row>
    <row r="12" spans="1:18" ht="15.75">
      <c r="A12" s="313"/>
      <c r="B12" s="324"/>
      <c r="C12" s="334">
        <v>2018</v>
      </c>
      <c r="D12" s="334" t="s">
        <v>153</v>
      </c>
      <c r="E12" s="601"/>
      <c r="F12" s="601"/>
      <c r="G12" s="455" t="s">
        <v>153</v>
      </c>
      <c r="H12" s="602"/>
      <c r="I12" s="602"/>
      <c r="J12" s="431"/>
      <c r="M12" s="609"/>
      <c r="N12" s="609"/>
      <c r="O12" s="22"/>
    </row>
    <row r="13" spans="1:18" ht="15.75">
      <c r="A13" s="313"/>
      <c r="B13" s="389" t="s">
        <v>10</v>
      </c>
      <c r="C13" s="561">
        <v>2269.1600000000008</v>
      </c>
      <c r="D13" s="562">
        <v>2248.39</v>
      </c>
      <c r="E13" s="563">
        <v>-0.91531668106263453</v>
      </c>
      <c r="F13" s="563">
        <v>100</v>
      </c>
      <c r="G13" s="564">
        <v>2255.5939999999996</v>
      </c>
      <c r="H13" s="563">
        <v>-0.31938371887846984</v>
      </c>
      <c r="I13" s="565">
        <v>100.00000000000001</v>
      </c>
      <c r="J13" s="431"/>
      <c r="M13" s="34"/>
      <c r="N13" s="34"/>
      <c r="O13" s="22"/>
    </row>
    <row r="14" spans="1:18" ht="15.75">
      <c r="A14" s="313"/>
      <c r="B14" s="456" t="s">
        <v>146</v>
      </c>
      <c r="C14" s="539">
        <v>929.91800000000001</v>
      </c>
      <c r="D14" s="566">
        <v>998.77099999999996</v>
      </c>
      <c r="E14" s="540">
        <v>7.4042012306461373</v>
      </c>
      <c r="F14" s="541">
        <v>44.421608350864396</v>
      </c>
      <c r="G14" s="539">
        <v>987.14599999999996</v>
      </c>
      <c r="H14" s="492">
        <v>1.1776373505033746</v>
      </c>
      <c r="I14" s="541">
        <v>43.764347661857592</v>
      </c>
      <c r="J14" s="457"/>
      <c r="L14" s="118"/>
      <c r="M14" s="121"/>
      <c r="N14" s="121"/>
      <c r="O14" s="22"/>
    </row>
    <row r="15" spans="1:18" s="106" customFormat="1" ht="16.5" customHeight="1">
      <c r="A15" s="313"/>
      <c r="B15" s="579" t="s">
        <v>185</v>
      </c>
      <c r="C15" s="539">
        <v>1024.617</v>
      </c>
      <c r="D15" s="566">
        <v>941.92399999999998</v>
      </c>
      <c r="E15" s="540">
        <v>-8.0706254141791618</v>
      </c>
      <c r="F15" s="541">
        <v>41.893265848006799</v>
      </c>
      <c r="G15" s="539">
        <v>960.30600000000004</v>
      </c>
      <c r="H15" s="492">
        <v>-1.9141815213067588</v>
      </c>
      <c r="I15" s="541">
        <v>42.574417204514653</v>
      </c>
      <c r="J15" s="457"/>
      <c r="K15" s="67"/>
      <c r="L15" s="119"/>
      <c r="M15" s="122"/>
      <c r="N15" s="122"/>
      <c r="O15" s="51"/>
      <c r="P15" s="107"/>
      <c r="Q15" s="107"/>
      <c r="R15" s="107"/>
    </row>
    <row r="16" spans="1:18" ht="16.5" customHeight="1">
      <c r="A16" s="432"/>
      <c r="B16" s="456" t="s">
        <v>45</v>
      </c>
      <c r="C16" s="539">
        <v>174.83799999999999</v>
      </c>
      <c r="D16" s="566">
        <v>166.77</v>
      </c>
      <c r="E16" s="540">
        <v>-4.6145574760635526</v>
      </c>
      <c r="F16" s="541">
        <v>7.4173074955857317</v>
      </c>
      <c r="G16" s="539">
        <v>168.74199999999999</v>
      </c>
      <c r="H16" s="492">
        <v>-1.168647995164207</v>
      </c>
      <c r="I16" s="541">
        <v>7.4810449043577893</v>
      </c>
      <c r="J16" s="458"/>
      <c r="K16" s="67"/>
      <c r="L16" s="119"/>
      <c r="M16" s="123"/>
      <c r="N16" s="123"/>
      <c r="O16" s="51"/>
    </row>
    <row r="17" spans="1:18" ht="16.5" customHeight="1">
      <c r="A17" s="313"/>
      <c r="B17" s="456" t="s">
        <v>44</v>
      </c>
      <c r="C17" s="539">
        <v>136.351</v>
      </c>
      <c r="D17" s="566">
        <v>133.21700000000001</v>
      </c>
      <c r="E17" s="540">
        <v>-2.298479659115074</v>
      </c>
      <c r="F17" s="541">
        <v>5.9249952188010093</v>
      </c>
      <c r="G17" s="539">
        <v>133.35</v>
      </c>
      <c r="H17" s="492">
        <v>-9.9737532808390483E-2</v>
      </c>
      <c r="I17" s="541">
        <v>5.911968199950878</v>
      </c>
      <c r="J17" s="459"/>
      <c r="K17" s="67"/>
      <c r="L17" s="104"/>
      <c r="M17" s="123"/>
      <c r="N17" s="123"/>
      <c r="O17" s="51"/>
    </row>
    <row r="18" spans="1:18" ht="16.5" customHeight="1">
      <c r="A18" s="313"/>
      <c r="B18" s="456" t="s">
        <v>212</v>
      </c>
      <c r="C18" s="539">
        <v>2.6640000000000001</v>
      </c>
      <c r="D18" s="566">
        <v>6.94</v>
      </c>
      <c r="E18" s="540">
        <v>160.51051051051053</v>
      </c>
      <c r="F18" s="541">
        <v>0.30866531162298361</v>
      </c>
      <c r="G18" s="539">
        <v>5.2919999999999998</v>
      </c>
      <c r="H18" s="492">
        <v>31.141345427059719</v>
      </c>
      <c r="I18" s="541">
        <v>0.23461669076970415</v>
      </c>
      <c r="J18" s="459"/>
      <c r="K18" s="67"/>
      <c r="L18" s="119"/>
      <c r="M18" s="123"/>
      <c r="N18" s="123"/>
      <c r="O18" s="51"/>
    </row>
    <row r="19" spans="1:18" ht="16.5" customHeight="1">
      <c r="A19" s="313"/>
      <c r="B19" s="456" t="s">
        <v>104</v>
      </c>
      <c r="C19" s="539">
        <v>0.65700000000000003</v>
      </c>
      <c r="D19" s="566">
        <v>0.64400000000000002</v>
      </c>
      <c r="E19" s="540">
        <v>-1.9786910197869219</v>
      </c>
      <c r="F19" s="541">
        <v>2.8642717677982911E-2</v>
      </c>
      <c r="G19" s="539">
        <v>0.64400000000000002</v>
      </c>
      <c r="H19" s="492">
        <v>0</v>
      </c>
      <c r="I19" s="541">
        <v>2.8551237501075112E-2</v>
      </c>
      <c r="J19" s="459"/>
      <c r="K19" s="67"/>
      <c r="L19" s="119"/>
      <c r="M19" s="123"/>
      <c r="N19" s="123"/>
      <c r="O19" s="51"/>
    </row>
    <row r="20" spans="1:18" ht="16.5" customHeight="1">
      <c r="A20" s="313"/>
      <c r="B20" s="460" t="s">
        <v>129</v>
      </c>
      <c r="C20" s="539">
        <v>0.10100000000000001</v>
      </c>
      <c r="D20" s="566">
        <v>0.124</v>
      </c>
      <c r="E20" s="540">
        <v>22.772277227722768</v>
      </c>
      <c r="F20" s="541">
        <v>5.5150574411023008E-3</v>
      </c>
      <c r="G20" s="539">
        <v>0.1</v>
      </c>
      <c r="H20" s="492">
        <v>24</v>
      </c>
      <c r="I20" s="541">
        <v>4.4334219722166326E-3</v>
      </c>
      <c r="J20" s="459"/>
      <c r="K20" s="67"/>
      <c r="L20" s="104"/>
      <c r="M20" s="123"/>
      <c r="N20" s="123"/>
      <c r="O20" s="51"/>
    </row>
    <row r="21" spans="1:18" ht="15.75">
      <c r="A21" s="313"/>
      <c r="B21" s="456" t="s">
        <v>128</v>
      </c>
      <c r="C21" s="539">
        <v>1.4E-2</v>
      </c>
      <c r="D21" s="567">
        <v>0</v>
      </c>
      <c r="E21" s="540">
        <v>-100</v>
      </c>
      <c r="F21" s="541">
        <v>0</v>
      </c>
      <c r="G21" s="539">
        <v>1.4E-2</v>
      </c>
      <c r="H21" s="492">
        <v>-100</v>
      </c>
      <c r="I21" s="541">
        <v>6.206790761103285E-4</v>
      </c>
      <c r="J21" s="459"/>
      <c r="K21" s="67"/>
      <c r="L21" s="119"/>
      <c r="M21" s="123"/>
      <c r="N21" s="123"/>
      <c r="O21" s="51"/>
    </row>
    <row r="22" spans="1:18" ht="15">
      <c r="A22" s="313"/>
      <c r="B22" s="456"/>
      <c r="C22" s="461"/>
      <c r="D22" s="462"/>
      <c r="E22" s="462"/>
      <c r="F22" s="462"/>
      <c r="G22" s="33"/>
      <c r="H22" s="170"/>
      <c r="I22" s="170"/>
      <c r="J22" s="459"/>
      <c r="K22" s="67"/>
      <c r="L22" s="29"/>
      <c r="M22" s="22"/>
      <c r="N22" s="24"/>
      <c r="O22" s="29"/>
    </row>
    <row r="23" spans="1:18" ht="15">
      <c r="A23" s="313"/>
      <c r="B23" s="346"/>
      <c r="C23" s="620" t="s">
        <v>70</v>
      </c>
      <c r="D23" s="620"/>
      <c r="E23" s="620"/>
      <c r="F23" s="620"/>
      <c r="G23" s="620"/>
      <c r="H23" s="620"/>
      <c r="I23" s="620"/>
      <c r="J23" s="459"/>
      <c r="K23" s="111"/>
      <c r="L23" s="29"/>
    </row>
    <row r="24" spans="1:18" ht="15.6" customHeight="1">
      <c r="A24" s="233"/>
      <c r="B24" s="64"/>
      <c r="C24" s="626" t="s">
        <v>204</v>
      </c>
      <c r="D24" s="626"/>
      <c r="E24" s="626"/>
      <c r="F24" s="626"/>
      <c r="G24" s="626"/>
      <c r="H24" s="626"/>
      <c r="I24" s="626"/>
      <c r="J24" s="234"/>
      <c r="K24" s="111"/>
      <c r="L24" s="29"/>
    </row>
    <row r="25" spans="1:18" ht="15.75">
      <c r="A25" s="624"/>
      <c r="B25" s="625"/>
      <c r="C25" s="625"/>
      <c r="D25" s="625"/>
      <c r="E25" s="63"/>
      <c r="F25" s="63"/>
      <c r="G25" s="66"/>
      <c r="H25" s="66"/>
      <c r="I25" s="66"/>
      <c r="J25" s="235"/>
    </row>
    <row r="26" spans="1:18" ht="26.25" customHeight="1">
      <c r="A26" s="232"/>
      <c r="B26" s="55"/>
      <c r="C26" s="55"/>
      <c r="D26" s="178"/>
      <c r="E26" s="178"/>
      <c r="F26" s="178"/>
      <c r="G26" s="178"/>
      <c r="H26" s="178"/>
      <c r="I26" s="178"/>
      <c r="J26" s="231"/>
    </row>
    <row r="27" spans="1:18" ht="15.75">
      <c r="A27" s="232"/>
      <c r="B27" s="55"/>
      <c r="C27" s="55"/>
      <c r="D27" s="178"/>
      <c r="E27" s="178"/>
      <c r="F27" s="178"/>
      <c r="G27" s="178"/>
      <c r="H27" s="178"/>
      <c r="I27" s="178"/>
      <c r="J27" s="231"/>
    </row>
    <row r="28" spans="1:18" ht="15.75">
      <c r="A28" s="232"/>
      <c r="B28" s="55"/>
      <c r="C28" s="55"/>
      <c r="D28" s="178"/>
      <c r="E28" s="178"/>
      <c r="F28" s="178"/>
      <c r="G28" s="178"/>
      <c r="H28" s="178"/>
      <c r="I28" s="178"/>
      <c r="J28" s="231"/>
    </row>
    <row r="29" spans="1:18" ht="15.75">
      <c r="A29" s="232"/>
      <c r="B29" s="55"/>
      <c r="C29" s="55"/>
      <c r="D29" s="178"/>
      <c r="E29" s="178"/>
      <c r="F29" s="178"/>
      <c r="G29" s="178"/>
      <c r="H29" s="178"/>
      <c r="I29" s="178"/>
      <c r="J29" s="231"/>
    </row>
    <row r="30" spans="1:18" s="11" customFormat="1" ht="15.75">
      <c r="A30" s="232"/>
      <c r="B30" s="55"/>
      <c r="C30" s="55"/>
      <c r="D30" s="178"/>
      <c r="E30" s="178"/>
      <c r="F30" s="178"/>
      <c r="G30" s="178"/>
      <c r="H30" s="178"/>
      <c r="I30" s="178"/>
      <c r="J30" s="231"/>
      <c r="K30" s="5"/>
      <c r="L30" s="17"/>
      <c r="M30" s="6"/>
      <c r="N30" s="7"/>
      <c r="O30" s="12"/>
      <c r="P30" s="12"/>
      <c r="Q30" s="12"/>
      <c r="R30" s="12"/>
    </row>
    <row r="31" spans="1:18" s="11" customFormat="1" ht="15.75">
      <c r="A31" s="232"/>
      <c r="B31" s="55"/>
      <c r="C31" s="55"/>
      <c r="D31" s="178"/>
      <c r="E31" s="178"/>
      <c r="F31" s="178"/>
      <c r="G31" s="178"/>
      <c r="H31" s="178"/>
      <c r="I31" s="178"/>
      <c r="J31" s="231"/>
      <c r="K31" s="5"/>
      <c r="L31" s="17"/>
      <c r="M31" s="6"/>
      <c r="N31" s="7"/>
      <c r="O31" s="12"/>
      <c r="P31" s="12"/>
      <c r="Q31" s="12"/>
      <c r="R31" s="12"/>
    </row>
    <row r="32" spans="1:18" s="11" customFormat="1" ht="15.75">
      <c r="A32" s="232"/>
      <c r="B32" s="55"/>
      <c r="C32" s="55"/>
      <c r="D32" s="178"/>
      <c r="E32" s="178"/>
      <c r="F32" s="178"/>
      <c r="G32" s="178"/>
      <c r="H32" s="178"/>
      <c r="I32" s="178"/>
      <c r="J32" s="231"/>
      <c r="K32" s="5"/>
      <c r="L32" s="17"/>
      <c r="M32" s="6"/>
      <c r="N32" s="7"/>
      <c r="O32" s="12"/>
      <c r="P32" s="12"/>
      <c r="Q32" s="12"/>
      <c r="R32" s="12"/>
    </row>
    <row r="33" spans="1:18" s="11" customFormat="1" ht="15.75">
      <c r="A33" s="232"/>
      <c r="B33" s="55"/>
      <c r="C33" s="55"/>
      <c r="D33" s="178"/>
      <c r="E33" s="178"/>
      <c r="F33" s="178"/>
      <c r="G33" s="178"/>
      <c r="H33" s="178"/>
      <c r="I33" s="178"/>
      <c r="J33" s="231"/>
      <c r="K33" s="5"/>
      <c r="L33" s="17"/>
      <c r="M33" s="6"/>
      <c r="N33" s="7"/>
      <c r="O33" s="12"/>
      <c r="P33" s="12"/>
      <c r="Q33" s="12"/>
      <c r="R33" s="12"/>
    </row>
    <row r="34" spans="1:18" s="11" customFormat="1" ht="15.75">
      <c r="A34" s="232"/>
      <c r="B34" s="55"/>
      <c r="C34" s="55"/>
      <c r="D34" s="178"/>
      <c r="E34" s="178"/>
      <c r="F34" s="178"/>
      <c r="G34" s="178"/>
      <c r="H34" s="178"/>
      <c r="I34" s="178"/>
      <c r="J34" s="231"/>
      <c r="K34" s="5"/>
      <c r="L34" s="17"/>
      <c r="M34" s="6"/>
      <c r="N34" s="7"/>
      <c r="O34" s="12"/>
      <c r="P34" s="12"/>
      <c r="Q34" s="12"/>
      <c r="R34" s="12"/>
    </row>
    <row r="35" spans="1:18" ht="15.75">
      <c r="A35" s="232"/>
      <c r="B35" s="55"/>
      <c r="C35" s="55"/>
      <c r="D35" s="178"/>
      <c r="E35" s="178"/>
      <c r="F35" s="178"/>
      <c r="G35" s="178"/>
      <c r="H35" s="178"/>
      <c r="I35" s="178"/>
      <c r="J35" s="231"/>
    </row>
    <row r="36" spans="1:18" ht="15.75">
      <c r="A36" s="232"/>
      <c r="B36" s="55"/>
      <c r="C36" s="55"/>
      <c r="D36" s="178"/>
      <c r="E36" s="178"/>
      <c r="F36" s="178"/>
      <c r="G36" s="178"/>
      <c r="H36" s="178"/>
      <c r="I36" s="178"/>
      <c r="J36" s="231"/>
    </row>
    <row r="37" spans="1:18" ht="15.75">
      <c r="A37" s="232"/>
      <c r="B37" s="55"/>
      <c r="C37" s="55"/>
      <c r="D37" s="178"/>
      <c r="E37" s="178"/>
      <c r="F37" s="178"/>
      <c r="G37" s="178"/>
      <c r="H37" s="178"/>
      <c r="I37" s="178"/>
      <c r="J37" s="231"/>
    </row>
    <row r="38" spans="1:18" ht="15.75">
      <c r="A38" s="232"/>
      <c r="B38" s="55"/>
      <c r="C38" s="55"/>
      <c r="D38" s="178"/>
      <c r="E38" s="178"/>
      <c r="F38" s="178"/>
      <c r="G38" s="178"/>
      <c r="H38" s="178"/>
      <c r="I38" s="178"/>
      <c r="J38" s="231"/>
    </row>
    <row r="39" spans="1:18" ht="15.75">
      <c r="A39" s="232"/>
      <c r="B39" s="55"/>
      <c r="C39" s="55"/>
      <c r="D39" s="178"/>
      <c r="E39" s="178"/>
      <c r="F39" s="178"/>
      <c r="G39" s="178"/>
      <c r="H39" s="178"/>
      <c r="I39" s="178"/>
      <c r="J39" s="231"/>
    </row>
    <row r="40" spans="1:18" ht="81" customHeight="1">
      <c r="A40" s="427" t="s">
        <v>8</v>
      </c>
      <c r="B40" s="259"/>
      <c r="C40" s="331"/>
      <c r="D40" s="332"/>
      <c r="E40" s="332"/>
      <c r="F40" s="332"/>
      <c r="G40" s="332"/>
      <c r="H40" s="332"/>
      <c r="I40" s="332"/>
      <c r="J40" s="255"/>
    </row>
    <row r="41" spans="1:18" s="106" customFormat="1" ht="15.75" customHeight="1">
      <c r="A41" s="427" t="s">
        <v>151</v>
      </c>
      <c r="B41" s="259"/>
      <c r="C41" s="331"/>
      <c r="D41" s="332"/>
      <c r="E41" s="332"/>
      <c r="F41" s="332"/>
      <c r="G41" s="332"/>
      <c r="H41" s="332"/>
      <c r="I41" s="332"/>
      <c r="J41" s="255"/>
      <c r="L41" s="17"/>
      <c r="M41" s="107"/>
      <c r="N41" s="108"/>
      <c r="O41" s="107"/>
      <c r="P41" s="107"/>
      <c r="Q41" s="107"/>
      <c r="R41" s="107"/>
    </row>
    <row r="42" spans="1:18" s="106" customFormat="1" ht="15.75" customHeight="1">
      <c r="A42" s="427" t="s">
        <v>156</v>
      </c>
      <c r="B42" s="259"/>
      <c r="C42" s="331"/>
      <c r="D42" s="332"/>
      <c r="E42" s="332"/>
      <c r="F42" s="332"/>
      <c r="G42" s="332"/>
      <c r="H42" s="332"/>
      <c r="I42" s="332"/>
      <c r="J42" s="255"/>
      <c r="L42" s="17"/>
      <c r="M42" s="107"/>
      <c r="N42" s="108"/>
      <c r="O42" s="107"/>
      <c r="P42" s="107"/>
      <c r="Q42" s="107"/>
      <c r="R42" s="107"/>
    </row>
    <row r="43" spans="1:18" ht="13.5" customHeight="1">
      <c r="A43" s="621" t="s">
        <v>63</v>
      </c>
      <c r="B43" s="622"/>
      <c r="C43" s="622"/>
      <c r="D43" s="622"/>
      <c r="E43" s="622"/>
      <c r="F43" s="622"/>
      <c r="G43" s="622"/>
      <c r="H43" s="622"/>
      <c r="I43" s="622"/>
      <c r="J43" s="623"/>
    </row>
  </sheetData>
  <sortState ref="B14:I22">
    <sortCondition descending="1" ref="D14:D22"/>
  </sortState>
  <mergeCells count="12">
    <mergeCell ref="A43:J43"/>
    <mergeCell ref="C9:J9"/>
    <mergeCell ref="C8:I8"/>
    <mergeCell ref="H11:H12"/>
    <mergeCell ref="A25:D25"/>
    <mergeCell ref="I11:I12"/>
    <mergeCell ref="C24:I24"/>
    <mergeCell ref="M12:N12"/>
    <mergeCell ref="C11:D11"/>
    <mergeCell ref="E11:E12"/>
    <mergeCell ref="F11:F12"/>
    <mergeCell ref="C23:I23"/>
  </mergeCells>
  <pageMargins left="0.70866141732283472" right="0.70866141732283472" top="0.74803149606299213" bottom="0.74803149606299213" header="0.31496062992125984" footer="0.31496062992125984"/>
  <pageSetup scale="58" orientation="portrait" r:id="rId1"/>
  <headerFooter>
    <oddFooter>&amp;C&amp;"-,Negrita"&amp;K08-045Página 8</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tabColor theme="3"/>
  </sheetPr>
  <dimension ref="A1:AP55"/>
  <sheetViews>
    <sheetView zoomScaleNormal="100" zoomScaleSheetLayoutView="80" workbookViewId="0">
      <selection activeCell="A7" sqref="A7"/>
    </sheetView>
  </sheetViews>
  <sheetFormatPr baseColWidth="10" defaultColWidth="11.5703125" defaultRowHeight="14.25"/>
  <cols>
    <col min="1" max="1" width="4.42578125" style="5" customWidth="1"/>
    <col min="2" max="2" width="28" style="5" customWidth="1"/>
    <col min="3" max="3" width="12.42578125" style="5" customWidth="1"/>
    <col min="4" max="4" width="11.42578125" style="5" customWidth="1"/>
    <col min="5" max="5" width="13" style="5" customWidth="1"/>
    <col min="6" max="6" width="13.28515625" style="5" customWidth="1"/>
    <col min="7" max="7" width="13.85546875" style="5" customWidth="1"/>
    <col min="8" max="8" width="20.5703125" style="5" customWidth="1"/>
    <col min="9" max="9" width="17.140625" style="5" customWidth="1"/>
    <col min="10" max="10" width="6.7109375" style="5" customWidth="1"/>
    <col min="11" max="11" width="10.28515625" style="5" customWidth="1"/>
    <col min="12" max="17" width="10.28515625" style="6" customWidth="1"/>
    <col min="18" max="18" width="3" style="6" customWidth="1"/>
    <col min="19" max="19" width="0" style="6" hidden="1" customWidth="1"/>
    <col min="20" max="41" width="11.5703125" style="6"/>
    <col min="42" max="16384" width="11.5703125" style="5"/>
  </cols>
  <sheetData>
    <row r="1" spans="1:15">
      <c r="A1" s="195"/>
      <c r="B1" s="182"/>
      <c r="C1" s="182"/>
      <c r="D1" s="182"/>
      <c r="E1" s="182"/>
      <c r="F1" s="182"/>
      <c r="G1" s="182"/>
      <c r="H1" s="182"/>
      <c r="I1" s="182"/>
      <c r="J1" s="199"/>
      <c r="K1" s="6">
        <v>1000</v>
      </c>
      <c r="L1" s="17"/>
      <c r="M1" s="17"/>
    </row>
    <row r="2" spans="1:15">
      <c r="A2" s="202"/>
      <c r="B2" s="111"/>
      <c r="C2" s="111"/>
      <c r="D2" s="111"/>
      <c r="E2" s="111"/>
      <c r="F2" s="111"/>
      <c r="G2" s="111"/>
      <c r="H2" s="111"/>
      <c r="I2" s="111"/>
      <c r="J2" s="204"/>
      <c r="K2" s="17"/>
      <c r="L2" s="17"/>
      <c r="M2" s="17"/>
    </row>
    <row r="3" spans="1:15">
      <c r="A3" s="202"/>
      <c r="B3" s="111"/>
      <c r="C3" s="111"/>
      <c r="D3" s="111"/>
      <c r="E3" s="111"/>
      <c r="F3" s="111"/>
      <c r="G3" s="111"/>
      <c r="H3" s="111"/>
      <c r="I3" s="111"/>
      <c r="J3" s="204"/>
      <c r="K3" s="17"/>
      <c r="L3" s="17"/>
      <c r="M3" s="17"/>
    </row>
    <row r="4" spans="1:15">
      <c r="A4" s="202"/>
      <c r="B4" s="111"/>
      <c r="C4" s="111"/>
      <c r="D4" s="111"/>
      <c r="E4" s="111"/>
      <c r="F4" s="111"/>
      <c r="G4" s="111"/>
      <c r="H4" s="111"/>
      <c r="I4" s="111"/>
      <c r="J4" s="204"/>
      <c r="K4" s="17"/>
      <c r="L4" s="17"/>
      <c r="M4" s="17"/>
    </row>
    <row r="5" spans="1:15">
      <c r="A5" s="202"/>
      <c r="B5" s="111"/>
      <c r="C5" s="111"/>
      <c r="D5" s="111"/>
      <c r="E5" s="111"/>
      <c r="F5" s="111"/>
      <c r="G5" s="111"/>
      <c r="H5" s="111"/>
      <c r="I5" s="111"/>
      <c r="J5" s="204"/>
      <c r="K5" s="17"/>
      <c r="L5" s="17"/>
      <c r="M5" s="17"/>
    </row>
    <row r="6" spans="1:15">
      <c r="A6" s="202"/>
      <c r="B6" s="111"/>
      <c r="C6" s="111"/>
      <c r="D6" s="111"/>
      <c r="E6" s="111"/>
      <c r="F6" s="111"/>
      <c r="G6" s="111"/>
      <c r="H6" s="111"/>
      <c r="I6" s="111"/>
      <c r="J6" s="204"/>
      <c r="K6" s="17"/>
      <c r="L6" s="17"/>
      <c r="M6" s="17"/>
    </row>
    <row r="7" spans="1:15">
      <c r="A7" s="202"/>
      <c r="B7" s="111"/>
      <c r="C7" s="111"/>
      <c r="D7" s="111"/>
      <c r="E7" s="111"/>
      <c r="F7" s="111"/>
      <c r="G7" s="111"/>
      <c r="H7" s="111"/>
      <c r="I7" s="111"/>
      <c r="J7" s="204"/>
      <c r="K7" s="17"/>
      <c r="L7" s="17"/>
      <c r="M7" s="17"/>
    </row>
    <row r="8" spans="1:15" ht="15">
      <c r="A8" s="313"/>
      <c r="B8" s="452"/>
      <c r="C8" s="603" t="s">
        <v>71</v>
      </c>
      <c r="D8" s="603"/>
      <c r="E8" s="603"/>
      <c r="F8" s="603"/>
      <c r="G8" s="603"/>
      <c r="H8" s="603"/>
      <c r="I8" s="603"/>
      <c r="J8" s="619"/>
      <c r="K8" s="17"/>
      <c r="L8" s="17"/>
      <c r="M8" s="17"/>
    </row>
    <row r="9" spans="1:15" ht="15">
      <c r="A9" s="313"/>
      <c r="B9" s="463"/>
      <c r="C9" s="603" t="s">
        <v>233</v>
      </c>
      <c r="D9" s="603"/>
      <c r="E9" s="603"/>
      <c r="F9" s="603"/>
      <c r="G9" s="603"/>
      <c r="H9" s="603"/>
      <c r="I9" s="603"/>
      <c r="J9" s="619"/>
      <c r="K9" s="17"/>
      <c r="L9" s="17"/>
      <c r="M9" s="17"/>
    </row>
    <row r="10" spans="1:15" ht="15">
      <c r="A10" s="313"/>
      <c r="B10" s="452"/>
      <c r="C10" s="452"/>
      <c r="D10" s="314"/>
      <c r="E10" s="334"/>
      <c r="F10" s="334"/>
      <c r="G10" s="314"/>
      <c r="H10" s="314"/>
      <c r="I10" s="314"/>
      <c r="J10" s="430"/>
      <c r="K10" s="17"/>
      <c r="L10" s="17"/>
      <c r="M10" s="17"/>
    </row>
    <row r="11" spans="1:15" ht="15.75" customHeight="1">
      <c r="A11" s="313"/>
      <c r="B11" s="324"/>
      <c r="C11" s="608" t="s">
        <v>186</v>
      </c>
      <c r="D11" s="608" t="s">
        <v>0</v>
      </c>
      <c r="E11" s="601" t="s">
        <v>200</v>
      </c>
      <c r="F11" s="601" t="s">
        <v>201</v>
      </c>
      <c r="G11" s="387" t="s">
        <v>188</v>
      </c>
      <c r="H11" s="602" t="s">
        <v>202</v>
      </c>
      <c r="I11" s="602" t="s">
        <v>203</v>
      </c>
      <c r="J11" s="428"/>
      <c r="K11" s="627"/>
      <c r="L11" s="627"/>
      <c r="M11" s="29"/>
    </row>
    <row r="12" spans="1:15" ht="15.75">
      <c r="A12" s="313"/>
      <c r="B12" s="324"/>
      <c r="C12" s="334">
        <v>2018</v>
      </c>
      <c r="D12" s="334" t="s">
        <v>153</v>
      </c>
      <c r="E12" s="601"/>
      <c r="F12" s="601"/>
      <c r="G12" s="334" t="s">
        <v>153</v>
      </c>
      <c r="H12" s="602"/>
      <c r="I12" s="602"/>
      <c r="J12" s="431"/>
      <c r="K12" s="85"/>
      <c r="L12" s="85"/>
      <c r="M12" s="15"/>
      <c r="N12" s="5"/>
    </row>
    <row r="13" spans="1:15" ht="15.75">
      <c r="A13" s="313"/>
      <c r="B13" s="324"/>
      <c r="C13" s="334"/>
      <c r="D13" s="334"/>
      <c r="E13" s="334"/>
      <c r="F13" s="334"/>
      <c r="G13" s="334"/>
      <c r="H13" s="334"/>
      <c r="I13" s="334"/>
      <c r="J13" s="431"/>
      <c r="K13" s="86"/>
      <c r="L13" s="86"/>
      <c r="M13" s="22"/>
      <c r="N13" s="5"/>
    </row>
    <row r="14" spans="1:15" ht="15.75">
      <c r="A14" s="313"/>
      <c r="B14" s="389" t="s">
        <v>10</v>
      </c>
      <c r="C14" s="568">
        <v>2269.16</v>
      </c>
      <c r="D14" s="569">
        <v>2248.3900000000003</v>
      </c>
      <c r="E14" s="570">
        <v>-0.91531668106257769</v>
      </c>
      <c r="F14" s="571">
        <v>99.999999999999986</v>
      </c>
      <c r="G14" s="571">
        <v>2255.5940000000001</v>
      </c>
      <c r="H14" s="570">
        <v>-0.31938371887846984</v>
      </c>
      <c r="I14" s="572">
        <v>99.999999999999986</v>
      </c>
      <c r="J14" s="457"/>
      <c r="K14" s="123"/>
      <c r="L14" s="123"/>
      <c r="M14" s="105"/>
      <c r="N14" s="29"/>
      <c r="O14" s="22"/>
    </row>
    <row r="15" spans="1:15" ht="15.75">
      <c r="A15" s="313"/>
      <c r="B15" s="464" t="s">
        <v>46</v>
      </c>
      <c r="C15" s="534">
        <v>521.75300000000004</v>
      </c>
      <c r="D15" s="573">
        <v>483.64499999999998</v>
      </c>
      <c r="E15" s="535">
        <v>-7.3038391729419914</v>
      </c>
      <c r="F15" s="535">
        <v>21.510725452434851</v>
      </c>
      <c r="G15" s="536">
        <v>494.31900000000002</v>
      </c>
      <c r="H15" s="537">
        <v>-2.159334356963825</v>
      </c>
      <c r="I15" s="535">
        <v>21.915247158841531</v>
      </c>
      <c r="J15" s="457"/>
      <c r="K15" s="123"/>
      <c r="L15" s="123"/>
      <c r="M15" s="105"/>
      <c r="N15" s="29"/>
      <c r="O15" s="22"/>
    </row>
    <row r="16" spans="1:15" ht="15.75">
      <c r="A16" s="432"/>
      <c r="B16" s="464" t="s">
        <v>47</v>
      </c>
      <c r="C16" s="534">
        <v>96.117999999999995</v>
      </c>
      <c r="D16" s="573">
        <v>98.814999999999998</v>
      </c>
      <c r="E16" s="535">
        <v>2.8059260492311608</v>
      </c>
      <c r="F16" s="535">
        <v>4.3949225890526105</v>
      </c>
      <c r="G16" s="536">
        <v>99.793999999999997</v>
      </c>
      <c r="H16" s="537">
        <v>-0.98102090306029766</v>
      </c>
      <c r="I16" s="535">
        <v>4.4242891229538648</v>
      </c>
      <c r="J16" s="458"/>
      <c r="K16" s="123"/>
      <c r="L16" s="124"/>
      <c r="M16" s="105"/>
      <c r="N16" s="29"/>
      <c r="O16" s="22"/>
    </row>
    <row r="17" spans="1:41" ht="15.75">
      <c r="A17" s="313"/>
      <c r="B17" s="464" t="s">
        <v>48</v>
      </c>
      <c r="C17" s="534">
        <v>603.30600000000004</v>
      </c>
      <c r="D17" s="573">
        <v>610.44799999999998</v>
      </c>
      <c r="E17" s="535">
        <v>1.1838105372729473</v>
      </c>
      <c r="F17" s="535">
        <v>27.150449877467874</v>
      </c>
      <c r="G17" s="536">
        <v>611.94299999999998</v>
      </c>
      <c r="H17" s="537">
        <v>-0.24430379953687975</v>
      </c>
      <c r="I17" s="535">
        <v>27.130015419441616</v>
      </c>
      <c r="J17" s="459"/>
      <c r="K17" s="123"/>
      <c r="L17" s="124"/>
      <c r="M17" s="105"/>
      <c r="N17" s="29"/>
      <c r="O17" s="22"/>
    </row>
    <row r="18" spans="1:41" ht="15.75">
      <c r="A18" s="313"/>
      <c r="B18" s="464" t="s">
        <v>49</v>
      </c>
      <c r="C18" s="534">
        <v>647.92399999999998</v>
      </c>
      <c r="D18" s="573">
        <v>648.16700000000003</v>
      </c>
      <c r="E18" s="535">
        <v>3.7504398664054861E-2</v>
      </c>
      <c r="F18" s="535">
        <v>28.828050293765756</v>
      </c>
      <c r="G18" s="536">
        <v>648.68200000000002</v>
      </c>
      <c r="H18" s="537">
        <v>-7.9391751274116018E-2</v>
      </c>
      <c r="I18" s="535">
        <v>28.758810317814287</v>
      </c>
      <c r="J18" s="459"/>
      <c r="K18" s="123"/>
      <c r="L18" s="124"/>
      <c r="M18" s="105"/>
      <c r="N18" s="29"/>
      <c r="O18" s="22"/>
    </row>
    <row r="19" spans="1:41" ht="15.75">
      <c r="A19" s="313"/>
      <c r="B19" s="464" t="s">
        <v>50</v>
      </c>
      <c r="C19" s="534">
        <v>243.994</v>
      </c>
      <c r="D19" s="573">
        <v>241.887</v>
      </c>
      <c r="E19" s="535">
        <v>-0.86354582489734355</v>
      </c>
      <c r="F19" s="535">
        <v>10.758231445612191</v>
      </c>
      <c r="G19" s="536">
        <v>243.33</v>
      </c>
      <c r="H19" s="537">
        <v>-0.59302182221674116</v>
      </c>
      <c r="I19" s="535">
        <v>10.787845684994728</v>
      </c>
      <c r="J19" s="459"/>
      <c r="K19" s="123"/>
      <c r="L19" s="124"/>
      <c r="M19" s="105"/>
      <c r="N19" s="29"/>
      <c r="O19" s="22"/>
    </row>
    <row r="20" spans="1:41" ht="15.75">
      <c r="A20" s="313"/>
      <c r="B20" s="464" t="s">
        <v>51</v>
      </c>
      <c r="C20" s="534">
        <v>73.912000000000006</v>
      </c>
      <c r="D20" s="573">
        <v>74.221999999999994</v>
      </c>
      <c r="E20" s="535">
        <v>0.41941768589673245</v>
      </c>
      <c r="F20" s="535">
        <v>3.3011176886572158</v>
      </c>
      <c r="G20" s="536">
        <v>74.049000000000007</v>
      </c>
      <c r="H20" s="537">
        <v>0.23362908344472544</v>
      </c>
      <c r="I20" s="535">
        <v>3.2829046362066934</v>
      </c>
      <c r="J20" s="459"/>
      <c r="K20" s="123"/>
      <c r="L20" s="124"/>
      <c r="M20" s="105"/>
      <c r="N20" s="29"/>
      <c r="O20" s="22"/>
    </row>
    <row r="21" spans="1:41" ht="15.75">
      <c r="A21" s="313"/>
      <c r="B21" s="464" t="s">
        <v>52</v>
      </c>
      <c r="C21" s="534">
        <v>72.066000000000003</v>
      </c>
      <c r="D21" s="573">
        <v>80.885999999999996</v>
      </c>
      <c r="E21" s="535">
        <v>12.238781117309117</v>
      </c>
      <c r="F21" s="535">
        <v>3.5975075498467781</v>
      </c>
      <c r="G21" s="536">
        <v>73.492999999999995</v>
      </c>
      <c r="H21" s="537">
        <v>10.059461445307718</v>
      </c>
      <c r="I21" s="535">
        <v>3.2582548100411683</v>
      </c>
      <c r="J21" s="459"/>
      <c r="K21" s="123"/>
      <c r="L21" s="124"/>
      <c r="M21" s="105"/>
      <c r="N21" s="29"/>
      <c r="O21" s="22"/>
    </row>
    <row r="22" spans="1:41" ht="15.75">
      <c r="A22" s="313"/>
      <c r="B22" s="464" t="s">
        <v>127</v>
      </c>
      <c r="C22" s="534">
        <v>0.315</v>
      </c>
      <c r="D22" s="573">
        <v>0.25900000000000001</v>
      </c>
      <c r="E22" s="535">
        <v>-17.777777777777786</v>
      </c>
      <c r="F22" s="535">
        <v>1.1519353848753997E-2</v>
      </c>
      <c r="G22" s="538">
        <v>0.18099999999999999</v>
      </c>
      <c r="H22" s="537">
        <v>43.093922651933696</v>
      </c>
      <c r="I22" s="535">
        <v>8.0244937697121019E-3</v>
      </c>
      <c r="J22" s="459"/>
      <c r="K22" s="123"/>
      <c r="L22" s="124"/>
      <c r="M22" s="105"/>
      <c r="N22" s="29"/>
      <c r="O22" s="22"/>
    </row>
    <row r="23" spans="1:41" s="106" customFormat="1" ht="15.75">
      <c r="A23" s="313"/>
      <c r="B23" s="464" t="s">
        <v>53</v>
      </c>
      <c r="C23" s="534">
        <v>9.7720000000000002</v>
      </c>
      <c r="D23" s="574">
        <v>10.061</v>
      </c>
      <c r="E23" s="535">
        <v>2.9574293900941342</v>
      </c>
      <c r="F23" s="535">
        <v>0.44747574931395345</v>
      </c>
      <c r="G23" s="536">
        <v>9.8030000000000008</v>
      </c>
      <c r="H23" s="537">
        <v>2.6318473936549793</v>
      </c>
      <c r="I23" s="535">
        <v>0.43460835593639635</v>
      </c>
      <c r="J23" s="459"/>
      <c r="K23" s="123"/>
      <c r="L23" s="123"/>
      <c r="M23" s="105"/>
      <c r="N23" s="114"/>
      <c r="O23" s="113"/>
      <c r="P23" s="107"/>
      <c r="Q23" s="107"/>
      <c r="R23" s="107"/>
      <c r="S23" s="107"/>
      <c r="T23" s="107"/>
      <c r="U23" s="107"/>
      <c r="V23" s="107"/>
      <c r="W23" s="107"/>
      <c r="X23" s="107"/>
      <c r="Y23" s="107"/>
      <c r="Z23" s="107"/>
      <c r="AA23" s="107"/>
      <c r="AB23" s="107"/>
      <c r="AC23" s="107"/>
      <c r="AD23" s="107"/>
      <c r="AE23" s="107"/>
      <c r="AF23" s="107"/>
      <c r="AG23" s="107"/>
      <c r="AH23" s="107"/>
      <c r="AI23" s="107"/>
      <c r="AJ23" s="107"/>
      <c r="AK23" s="107"/>
      <c r="AL23" s="107"/>
      <c r="AM23" s="107"/>
      <c r="AN23" s="107"/>
      <c r="AO23" s="107"/>
    </row>
    <row r="24" spans="1:41" ht="15">
      <c r="A24" s="313"/>
      <c r="B24" s="465"/>
      <c r="C24" s="33"/>
      <c r="D24" s="33"/>
      <c r="E24" s="33"/>
      <c r="F24" s="42"/>
      <c r="G24" s="466"/>
      <c r="H24" s="467"/>
      <c r="I24" s="466"/>
      <c r="J24" s="459"/>
      <c r="K24" s="119"/>
      <c r="L24" s="119"/>
      <c r="M24" s="119"/>
      <c r="N24" s="17"/>
    </row>
    <row r="25" spans="1:41" ht="15.6" customHeight="1">
      <c r="A25" s="202"/>
      <c r="B25" s="468"/>
      <c r="C25" s="615" t="s">
        <v>111</v>
      </c>
      <c r="D25" s="615"/>
      <c r="E25" s="615"/>
      <c r="F25" s="615"/>
      <c r="G25" s="615"/>
      <c r="H25" s="615"/>
      <c r="I25" s="615"/>
      <c r="J25" s="469"/>
      <c r="K25" s="17"/>
      <c r="L25" s="17"/>
      <c r="M25" s="17"/>
    </row>
    <row r="26" spans="1:41" ht="15" customHeight="1">
      <c r="A26" s="470"/>
      <c r="B26" s="468"/>
      <c r="C26" s="615" t="s">
        <v>204</v>
      </c>
      <c r="D26" s="615"/>
      <c r="E26" s="615"/>
      <c r="F26" s="615"/>
      <c r="G26" s="615"/>
      <c r="H26" s="615"/>
      <c r="I26" s="615"/>
      <c r="J26" s="469"/>
      <c r="K26" s="17"/>
      <c r="L26" s="17"/>
      <c r="M26" s="17"/>
    </row>
    <row r="27" spans="1:41" ht="15" customHeight="1">
      <c r="A27" s="288"/>
      <c r="B27" s="236"/>
      <c r="C27" s="236"/>
      <c r="D27" s="236"/>
      <c r="E27" s="628"/>
      <c r="F27" s="628"/>
      <c r="G27" s="236"/>
      <c r="H27" s="236"/>
      <c r="I27" s="236"/>
      <c r="J27" s="289"/>
      <c r="K27" s="17"/>
      <c r="L27" s="17"/>
      <c r="M27" s="17"/>
    </row>
    <row r="28" spans="1:41" ht="15.75">
      <c r="A28" s="232"/>
      <c r="B28" s="65"/>
      <c r="C28" s="65"/>
      <c r="D28" s="60"/>
      <c r="E28" s="60"/>
      <c r="F28" s="60"/>
      <c r="G28" s="178"/>
      <c r="H28" s="178"/>
      <c r="I28" s="178"/>
      <c r="J28" s="287"/>
      <c r="K28" s="17"/>
      <c r="L28" s="17"/>
      <c r="M28" s="17"/>
    </row>
    <row r="29" spans="1:41" ht="15.75">
      <c r="A29" s="232"/>
      <c r="B29" s="65"/>
      <c r="C29" s="65"/>
      <c r="D29" s="60"/>
      <c r="E29" s="60"/>
      <c r="F29" s="60"/>
      <c r="G29" s="178"/>
      <c r="H29" s="178"/>
      <c r="I29" s="178"/>
      <c r="J29" s="287"/>
    </row>
    <row r="30" spans="1:41" ht="15.75">
      <c r="A30" s="232"/>
      <c r="B30" s="65"/>
      <c r="C30" s="65"/>
      <c r="D30" s="60"/>
      <c r="E30" s="60"/>
      <c r="F30" s="60"/>
      <c r="G30" s="178"/>
      <c r="H30" s="178"/>
      <c r="I30" s="178"/>
      <c r="J30" s="287"/>
    </row>
    <row r="31" spans="1:41" ht="15.75">
      <c r="A31" s="232"/>
      <c r="B31" s="65"/>
      <c r="C31" s="65"/>
      <c r="D31" s="60"/>
      <c r="E31" s="60"/>
      <c r="F31" s="60"/>
      <c r="G31" s="178"/>
      <c r="H31" s="178"/>
      <c r="I31" s="178"/>
      <c r="J31" s="287"/>
    </row>
    <row r="32" spans="1:41" ht="15.75">
      <c r="A32" s="232"/>
      <c r="B32" s="65"/>
      <c r="C32" s="65"/>
      <c r="D32" s="60"/>
      <c r="E32" s="60"/>
      <c r="F32" s="60"/>
      <c r="G32" s="178"/>
      <c r="H32" s="178"/>
      <c r="I32" s="178"/>
      <c r="J32" s="287"/>
    </row>
    <row r="33" spans="1:42" ht="15.75">
      <c r="A33" s="232"/>
      <c r="B33" s="65"/>
      <c r="C33" s="65"/>
      <c r="D33" s="60"/>
      <c r="E33" s="60"/>
      <c r="F33" s="60"/>
      <c r="G33" s="178"/>
      <c r="H33" s="178"/>
      <c r="I33" s="178"/>
      <c r="J33" s="287"/>
    </row>
    <row r="34" spans="1:42" ht="15.75">
      <c r="A34" s="232"/>
      <c r="B34" s="65"/>
      <c r="C34" s="65"/>
      <c r="D34" s="60"/>
      <c r="E34" s="60"/>
      <c r="F34" s="60"/>
      <c r="G34" s="178"/>
      <c r="H34" s="178"/>
      <c r="I34" s="178"/>
      <c r="J34" s="287"/>
    </row>
    <row r="35" spans="1:42" ht="15.75">
      <c r="A35" s="232"/>
      <c r="B35" s="55"/>
      <c r="C35" s="65"/>
      <c r="D35" s="60"/>
      <c r="E35" s="60"/>
      <c r="F35" s="60"/>
      <c r="G35" s="178"/>
      <c r="H35" s="178"/>
      <c r="I35" s="178"/>
      <c r="J35" s="287"/>
    </row>
    <row r="36" spans="1:42" ht="15.75">
      <c r="A36" s="232"/>
      <c r="B36" s="65"/>
      <c r="C36" s="65"/>
      <c r="D36" s="60"/>
      <c r="E36" s="60"/>
      <c r="F36" s="60"/>
      <c r="G36" s="178"/>
      <c r="H36" s="178"/>
      <c r="I36" s="178"/>
      <c r="J36" s="287"/>
    </row>
    <row r="37" spans="1:42" ht="15.75">
      <c r="A37" s="232"/>
      <c r="B37" s="65"/>
      <c r="C37" s="65"/>
      <c r="D37" s="60"/>
      <c r="E37" s="60"/>
      <c r="F37" s="60"/>
      <c r="G37" s="178"/>
      <c r="H37" s="178"/>
      <c r="I37" s="178"/>
      <c r="J37" s="287"/>
    </row>
    <row r="38" spans="1:42" ht="15.75">
      <c r="A38" s="232"/>
      <c r="B38" s="65"/>
      <c r="C38" s="65"/>
      <c r="D38" s="60"/>
      <c r="E38" s="60"/>
      <c r="F38" s="60"/>
      <c r="G38" s="178"/>
      <c r="H38" s="178"/>
      <c r="I38" s="178"/>
      <c r="J38" s="287"/>
    </row>
    <row r="39" spans="1:42" ht="15.75">
      <c r="A39" s="232"/>
      <c r="B39" s="65"/>
      <c r="C39" s="65"/>
      <c r="D39" s="60"/>
      <c r="E39" s="60"/>
      <c r="F39" s="60"/>
      <c r="G39" s="178"/>
      <c r="H39" s="178"/>
      <c r="I39" s="178"/>
      <c r="J39" s="287"/>
    </row>
    <row r="40" spans="1:42" ht="15.75">
      <c r="A40" s="232"/>
      <c r="B40" s="65"/>
      <c r="C40" s="65"/>
      <c r="D40" s="60"/>
      <c r="E40" s="60"/>
      <c r="F40" s="60"/>
      <c r="G40" s="178"/>
      <c r="H40" s="178"/>
      <c r="I40" s="178"/>
      <c r="J40" s="287"/>
    </row>
    <row r="41" spans="1:42" ht="15.75">
      <c r="A41" s="232"/>
      <c r="B41" s="65"/>
      <c r="C41" s="65"/>
      <c r="D41" s="60"/>
      <c r="E41" s="60"/>
      <c r="F41" s="60"/>
      <c r="G41" s="178"/>
      <c r="H41" s="178"/>
      <c r="I41" s="178"/>
      <c r="J41" s="287"/>
    </row>
    <row r="42" spans="1:42" ht="15.75">
      <c r="A42" s="232"/>
      <c r="B42" s="65"/>
      <c r="C42" s="65"/>
      <c r="D42" s="60"/>
      <c r="E42" s="60"/>
      <c r="F42" s="60"/>
      <c r="G42" s="178"/>
      <c r="H42" s="178"/>
      <c r="I42" s="178"/>
      <c r="J42" s="287"/>
    </row>
    <row r="43" spans="1:42" s="106" customFormat="1" ht="15.75">
      <c r="A43" s="232"/>
      <c r="B43" s="65"/>
      <c r="C43" s="65"/>
      <c r="D43" s="60"/>
      <c r="E43" s="60"/>
      <c r="F43" s="60"/>
      <c r="G43" s="178"/>
      <c r="H43" s="178"/>
      <c r="I43" s="178"/>
      <c r="J43" s="287"/>
      <c r="L43" s="107"/>
      <c r="M43" s="107"/>
      <c r="N43" s="107"/>
      <c r="O43" s="107"/>
      <c r="P43" s="107"/>
      <c r="Q43" s="107"/>
      <c r="R43" s="107"/>
      <c r="S43" s="107"/>
      <c r="T43" s="107"/>
      <c r="U43" s="107"/>
      <c r="V43" s="107"/>
      <c r="W43" s="107"/>
      <c r="X43" s="107"/>
      <c r="Y43" s="107"/>
      <c r="Z43" s="107"/>
      <c r="AA43" s="107"/>
      <c r="AB43" s="107"/>
      <c r="AC43" s="107"/>
      <c r="AD43" s="107"/>
      <c r="AE43" s="107"/>
      <c r="AF43" s="107"/>
      <c r="AG43" s="107"/>
      <c r="AH43" s="107"/>
      <c r="AI43" s="107"/>
      <c r="AJ43" s="107"/>
      <c r="AK43" s="107"/>
      <c r="AL43" s="107"/>
      <c r="AM43" s="107"/>
      <c r="AN43" s="107"/>
      <c r="AO43" s="107"/>
    </row>
    <row r="44" spans="1:42" s="106" customFormat="1" ht="15.75">
      <c r="A44" s="232"/>
      <c r="B44" s="65"/>
      <c r="C44" s="65"/>
      <c r="D44" s="60"/>
      <c r="E44" s="60"/>
      <c r="F44" s="60"/>
      <c r="G44" s="178"/>
      <c r="H44" s="178"/>
      <c r="I44" s="178"/>
      <c r="J44" s="287"/>
      <c r="L44" s="107"/>
      <c r="M44" s="107"/>
      <c r="N44" s="107"/>
      <c r="O44" s="107"/>
      <c r="P44" s="107"/>
      <c r="Q44" s="107"/>
      <c r="R44" s="107"/>
      <c r="S44" s="107"/>
      <c r="T44" s="107"/>
      <c r="U44" s="107"/>
      <c r="V44" s="107"/>
      <c r="W44" s="107"/>
      <c r="X44" s="107"/>
      <c r="Y44" s="107"/>
      <c r="Z44" s="107"/>
      <c r="AA44" s="107"/>
      <c r="AB44" s="107"/>
      <c r="AC44" s="107"/>
      <c r="AD44" s="107"/>
      <c r="AE44" s="107"/>
      <c r="AF44" s="107"/>
      <c r="AG44" s="107"/>
      <c r="AH44" s="107"/>
      <c r="AI44" s="107"/>
      <c r="AJ44" s="107"/>
      <c r="AK44" s="107"/>
      <c r="AL44" s="107"/>
      <c r="AM44" s="107"/>
      <c r="AN44" s="107"/>
      <c r="AO44" s="107"/>
    </row>
    <row r="45" spans="1:42" s="106" customFormat="1" ht="15.75">
      <c r="A45" s="232"/>
      <c r="B45" s="65"/>
      <c r="C45" s="65"/>
      <c r="D45" s="60"/>
      <c r="E45" s="60"/>
      <c r="F45" s="60"/>
      <c r="G45" s="178"/>
      <c r="H45" s="178"/>
      <c r="I45" s="178"/>
      <c r="J45" s="287"/>
      <c r="L45" s="107"/>
      <c r="M45" s="107"/>
      <c r="N45" s="107"/>
      <c r="O45" s="107"/>
      <c r="P45" s="107"/>
      <c r="Q45" s="107"/>
      <c r="R45" s="107"/>
      <c r="S45" s="107"/>
      <c r="T45" s="107"/>
      <c r="U45" s="107"/>
      <c r="V45" s="107"/>
      <c r="W45" s="107"/>
      <c r="X45" s="107"/>
      <c r="Y45" s="107"/>
      <c r="Z45" s="107"/>
      <c r="AA45" s="107"/>
      <c r="AB45" s="107"/>
      <c r="AC45" s="107"/>
      <c r="AD45" s="107"/>
      <c r="AE45" s="107"/>
      <c r="AF45" s="107"/>
      <c r="AG45" s="107"/>
      <c r="AH45" s="107"/>
      <c r="AI45" s="107"/>
      <c r="AJ45" s="107"/>
      <c r="AK45" s="107"/>
      <c r="AL45" s="107"/>
      <c r="AM45" s="107"/>
      <c r="AN45" s="107"/>
      <c r="AO45" s="107"/>
    </row>
    <row r="46" spans="1:42" s="106" customFormat="1" ht="15.75">
      <c r="A46" s="232"/>
      <c r="B46" s="65"/>
      <c r="C46" s="65"/>
      <c r="D46" s="60"/>
      <c r="E46" s="60"/>
      <c r="F46" s="60"/>
      <c r="G46" s="178"/>
      <c r="H46" s="178"/>
      <c r="I46" s="178"/>
      <c r="J46" s="287"/>
      <c r="L46" s="107"/>
      <c r="M46" s="107"/>
      <c r="N46" s="107"/>
      <c r="O46" s="107"/>
      <c r="P46" s="107"/>
      <c r="Q46" s="107"/>
      <c r="R46" s="107"/>
      <c r="S46" s="107"/>
      <c r="T46" s="107"/>
      <c r="U46" s="107"/>
      <c r="V46" s="107"/>
      <c r="W46" s="107"/>
      <c r="X46" s="107"/>
      <c r="Y46" s="107"/>
      <c r="Z46" s="107"/>
      <c r="AA46" s="107"/>
      <c r="AB46" s="107"/>
      <c r="AC46" s="107"/>
      <c r="AD46" s="107"/>
      <c r="AE46" s="107"/>
      <c r="AF46" s="107"/>
      <c r="AG46" s="107"/>
      <c r="AH46" s="107"/>
      <c r="AI46" s="107"/>
      <c r="AJ46" s="107"/>
      <c r="AK46" s="107"/>
      <c r="AL46" s="107"/>
      <c r="AM46" s="107"/>
      <c r="AN46" s="107"/>
      <c r="AO46" s="107"/>
    </row>
    <row r="47" spans="1:42" ht="15">
      <c r="A47" s="427" t="s">
        <v>8</v>
      </c>
      <c r="B47" s="471"/>
      <c r="C47" s="472"/>
      <c r="D47" s="472"/>
      <c r="E47" s="473"/>
      <c r="F47" s="473"/>
      <c r="G47" s="473"/>
      <c r="H47" s="332"/>
      <c r="I47" s="332"/>
      <c r="J47" s="255"/>
      <c r="K47" s="10"/>
      <c r="L47" s="5"/>
      <c r="AP47" s="6"/>
    </row>
    <row r="48" spans="1:42" s="106" customFormat="1" ht="14.25" customHeight="1">
      <c r="A48" s="427" t="s">
        <v>151</v>
      </c>
      <c r="B48" s="471"/>
      <c r="C48" s="472"/>
      <c r="D48" s="472"/>
      <c r="E48" s="473"/>
      <c r="F48" s="473"/>
      <c r="G48" s="473"/>
      <c r="H48" s="332"/>
      <c r="I48" s="332"/>
      <c r="J48" s="255"/>
      <c r="K48" s="10"/>
      <c r="M48" s="107"/>
      <c r="N48" s="107"/>
      <c r="O48" s="107"/>
      <c r="P48" s="107"/>
      <c r="Q48" s="107"/>
      <c r="R48" s="107"/>
      <c r="S48" s="107"/>
      <c r="T48" s="107"/>
      <c r="U48" s="107"/>
      <c r="V48" s="107"/>
      <c r="W48" s="107"/>
      <c r="X48" s="107"/>
      <c r="Y48" s="107"/>
      <c r="Z48" s="107"/>
      <c r="AA48" s="107"/>
      <c r="AB48" s="107"/>
      <c r="AC48" s="107"/>
      <c r="AD48" s="107"/>
      <c r="AE48" s="107"/>
      <c r="AF48" s="107"/>
      <c r="AG48" s="107"/>
      <c r="AH48" s="107"/>
      <c r="AI48" s="107"/>
      <c r="AJ48" s="107"/>
      <c r="AK48" s="107"/>
      <c r="AL48" s="107"/>
      <c r="AM48" s="107"/>
      <c r="AN48" s="107"/>
      <c r="AO48" s="107"/>
      <c r="AP48" s="107"/>
    </row>
    <row r="49" spans="1:42" s="106" customFormat="1" ht="14.25" customHeight="1">
      <c r="A49" s="427" t="s">
        <v>156</v>
      </c>
      <c r="B49" s="471"/>
      <c r="C49" s="472"/>
      <c r="D49" s="472"/>
      <c r="E49" s="473"/>
      <c r="F49" s="473"/>
      <c r="G49" s="473"/>
      <c r="H49" s="332"/>
      <c r="I49" s="332"/>
      <c r="J49" s="255"/>
      <c r="K49" s="10"/>
      <c r="M49" s="107"/>
      <c r="N49" s="107"/>
      <c r="O49" s="107"/>
      <c r="P49" s="107"/>
      <c r="Q49" s="107"/>
      <c r="R49" s="107"/>
      <c r="S49" s="107"/>
      <c r="T49" s="107"/>
      <c r="U49" s="107"/>
      <c r="V49" s="107"/>
      <c r="W49" s="107"/>
      <c r="X49" s="107"/>
      <c r="Y49" s="107"/>
      <c r="Z49" s="107"/>
      <c r="AA49" s="107"/>
      <c r="AB49" s="107"/>
      <c r="AC49" s="107"/>
      <c r="AD49" s="107"/>
      <c r="AE49" s="107"/>
      <c r="AF49" s="107"/>
      <c r="AG49" s="107"/>
      <c r="AH49" s="107"/>
      <c r="AI49" s="107"/>
      <c r="AJ49" s="107"/>
      <c r="AK49" s="107"/>
      <c r="AL49" s="107"/>
      <c r="AM49" s="107"/>
      <c r="AN49" s="107"/>
      <c r="AO49" s="107"/>
      <c r="AP49" s="107"/>
    </row>
    <row r="50" spans="1:42" ht="15">
      <c r="A50" s="435" t="s">
        <v>64</v>
      </c>
      <c r="B50" s="474"/>
      <c r="C50" s="475"/>
      <c r="D50" s="475"/>
      <c r="E50" s="475"/>
      <c r="F50" s="476"/>
      <c r="G50" s="476"/>
      <c r="H50" s="477"/>
      <c r="I50" s="477"/>
      <c r="J50" s="478"/>
      <c r="K50" s="14"/>
      <c r="L50" s="5"/>
      <c r="AP50" s="6"/>
    </row>
    <row r="51" spans="1:42" s="11" customFormat="1" ht="15">
      <c r="A51" s="5"/>
      <c r="B51" s="5"/>
      <c r="C51" s="5"/>
      <c r="D51" s="5"/>
      <c r="E51" s="5"/>
      <c r="F51" s="5"/>
      <c r="G51" s="5"/>
      <c r="H51" s="5"/>
      <c r="I51" s="5"/>
      <c r="J51" s="5"/>
      <c r="K51" s="15"/>
      <c r="L51" s="6"/>
      <c r="M51" s="6"/>
      <c r="N51" s="12"/>
      <c r="O51" s="12"/>
      <c r="P51" s="12"/>
      <c r="Q51" s="12"/>
      <c r="R51" s="12"/>
      <c r="S51" s="12"/>
      <c r="T51" s="12"/>
      <c r="U51" s="12"/>
      <c r="V51" s="12"/>
      <c r="W51" s="12"/>
      <c r="X51" s="12"/>
      <c r="Y51" s="12"/>
      <c r="Z51" s="12"/>
      <c r="AA51" s="12"/>
      <c r="AB51" s="12"/>
      <c r="AC51" s="12"/>
      <c r="AD51" s="12"/>
      <c r="AE51" s="12"/>
      <c r="AF51" s="12"/>
      <c r="AG51" s="12"/>
      <c r="AH51" s="12"/>
      <c r="AI51" s="12"/>
      <c r="AJ51" s="12"/>
      <c r="AK51" s="12"/>
      <c r="AL51" s="12"/>
      <c r="AM51" s="12"/>
      <c r="AN51" s="12"/>
      <c r="AO51" s="12"/>
    </row>
    <row r="52" spans="1:42" s="11" customFormat="1" ht="15">
      <c r="A52" s="5"/>
      <c r="B52" s="5"/>
      <c r="C52" s="5"/>
      <c r="D52" s="5"/>
      <c r="E52" s="5"/>
      <c r="F52" s="5"/>
      <c r="G52" s="5"/>
      <c r="H52" s="5"/>
      <c r="I52" s="5"/>
      <c r="J52" s="5"/>
      <c r="K52" s="5"/>
      <c r="L52" s="6"/>
      <c r="M52" s="6"/>
      <c r="N52" s="12"/>
      <c r="O52" s="12"/>
      <c r="P52" s="12"/>
      <c r="Q52" s="12"/>
      <c r="R52" s="12"/>
      <c r="S52" s="12"/>
      <c r="T52" s="12"/>
      <c r="U52" s="12"/>
      <c r="V52" s="12"/>
      <c r="W52" s="12"/>
      <c r="X52" s="12"/>
      <c r="Y52" s="12"/>
      <c r="Z52" s="12"/>
      <c r="AA52" s="12"/>
      <c r="AB52" s="12"/>
      <c r="AC52" s="12"/>
      <c r="AD52" s="12"/>
      <c r="AE52" s="12"/>
      <c r="AF52" s="12"/>
      <c r="AG52" s="12"/>
      <c r="AH52" s="12"/>
      <c r="AI52" s="12"/>
      <c r="AJ52" s="12"/>
      <c r="AK52" s="12"/>
      <c r="AL52" s="12"/>
      <c r="AM52" s="12"/>
      <c r="AN52" s="12"/>
      <c r="AO52" s="12"/>
    </row>
    <row r="53" spans="1:42" s="11" customFormat="1" ht="15">
      <c r="A53" s="5"/>
      <c r="B53" s="5"/>
      <c r="C53" s="5"/>
      <c r="D53" s="5"/>
      <c r="E53" s="5"/>
      <c r="F53" s="5"/>
      <c r="G53" s="5"/>
      <c r="H53" s="5"/>
      <c r="I53" s="5"/>
      <c r="J53" s="5"/>
      <c r="K53" s="5"/>
      <c r="L53" s="6"/>
      <c r="M53" s="6"/>
      <c r="N53" s="12"/>
      <c r="O53" s="12"/>
      <c r="P53" s="12"/>
      <c r="Q53" s="12"/>
      <c r="R53" s="12"/>
      <c r="S53" s="12"/>
      <c r="T53" s="12"/>
      <c r="U53" s="12"/>
      <c r="V53" s="12"/>
      <c r="W53" s="12"/>
      <c r="X53" s="12"/>
      <c r="Y53" s="12"/>
      <c r="Z53" s="12"/>
      <c r="AA53" s="12"/>
      <c r="AB53" s="12"/>
      <c r="AC53" s="12"/>
      <c r="AD53" s="12"/>
      <c r="AE53" s="12"/>
      <c r="AF53" s="12"/>
      <c r="AG53" s="12"/>
      <c r="AH53" s="12"/>
      <c r="AI53" s="12"/>
      <c r="AJ53" s="12"/>
      <c r="AK53" s="12"/>
      <c r="AL53" s="12"/>
      <c r="AM53" s="12"/>
      <c r="AN53" s="12"/>
      <c r="AO53" s="12"/>
    </row>
    <row r="54" spans="1:42" s="11" customFormat="1" ht="15">
      <c r="A54" s="5"/>
      <c r="B54" s="5"/>
      <c r="C54" s="5"/>
      <c r="D54" s="5"/>
      <c r="E54" s="5"/>
      <c r="F54" s="5"/>
      <c r="G54" s="5"/>
      <c r="H54" s="5"/>
      <c r="I54" s="5"/>
      <c r="J54" s="5"/>
      <c r="K54" s="5"/>
      <c r="L54" s="6"/>
      <c r="M54" s="6"/>
      <c r="N54" s="12"/>
      <c r="O54" s="12"/>
      <c r="P54" s="12"/>
      <c r="Q54" s="12"/>
      <c r="R54" s="12"/>
      <c r="S54" s="12"/>
      <c r="T54" s="12"/>
      <c r="U54" s="12"/>
      <c r="V54" s="12"/>
      <c r="W54" s="12"/>
      <c r="X54" s="12"/>
      <c r="Y54" s="12"/>
      <c r="Z54" s="12"/>
      <c r="AA54" s="12"/>
      <c r="AB54" s="12"/>
      <c r="AC54" s="12"/>
      <c r="AD54" s="12"/>
      <c r="AE54" s="12"/>
      <c r="AF54" s="12"/>
      <c r="AG54" s="12"/>
      <c r="AH54" s="12"/>
      <c r="AI54" s="12"/>
      <c r="AJ54" s="12"/>
      <c r="AK54" s="12"/>
      <c r="AL54" s="12"/>
      <c r="AM54" s="12"/>
      <c r="AN54" s="12"/>
      <c r="AO54" s="12"/>
    </row>
    <row r="55" spans="1:42" s="11" customFormat="1" ht="15">
      <c r="A55" s="5"/>
      <c r="B55" s="5"/>
      <c r="C55" s="5"/>
      <c r="D55" s="5"/>
      <c r="E55" s="5"/>
      <c r="F55" s="5"/>
      <c r="G55" s="5"/>
      <c r="H55" s="5"/>
      <c r="I55" s="5"/>
      <c r="J55" s="5"/>
      <c r="K55" s="5"/>
      <c r="L55" s="6"/>
      <c r="M55" s="6"/>
      <c r="N55" s="12"/>
      <c r="O55" s="12"/>
      <c r="P55" s="12"/>
      <c r="Q55" s="12"/>
      <c r="R55" s="12"/>
      <c r="S55" s="12"/>
      <c r="T55" s="12"/>
      <c r="U55" s="12"/>
      <c r="V55" s="12"/>
      <c r="W55" s="12"/>
      <c r="X55" s="12"/>
      <c r="Y55" s="12"/>
      <c r="Z55" s="12"/>
      <c r="AA55" s="12"/>
      <c r="AB55" s="12"/>
      <c r="AC55" s="12"/>
      <c r="AD55" s="12"/>
      <c r="AE55" s="12"/>
      <c r="AF55" s="12"/>
      <c r="AG55" s="12"/>
      <c r="AH55" s="12"/>
      <c r="AI55" s="12"/>
      <c r="AJ55" s="12"/>
      <c r="AK55" s="12"/>
      <c r="AL55" s="12"/>
      <c r="AM55" s="12"/>
      <c r="AN55" s="12"/>
      <c r="AO55" s="12"/>
    </row>
  </sheetData>
  <sortState ref="B15:I23">
    <sortCondition descending="1" ref="D15:D23"/>
  </sortState>
  <mergeCells count="11">
    <mergeCell ref="E27:F27"/>
    <mergeCell ref="I11:I12"/>
    <mergeCell ref="H11:H12"/>
    <mergeCell ref="C8:J8"/>
    <mergeCell ref="C25:I25"/>
    <mergeCell ref="C26:I26"/>
    <mergeCell ref="K11:L11"/>
    <mergeCell ref="C11:D11"/>
    <mergeCell ref="E11:E12"/>
    <mergeCell ref="F11:F12"/>
    <mergeCell ref="C9:J9"/>
  </mergeCells>
  <pageMargins left="0.70866141732283472" right="0.70866141732283472" top="0.74803149606299213" bottom="0.74803149606299213" header="0.31496062992125984" footer="0.31496062992125984"/>
  <pageSetup scale="60" orientation="portrait" r:id="rId1"/>
  <headerFooter>
    <oddFooter>&amp;C&amp;"-,Negrita"&amp;K08-045Página 9</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1">
    <tabColor theme="3"/>
  </sheetPr>
  <dimension ref="A1:Z50"/>
  <sheetViews>
    <sheetView zoomScaleNormal="100" zoomScaleSheetLayoutView="80" workbookViewId="0">
      <selection activeCell="A5" sqref="A5"/>
    </sheetView>
  </sheetViews>
  <sheetFormatPr baseColWidth="10" defaultColWidth="11.5703125" defaultRowHeight="14.25"/>
  <cols>
    <col min="1" max="1" width="4.28515625" style="5" customWidth="1"/>
    <col min="2" max="2" width="28" style="5" customWidth="1"/>
    <col min="3" max="6" width="10.140625" style="5" customWidth="1"/>
    <col min="7" max="7" width="10.140625" style="106" customWidth="1"/>
    <col min="8" max="8" width="10.85546875" style="5" customWidth="1"/>
    <col min="9" max="9" width="11.5703125" style="5" customWidth="1"/>
    <col min="10" max="10" width="11.28515625" style="5" customWidth="1"/>
    <col min="11" max="11" width="7.28515625" style="5" customWidth="1"/>
    <col min="12" max="12" width="12.28515625" style="161" customWidth="1"/>
    <col min="13" max="13" width="11.7109375" style="17" bestFit="1" customWidth="1"/>
    <col min="14" max="14" width="5.85546875" style="17" customWidth="1"/>
    <col min="15" max="15" width="10.42578125" style="161" bestFit="1" customWidth="1"/>
    <col min="16" max="16" width="10" style="17" bestFit="1" customWidth="1"/>
    <col min="17" max="17" width="11.7109375" style="107" bestFit="1" customWidth="1"/>
    <col min="18" max="18" width="3" style="5" customWidth="1"/>
    <col min="19" max="19" width="11.7109375" style="5" hidden="1" customWidth="1"/>
    <col min="20" max="20" width="14.28515625" style="5" customWidth="1"/>
    <col min="21" max="21" width="3.28515625" style="15" customWidth="1"/>
    <col min="22" max="23" width="10.28515625" style="6" customWidth="1"/>
    <col min="24" max="24" width="13.42578125" style="7" customWidth="1"/>
    <col min="25" max="26" width="10.28515625" style="6" customWidth="1"/>
    <col min="27" max="30" width="10.28515625" style="5" customWidth="1"/>
    <col min="31" max="16384" width="11.5703125" style="5"/>
  </cols>
  <sheetData>
    <row r="1" spans="1:22" ht="15.75" customHeight="1">
      <c r="A1" s="195"/>
      <c r="B1" s="182"/>
      <c r="C1" s="182"/>
      <c r="D1" s="182"/>
      <c r="E1" s="182"/>
      <c r="F1" s="182"/>
      <c r="G1" s="182"/>
      <c r="H1" s="182"/>
      <c r="I1" s="182"/>
      <c r="J1" s="182"/>
      <c r="K1" s="199"/>
      <c r="L1" s="162"/>
      <c r="T1" s="9"/>
      <c r="V1" s="22"/>
    </row>
    <row r="2" spans="1:22" ht="15.75" customHeight="1">
      <c r="A2" s="202"/>
      <c r="B2" s="111"/>
      <c r="C2" s="111"/>
      <c r="D2" s="111"/>
      <c r="E2" s="111"/>
      <c r="F2" s="111"/>
      <c r="G2" s="111"/>
      <c r="H2" s="111"/>
      <c r="I2" s="111"/>
      <c r="J2" s="111"/>
      <c r="K2" s="204"/>
      <c r="L2" s="162"/>
      <c r="T2" s="9"/>
      <c r="V2" s="22"/>
    </row>
    <row r="3" spans="1:22" ht="15.75" customHeight="1">
      <c r="A3" s="202"/>
      <c r="B3" s="111"/>
      <c r="C3" s="111"/>
      <c r="D3" s="111"/>
      <c r="E3" s="111"/>
      <c r="F3" s="111"/>
      <c r="G3" s="111"/>
      <c r="H3" s="111"/>
      <c r="I3" s="111"/>
      <c r="J3" s="111"/>
      <c r="K3" s="204"/>
      <c r="L3" s="162"/>
      <c r="T3" s="9"/>
      <c r="V3" s="22"/>
    </row>
    <row r="4" spans="1:22" ht="15.75" customHeight="1">
      <c r="A4" s="202"/>
      <c r="B4" s="111"/>
      <c r="C4" s="111"/>
      <c r="D4" s="111"/>
      <c r="E4" s="111"/>
      <c r="F4" s="111"/>
      <c r="G4" s="111"/>
      <c r="H4" s="111"/>
      <c r="I4" s="111"/>
      <c r="J4" s="111"/>
      <c r="K4" s="204"/>
      <c r="L4" s="162"/>
      <c r="T4" s="9"/>
      <c r="V4" s="22"/>
    </row>
    <row r="5" spans="1:22" ht="15.75" customHeight="1">
      <c r="A5" s="202"/>
      <c r="B5" s="111"/>
      <c r="C5" s="111"/>
      <c r="D5" s="111"/>
      <c r="E5" s="111"/>
      <c r="F5" s="111"/>
      <c r="G5" s="111"/>
      <c r="H5" s="111"/>
      <c r="I5" s="111"/>
      <c r="J5" s="111"/>
      <c r="K5" s="204"/>
      <c r="L5" s="162"/>
      <c r="T5" s="9"/>
      <c r="V5" s="22"/>
    </row>
    <row r="6" spans="1:22" ht="15.75" customHeight="1">
      <c r="A6" s="313"/>
      <c r="B6" s="314"/>
      <c r="C6" s="603" t="s">
        <v>223</v>
      </c>
      <c r="D6" s="603"/>
      <c r="E6" s="603"/>
      <c r="F6" s="603"/>
      <c r="G6" s="603"/>
      <c r="H6" s="603"/>
      <c r="I6" s="317"/>
      <c r="J6" s="317"/>
      <c r="K6" s="237"/>
      <c r="L6" s="160"/>
      <c r="M6" s="30"/>
      <c r="N6" s="30"/>
      <c r="O6" s="160"/>
      <c r="P6" s="30"/>
      <c r="Q6" s="49"/>
      <c r="R6" s="52"/>
      <c r="S6" s="52"/>
      <c r="T6" s="9"/>
      <c r="V6" s="22"/>
    </row>
    <row r="7" spans="1:22" ht="15.75" customHeight="1">
      <c r="A7" s="313"/>
      <c r="B7" s="314"/>
      <c r="C7" s="633" t="s">
        <v>154</v>
      </c>
      <c r="D7" s="633"/>
      <c r="E7" s="633"/>
      <c r="F7" s="633"/>
      <c r="G7" s="633"/>
      <c r="H7" s="633"/>
      <c r="I7" s="317"/>
      <c r="J7" s="317"/>
      <c r="K7" s="196"/>
      <c r="L7" s="160"/>
      <c r="M7" s="30"/>
      <c r="N7" s="30"/>
      <c r="O7" s="160"/>
      <c r="P7" s="30"/>
      <c r="Q7" s="49"/>
      <c r="R7" s="30"/>
      <c r="S7" s="30"/>
      <c r="T7" s="9"/>
      <c r="V7" s="22"/>
    </row>
    <row r="8" spans="1:22" ht="15.75" customHeight="1">
      <c r="A8" s="202"/>
      <c r="B8" s="111"/>
      <c r="C8" s="111"/>
      <c r="D8" s="111"/>
      <c r="E8" s="111"/>
      <c r="F8" s="111"/>
      <c r="G8" s="111"/>
      <c r="H8" s="111"/>
      <c r="I8" s="111"/>
      <c r="J8" s="111"/>
      <c r="K8" s="204"/>
      <c r="L8" s="162"/>
      <c r="T8" s="15"/>
      <c r="V8" s="22"/>
    </row>
    <row r="9" spans="1:22" ht="15.75" customHeight="1">
      <c r="A9" s="202"/>
      <c r="B9" s="111"/>
      <c r="C9" s="597"/>
      <c r="D9" s="597"/>
      <c r="E9" s="597"/>
      <c r="F9" s="71"/>
      <c r="G9" s="71"/>
      <c r="H9" s="111"/>
      <c r="I9" s="111"/>
      <c r="J9" s="111"/>
      <c r="K9" s="204"/>
      <c r="L9" s="162"/>
      <c r="T9" s="15"/>
      <c r="V9" s="22"/>
    </row>
    <row r="10" spans="1:22" ht="15.75" customHeight="1">
      <c r="A10" s="202"/>
      <c r="B10" s="637" t="s">
        <v>9</v>
      </c>
      <c r="C10" s="632">
        <v>2015</v>
      </c>
      <c r="D10" s="632">
        <v>2016</v>
      </c>
      <c r="E10" s="632">
        <v>2017</v>
      </c>
      <c r="F10" s="632">
        <v>2018</v>
      </c>
      <c r="G10" s="632">
        <v>2019</v>
      </c>
      <c r="H10" s="634" t="s">
        <v>196</v>
      </c>
      <c r="I10" s="636" t="s">
        <v>191</v>
      </c>
      <c r="J10" s="634" t="s">
        <v>197</v>
      </c>
      <c r="K10" s="204"/>
      <c r="L10" s="162"/>
      <c r="T10" s="15"/>
      <c r="V10" s="22"/>
    </row>
    <row r="11" spans="1:22" ht="15.75" customHeight="1">
      <c r="A11" s="202"/>
      <c r="B11" s="637"/>
      <c r="C11" s="632"/>
      <c r="D11" s="632"/>
      <c r="E11" s="632"/>
      <c r="F11" s="632"/>
      <c r="G11" s="632"/>
      <c r="H11" s="634"/>
      <c r="I11" s="636"/>
      <c r="J11" s="634"/>
      <c r="K11" s="204"/>
      <c r="L11" s="162"/>
    </row>
    <row r="12" spans="1:22" ht="15.75" customHeight="1">
      <c r="A12" s="202"/>
      <c r="B12" s="489" t="s">
        <v>4</v>
      </c>
      <c r="C12" s="490">
        <v>1531.579</v>
      </c>
      <c r="D12" s="490">
        <v>1647.1610000000001</v>
      </c>
      <c r="E12" s="490">
        <v>1765.2739999999999</v>
      </c>
      <c r="F12" s="490">
        <v>1813.886</v>
      </c>
      <c r="G12" s="491">
        <v>1874.0640000000001</v>
      </c>
      <c r="H12" s="491">
        <v>3.3176285610010847</v>
      </c>
      <c r="I12" s="492">
        <v>103.31762856100109</v>
      </c>
      <c r="J12" s="491">
        <v>2.7537934620914362</v>
      </c>
      <c r="K12" s="238"/>
      <c r="L12" s="162"/>
      <c r="R12" s="17"/>
    </row>
    <row r="13" spans="1:22" ht="15.75" customHeight="1">
      <c r="A13" s="202"/>
      <c r="B13" s="489" t="s">
        <v>5</v>
      </c>
      <c r="C13" s="490">
        <v>1568.6959999999999</v>
      </c>
      <c r="D13" s="490">
        <v>1681.115</v>
      </c>
      <c r="E13" s="490">
        <v>1765.5039999999999</v>
      </c>
      <c r="F13" s="490">
        <v>1833.9390000000001</v>
      </c>
      <c r="G13" s="491">
        <v>1889.385</v>
      </c>
      <c r="H13" s="491">
        <v>3.0233284749383582</v>
      </c>
      <c r="I13" s="492">
        <v>103.02332847493835</v>
      </c>
      <c r="J13" s="491">
        <v>3.8762302436018414</v>
      </c>
      <c r="K13" s="238"/>
      <c r="L13" s="282">
        <v>1</v>
      </c>
      <c r="M13" s="107"/>
      <c r="N13" s="107" t="s">
        <v>4</v>
      </c>
      <c r="O13" s="283">
        <v>122.536</v>
      </c>
      <c r="P13" s="284">
        <v>123</v>
      </c>
      <c r="R13" s="17"/>
    </row>
    <row r="14" spans="1:22" ht="15.75" customHeight="1">
      <c r="A14" s="202"/>
      <c r="B14" s="489" t="s">
        <v>6</v>
      </c>
      <c r="C14" s="490">
        <v>1597.19</v>
      </c>
      <c r="D14" s="490">
        <v>1714.6769999999999</v>
      </c>
      <c r="E14" s="490">
        <v>1797.3409999999999</v>
      </c>
      <c r="F14" s="490">
        <v>1860.8309999999999</v>
      </c>
      <c r="G14" s="545">
        <v>1914.8039999999996</v>
      </c>
      <c r="H14" s="383">
        <v>2.9004783346795016</v>
      </c>
      <c r="I14" s="383">
        <v>102.90047833467951</v>
      </c>
      <c r="J14" s="383">
        <v>3.5324404217118577</v>
      </c>
      <c r="K14" s="238"/>
      <c r="L14" s="282">
        <v>1</v>
      </c>
      <c r="M14" s="107"/>
      <c r="N14" s="107" t="s">
        <v>5</v>
      </c>
      <c r="O14" s="283">
        <v>992.154</v>
      </c>
      <c r="P14" s="284">
        <v>557</v>
      </c>
      <c r="R14" s="17"/>
    </row>
    <row r="15" spans="1:22" ht="15.75" customHeight="1">
      <c r="A15" s="202"/>
      <c r="B15" s="489" t="s">
        <v>7</v>
      </c>
      <c r="C15" s="490">
        <v>1610.4780000000001</v>
      </c>
      <c r="D15" s="490">
        <v>1728.4570000000001</v>
      </c>
      <c r="E15" s="490">
        <v>1805.6189999999999</v>
      </c>
      <c r="F15" s="444">
        <v>1858.5309999999999</v>
      </c>
      <c r="G15" s="493"/>
      <c r="H15" s="493"/>
      <c r="I15" s="493"/>
      <c r="J15" s="493"/>
      <c r="K15" s="238"/>
      <c r="L15" s="282">
        <v>1</v>
      </c>
      <c r="M15" s="107"/>
      <c r="N15" s="107" t="s">
        <v>6</v>
      </c>
      <c r="O15" s="283">
        <v>1031.827</v>
      </c>
      <c r="P15" s="284">
        <v>716</v>
      </c>
      <c r="R15" s="17"/>
    </row>
    <row r="16" spans="1:22" ht="15.75" customHeight="1">
      <c r="A16" s="202"/>
      <c r="B16" s="389" t="s">
        <v>147</v>
      </c>
      <c r="C16" s="490">
        <v>1576.9857500000001</v>
      </c>
      <c r="D16" s="490">
        <v>1692.8525</v>
      </c>
      <c r="E16" s="490">
        <v>1783.4344999999998</v>
      </c>
      <c r="F16" s="490">
        <v>1841.79675</v>
      </c>
      <c r="G16" s="490"/>
      <c r="H16" s="493"/>
      <c r="I16" s="493"/>
      <c r="J16" s="493"/>
      <c r="K16" s="239"/>
      <c r="L16" s="282" t="s">
        <v>193</v>
      </c>
      <c r="M16" s="107">
        <v>2011</v>
      </c>
      <c r="N16" s="107" t="s">
        <v>7</v>
      </c>
      <c r="O16" s="283">
        <v>1055.3430000000001</v>
      </c>
      <c r="P16" s="284">
        <v>800</v>
      </c>
      <c r="R16" s="17"/>
    </row>
    <row r="17" spans="1:26" ht="15.75" customHeight="1">
      <c r="A17" s="202"/>
      <c r="B17" s="389" t="s">
        <v>58</v>
      </c>
      <c r="C17" s="494"/>
      <c r="D17" s="493">
        <v>7.3473555483934945</v>
      </c>
      <c r="E17" s="493">
        <v>5.3508501183652868</v>
      </c>
      <c r="F17" s="493">
        <v>3.2724638891980646</v>
      </c>
      <c r="G17" s="493"/>
      <c r="H17" s="495"/>
      <c r="I17" s="496"/>
      <c r="J17" s="497"/>
      <c r="K17" s="240"/>
      <c r="L17" s="278"/>
      <c r="M17" s="107">
        <v>2012</v>
      </c>
      <c r="N17" s="107" t="s">
        <v>4</v>
      </c>
      <c r="O17" s="283">
        <v>1098.001</v>
      </c>
      <c r="P17" s="284">
        <v>1044</v>
      </c>
      <c r="R17" s="17"/>
    </row>
    <row r="18" spans="1:26" ht="15.75" customHeight="1">
      <c r="A18" s="202"/>
      <c r="B18" s="498"/>
      <c r="C18" s="498"/>
      <c r="D18" s="498"/>
      <c r="E18" s="498"/>
      <c r="F18" s="498"/>
      <c r="G18" s="498"/>
      <c r="H18" s="495"/>
      <c r="I18" s="496"/>
      <c r="J18" s="497"/>
      <c r="K18" s="240"/>
      <c r="L18" s="279"/>
      <c r="M18" s="107"/>
      <c r="N18" s="107" t="s">
        <v>6</v>
      </c>
      <c r="O18" s="283">
        <v>1165.5740000000001</v>
      </c>
      <c r="P18" s="284">
        <v>1073</v>
      </c>
      <c r="R18" s="17"/>
    </row>
    <row r="19" spans="1:26" s="106" customFormat="1" ht="15.75" customHeight="1">
      <c r="A19" s="202"/>
      <c r="B19" s="320" t="s">
        <v>194</v>
      </c>
      <c r="C19" s="580">
        <v>1597.19</v>
      </c>
      <c r="D19" s="580">
        <v>1714.6769999999999</v>
      </c>
      <c r="E19" s="580">
        <v>1797.3409999999999</v>
      </c>
      <c r="F19" s="580">
        <v>1860.8309999999999</v>
      </c>
      <c r="G19" s="581">
        <v>1914.8039999999996</v>
      </c>
      <c r="H19" s="499"/>
      <c r="I19" s="499"/>
      <c r="J19" s="499"/>
      <c r="K19" s="241"/>
      <c r="L19" s="279"/>
      <c r="M19" s="107"/>
      <c r="N19" s="107"/>
      <c r="O19" s="283"/>
      <c r="P19" s="284"/>
      <c r="Q19" s="107"/>
      <c r="R19" s="17"/>
      <c r="U19" s="111"/>
      <c r="V19" s="107"/>
      <c r="W19" s="107"/>
      <c r="X19" s="108"/>
      <c r="Y19" s="107"/>
      <c r="Z19" s="107"/>
    </row>
    <row r="20" spans="1:26" ht="15.75" customHeight="1">
      <c r="A20" s="202"/>
      <c r="B20" s="500" t="s">
        <v>58</v>
      </c>
      <c r="C20" s="582"/>
      <c r="D20" s="583">
        <v>7.3558562224907291</v>
      </c>
      <c r="E20" s="583">
        <v>4.8209662811129874</v>
      </c>
      <c r="F20" s="583">
        <v>3.5324404217118541</v>
      </c>
      <c r="G20" s="583">
        <v>2.9004783346795051</v>
      </c>
      <c r="H20" s="499"/>
      <c r="I20" s="499"/>
      <c r="J20" s="499"/>
      <c r="K20" s="242"/>
      <c r="L20" s="280"/>
      <c r="M20" s="107">
        <v>2012</v>
      </c>
      <c r="N20" s="107" t="s">
        <v>7</v>
      </c>
      <c r="O20" s="283">
        <v>1203.5440000000001</v>
      </c>
      <c r="P20" s="284">
        <v>1106</v>
      </c>
      <c r="Q20" s="17"/>
      <c r="R20" s="17"/>
    </row>
    <row r="21" spans="1:26" ht="15.75" customHeight="1">
      <c r="A21" s="202"/>
      <c r="B21" s="500"/>
      <c r="C21" s="499"/>
      <c r="D21" s="499"/>
      <c r="E21" s="499"/>
      <c r="F21" s="499"/>
      <c r="G21" s="499"/>
      <c r="H21" s="499"/>
      <c r="I21" s="499"/>
      <c r="J21" s="499"/>
      <c r="K21" s="239"/>
      <c r="L21" s="280"/>
      <c r="M21" s="107"/>
      <c r="N21" s="107" t="s">
        <v>4</v>
      </c>
      <c r="O21" s="283">
        <v>1262.2070000000001</v>
      </c>
      <c r="P21" s="284">
        <v>1143</v>
      </c>
      <c r="Q21" s="17"/>
      <c r="R21" s="17"/>
    </row>
    <row r="22" spans="1:26" ht="15.75" customHeight="1">
      <c r="A22" s="202"/>
      <c r="B22" s="501"/>
      <c r="C22" s="635" t="s">
        <v>223</v>
      </c>
      <c r="D22" s="635"/>
      <c r="E22" s="635"/>
      <c r="F22" s="635"/>
      <c r="G22" s="635"/>
      <c r="H22" s="635"/>
      <c r="I22" s="635"/>
      <c r="J22" s="502"/>
      <c r="K22" s="204"/>
      <c r="L22" s="278"/>
      <c r="M22" s="107">
        <v>2013</v>
      </c>
      <c r="N22" s="107" t="s">
        <v>5</v>
      </c>
      <c r="O22" s="283">
        <v>1298.1790000000001</v>
      </c>
      <c r="P22" s="284">
        <v>1184</v>
      </c>
      <c r="Q22" s="17"/>
      <c r="R22" s="17"/>
    </row>
    <row r="23" spans="1:26" ht="15.75" customHeight="1">
      <c r="A23" s="202"/>
      <c r="B23" s="501"/>
      <c r="C23" s="635" t="s">
        <v>199</v>
      </c>
      <c r="D23" s="635"/>
      <c r="E23" s="635"/>
      <c r="F23" s="635"/>
      <c r="G23" s="635"/>
      <c r="H23" s="635"/>
      <c r="I23" s="635"/>
      <c r="J23" s="502"/>
      <c r="K23" s="204"/>
      <c r="L23" s="278"/>
      <c r="M23" s="107"/>
      <c r="N23" s="107" t="s">
        <v>6</v>
      </c>
      <c r="O23" s="283">
        <v>1358.923</v>
      </c>
      <c r="P23" s="284">
        <v>1232</v>
      </c>
      <c r="Q23" s="17"/>
      <c r="R23" s="17"/>
    </row>
    <row r="24" spans="1:26" ht="15.75" customHeight="1">
      <c r="A24" s="202"/>
      <c r="B24" s="503"/>
      <c r="C24" s="504"/>
      <c r="D24" s="504"/>
      <c r="E24" s="505"/>
      <c r="F24" s="505"/>
      <c r="G24" s="505"/>
      <c r="H24" s="506"/>
      <c r="I24" s="506"/>
      <c r="J24" s="506"/>
      <c r="K24" s="204"/>
      <c r="L24" s="576"/>
      <c r="M24" s="107"/>
      <c r="N24" s="107" t="s">
        <v>7</v>
      </c>
      <c r="O24" s="283">
        <v>1327.3710000000001</v>
      </c>
      <c r="P24" s="284">
        <v>1281</v>
      </c>
      <c r="Q24" s="17"/>
      <c r="R24" s="17"/>
    </row>
    <row r="25" spans="1:26" ht="15.75" customHeight="1">
      <c r="A25" s="202"/>
      <c r="B25" s="36"/>
      <c r="C25" s="38"/>
      <c r="D25" s="38"/>
      <c r="E25" s="39"/>
      <c r="F25" s="39"/>
      <c r="G25" s="39"/>
      <c r="H25" s="40"/>
      <c r="I25" s="40"/>
      <c r="J25" s="40"/>
      <c r="K25" s="204"/>
      <c r="L25" s="576"/>
      <c r="M25" s="107"/>
      <c r="N25" s="107" t="s">
        <v>4</v>
      </c>
      <c r="O25" s="283">
        <v>1395.231</v>
      </c>
      <c r="P25" s="284">
        <v>1312</v>
      </c>
      <c r="Q25" s="17"/>
      <c r="R25" s="17"/>
    </row>
    <row r="26" spans="1:26" ht="15.75" customHeight="1">
      <c r="A26" s="202"/>
      <c r="B26" s="36"/>
      <c r="C26" s="38"/>
      <c r="D26" s="38"/>
      <c r="E26" s="39"/>
      <c r="F26" s="39"/>
      <c r="G26" s="39"/>
      <c r="H26" s="40"/>
      <c r="I26" s="40"/>
      <c r="J26" s="62"/>
      <c r="K26" s="204"/>
      <c r="L26" s="576"/>
      <c r="M26" s="107"/>
      <c r="N26" s="107" t="s">
        <v>5</v>
      </c>
      <c r="O26" s="283">
        <v>1437.82</v>
      </c>
      <c r="P26" s="284">
        <v>1345</v>
      </c>
      <c r="Q26" s="17"/>
      <c r="R26" s="17"/>
    </row>
    <row r="27" spans="1:26" ht="15.75" customHeight="1">
      <c r="A27" s="202"/>
      <c r="B27" s="36"/>
      <c r="C27" s="38"/>
      <c r="D27" s="38"/>
      <c r="E27" s="39"/>
      <c r="F27" s="39"/>
      <c r="G27" s="39"/>
      <c r="H27" s="40"/>
      <c r="I27" s="40"/>
      <c r="J27" s="40"/>
      <c r="K27" s="204"/>
      <c r="L27" s="576"/>
      <c r="M27" s="107">
        <v>2014</v>
      </c>
      <c r="N27" s="107" t="s">
        <v>6</v>
      </c>
      <c r="O27" s="283">
        <v>1480.3620000000001</v>
      </c>
      <c r="P27" s="284">
        <v>1380</v>
      </c>
      <c r="Q27" s="17"/>
      <c r="R27" s="17"/>
    </row>
    <row r="28" spans="1:26" ht="15.75" customHeight="1">
      <c r="A28" s="202"/>
      <c r="B28" s="36"/>
      <c r="C28" s="38"/>
      <c r="D28" s="38"/>
      <c r="E28" s="39"/>
      <c r="F28" s="39"/>
      <c r="G28" s="39"/>
      <c r="H28" s="40"/>
      <c r="I28" s="40"/>
      <c r="J28" s="40"/>
      <c r="K28" s="204"/>
      <c r="L28" s="576"/>
      <c r="M28" s="107">
        <v>2014</v>
      </c>
      <c r="N28" s="107" t="s">
        <v>7</v>
      </c>
      <c r="O28" s="283">
        <v>1460.194</v>
      </c>
      <c r="P28" s="284">
        <v>1410</v>
      </c>
      <c r="Q28" s="17"/>
      <c r="R28" s="17"/>
    </row>
    <row r="29" spans="1:26" ht="15.75" customHeight="1">
      <c r="A29" s="202"/>
      <c r="B29" s="36"/>
      <c r="C29" s="38"/>
      <c r="D29" s="38"/>
      <c r="E29" s="39"/>
      <c r="F29" s="39"/>
      <c r="G29" s="39"/>
      <c r="H29" s="40"/>
      <c r="I29" s="40"/>
      <c r="J29" s="40"/>
      <c r="K29" s="204"/>
      <c r="L29" s="576"/>
      <c r="M29" s="107">
        <v>2015</v>
      </c>
      <c r="N29" s="107" t="s">
        <v>4</v>
      </c>
      <c r="O29" s="285">
        <v>1531.579</v>
      </c>
      <c r="P29" s="284">
        <v>1443</v>
      </c>
      <c r="Q29" s="17"/>
    </row>
    <row r="30" spans="1:26" ht="15.75" customHeight="1">
      <c r="A30" s="202"/>
      <c r="B30" s="78"/>
      <c r="C30" s="38"/>
      <c r="D30" s="38"/>
      <c r="E30" s="39"/>
      <c r="F30" s="39"/>
      <c r="G30" s="39"/>
      <c r="H30" s="40"/>
      <c r="I30" s="40"/>
      <c r="J30" s="40"/>
      <c r="K30" s="204"/>
      <c r="L30" s="576"/>
      <c r="M30" s="107"/>
      <c r="N30" s="107" t="s">
        <v>5</v>
      </c>
      <c r="O30" s="285">
        <v>1568.6959999999999</v>
      </c>
      <c r="P30" s="284">
        <v>1477</v>
      </c>
      <c r="Q30" s="17"/>
    </row>
    <row r="31" spans="1:26" ht="15.75" customHeight="1">
      <c r="A31" s="202"/>
      <c r="B31" s="78"/>
      <c r="C31" s="38"/>
      <c r="D31" s="38"/>
      <c r="E31" s="39"/>
      <c r="F31" s="39"/>
      <c r="G31" s="39"/>
      <c r="H31" s="40"/>
      <c r="I31" s="40"/>
      <c r="J31" s="40"/>
      <c r="K31" s="204"/>
      <c r="L31" s="576"/>
      <c r="M31" s="107"/>
      <c r="N31" s="107" t="s">
        <v>6</v>
      </c>
      <c r="O31" s="285">
        <v>1597.19</v>
      </c>
      <c r="P31" s="284">
        <v>1510</v>
      </c>
      <c r="Q31" s="17"/>
    </row>
    <row r="32" spans="1:26" ht="15.75" customHeight="1">
      <c r="A32" s="202"/>
      <c r="B32" s="78"/>
      <c r="C32" s="38"/>
      <c r="D32" s="38"/>
      <c r="E32" s="39"/>
      <c r="F32" s="39"/>
      <c r="G32" s="39"/>
      <c r="H32" s="40"/>
      <c r="I32" s="40"/>
      <c r="J32" s="40"/>
      <c r="K32" s="204"/>
      <c r="L32" s="576"/>
      <c r="M32" s="107"/>
      <c r="N32" s="107" t="s">
        <v>7</v>
      </c>
      <c r="O32" s="285">
        <v>1610.4780000000001</v>
      </c>
      <c r="P32" s="284">
        <v>1539</v>
      </c>
      <c r="Q32" s="17"/>
      <c r="U32" s="5"/>
      <c r="V32" s="5"/>
      <c r="W32" s="5"/>
      <c r="X32" s="5"/>
      <c r="Y32" s="5"/>
      <c r="Z32" s="5"/>
    </row>
    <row r="33" spans="1:26" ht="15.75" customHeight="1">
      <c r="A33" s="202"/>
      <c r="B33" s="55"/>
      <c r="C33" s="38"/>
      <c r="D33" s="38"/>
      <c r="E33" s="39"/>
      <c r="F33" s="39"/>
      <c r="G33" s="39"/>
      <c r="H33" s="40"/>
      <c r="I33" s="40"/>
      <c r="J33" s="40"/>
      <c r="K33" s="204"/>
      <c r="L33" s="576"/>
      <c r="M33" s="107">
        <v>2016</v>
      </c>
      <c r="N33" s="107" t="s">
        <v>4</v>
      </c>
      <c r="O33" s="285">
        <v>1647.1610000000001</v>
      </c>
      <c r="P33" s="284">
        <v>1577</v>
      </c>
      <c r="Q33" s="17"/>
      <c r="U33" s="5"/>
      <c r="V33" s="5"/>
      <c r="W33" s="5"/>
      <c r="X33" s="5"/>
      <c r="Y33" s="5"/>
      <c r="Z33" s="5"/>
    </row>
    <row r="34" spans="1:26" ht="15.75" customHeight="1">
      <c r="A34" s="202"/>
      <c r="B34" s="78"/>
      <c r="C34" s="39"/>
      <c r="D34" s="39"/>
      <c r="E34" s="39"/>
      <c r="F34" s="39"/>
      <c r="G34" s="39"/>
      <c r="H34" s="41"/>
      <c r="I34" s="41"/>
      <c r="J34" s="41"/>
      <c r="K34" s="204"/>
      <c r="L34" s="576"/>
      <c r="M34" s="107"/>
      <c r="N34" s="107" t="s">
        <v>5</v>
      </c>
      <c r="O34" s="285">
        <f>D13</f>
        <v>1681.115</v>
      </c>
      <c r="P34" s="284">
        <v>1672.192</v>
      </c>
      <c r="Q34" s="17"/>
      <c r="U34" s="5"/>
      <c r="V34" s="5"/>
      <c r="W34" s="5"/>
      <c r="X34" s="5"/>
      <c r="Y34" s="5"/>
      <c r="Z34" s="5"/>
    </row>
    <row r="35" spans="1:26" ht="15.75" customHeight="1">
      <c r="A35" s="202"/>
      <c r="B35" s="62"/>
      <c r="C35" s="62"/>
      <c r="D35" s="62"/>
      <c r="E35" s="62"/>
      <c r="F35" s="62"/>
      <c r="G35" s="62"/>
      <c r="H35" s="62"/>
      <c r="I35" s="62"/>
      <c r="J35" s="62"/>
      <c r="K35" s="204"/>
      <c r="L35" s="576"/>
      <c r="M35" s="107"/>
      <c r="N35" s="107" t="s">
        <v>6</v>
      </c>
      <c r="O35" s="285">
        <v>1714.6769999999999</v>
      </c>
      <c r="P35" s="284">
        <v>1701.56375</v>
      </c>
      <c r="Q35" s="131"/>
      <c r="U35" s="5"/>
      <c r="V35" s="5"/>
      <c r="W35" s="5"/>
      <c r="X35" s="5"/>
      <c r="Y35" s="5"/>
      <c r="Z35" s="5"/>
    </row>
    <row r="36" spans="1:26" ht="15.75" customHeight="1">
      <c r="A36" s="202"/>
      <c r="B36" s="62"/>
      <c r="C36" s="62"/>
      <c r="D36" s="62"/>
      <c r="E36" s="62"/>
      <c r="F36" s="62"/>
      <c r="G36" s="62"/>
      <c r="H36" s="62"/>
      <c r="I36" s="62"/>
      <c r="J36" s="62"/>
      <c r="K36" s="204"/>
      <c r="L36" s="576"/>
      <c r="M36" s="107"/>
      <c r="N36" s="107" t="s">
        <v>7</v>
      </c>
      <c r="O36" s="285">
        <f>D15</f>
        <v>1728.4570000000001</v>
      </c>
      <c r="P36" s="284">
        <v>1763.577</v>
      </c>
      <c r="Q36" s="17"/>
      <c r="U36" s="5"/>
      <c r="V36" s="5"/>
      <c r="W36" s="5"/>
      <c r="X36" s="5"/>
      <c r="Y36" s="5"/>
      <c r="Z36" s="5"/>
    </row>
    <row r="37" spans="1:26" ht="15.75" customHeight="1">
      <c r="A37" s="202"/>
      <c r="B37" s="62"/>
      <c r="C37" s="62"/>
      <c r="D37" s="62"/>
      <c r="E37" s="62"/>
      <c r="F37" s="62"/>
      <c r="G37" s="62"/>
      <c r="H37" s="62"/>
      <c r="I37" s="62"/>
      <c r="J37" s="62"/>
      <c r="K37" s="204"/>
      <c r="L37" s="576"/>
      <c r="M37" s="107">
        <v>2017</v>
      </c>
      <c r="N37" s="107" t="s">
        <v>4</v>
      </c>
      <c r="O37" s="285">
        <v>1765.2739999999999</v>
      </c>
      <c r="P37" s="285">
        <v>1793.1052500000001</v>
      </c>
      <c r="Q37" s="17"/>
      <c r="U37" s="5"/>
      <c r="V37" s="5"/>
      <c r="W37" s="5"/>
      <c r="X37" s="5"/>
      <c r="Y37" s="5"/>
      <c r="Z37" s="5"/>
    </row>
    <row r="38" spans="1:26" ht="15.75" customHeight="1">
      <c r="A38" s="202"/>
      <c r="B38" s="53"/>
      <c r="C38" s="62"/>
      <c r="D38" s="62"/>
      <c r="E38" s="62"/>
      <c r="F38" s="62"/>
      <c r="G38" s="62"/>
      <c r="H38" s="62"/>
      <c r="I38" s="62"/>
      <c r="J38" s="62"/>
      <c r="K38" s="204"/>
      <c r="L38" s="576"/>
      <c r="M38" s="107"/>
      <c r="N38" s="107" t="s">
        <v>5</v>
      </c>
      <c r="O38" s="285">
        <v>1765.5039999999999</v>
      </c>
      <c r="P38" s="285">
        <v>1775.9965</v>
      </c>
      <c r="Q38" s="17"/>
      <c r="U38" s="5"/>
      <c r="V38" s="5"/>
      <c r="W38" s="5"/>
      <c r="X38" s="5"/>
      <c r="Y38" s="5"/>
      <c r="Z38" s="5"/>
    </row>
    <row r="39" spans="1:26" ht="15.75" customHeight="1">
      <c r="A39" s="202"/>
      <c r="B39" s="53"/>
      <c r="C39" s="62"/>
      <c r="D39" s="62"/>
      <c r="E39" s="62"/>
      <c r="F39" s="62"/>
      <c r="G39" s="62"/>
      <c r="H39" s="62"/>
      <c r="I39" s="62"/>
      <c r="J39" s="62"/>
      <c r="K39" s="204"/>
      <c r="L39" s="576"/>
      <c r="M39" s="107"/>
      <c r="N39" s="107" t="s">
        <v>6</v>
      </c>
      <c r="O39" s="285">
        <v>1797.3409999999999</v>
      </c>
      <c r="P39" s="285">
        <v>1796.6624999999999</v>
      </c>
      <c r="Q39" s="17"/>
      <c r="U39" s="5"/>
      <c r="V39" s="5"/>
      <c r="W39" s="5"/>
      <c r="X39" s="5"/>
      <c r="Y39" s="5"/>
      <c r="Z39" s="5"/>
    </row>
    <row r="40" spans="1:26" ht="17.25" customHeight="1">
      <c r="A40" s="427" t="s">
        <v>8</v>
      </c>
      <c r="B40" s="354"/>
      <c r="C40" s="259"/>
      <c r="D40" s="259"/>
      <c r="E40" s="259"/>
      <c r="F40" s="259"/>
      <c r="G40" s="259"/>
      <c r="H40" s="259"/>
      <c r="I40" s="259"/>
      <c r="J40" s="259"/>
      <c r="K40" s="252"/>
      <c r="L40" s="576"/>
      <c r="M40" s="107"/>
      <c r="N40" s="107" t="s">
        <v>7</v>
      </c>
      <c r="O40" s="285">
        <v>1805.6189999999999</v>
      </c>
      <c r="P40" s="285">
        <v>1783.4344999999998</v>
      </c>
      <c r="Q40" s="17"/>
      <c r="U40" s="5"/>
      <c r="V40" s="5"/>
      <c r="W40" s="5"/>
      <c r="X40" s="5"/>
      <c r="Y40" s="5"/>
      <c r="Z40" s="5"/>
    </row>
    <row r="41" spans="1:26" ht="14.25" customHeight="1">
      <c r="A41" s="629" t="s">
        <v>151</v>
      </c>
      <c r="B41" s="630"/>
      <c r="C41" s="630"/>
      <c r="D41" s="630"/>
      <c r="E41" s="630"/>
      <c r="F41" s="630"/>
      <c r="G41" s="630"/>
      <c r="H41" s="630"/>
      <c r="I41" s="630"/>
      <c r="J41" s="630"/>
      <c r="K41" s="631"/>
      <c r="L41" s="576"/>
      <c r="M41" s="107">
        <v>2018</v>
      </c>
      <c r="N41" s="107" t="s">
        <v>4</v>
      </c>
      <c r="O41" s="285">
        <v>1813.886</v>
      </c>
      <c r="P41" s="285">
        <v>1795.5875000000001</v>
      </c>
      <c r="Q41" s="17"/>
      <c r="U41" s="5"/>
      <c r="V41" s="5"/>
      <c r="W41" s="5"/>
      <c r="X41" s="5"/>
      <c r="Y41" s="5"/>
      <c r="Z41" s="5"/>
    </row>
    <row r="42" spans="1:26" ht="13.5" customHeight="1">
      <c r="A42" s="629" t="s">
        <v>236</v>
      </c>
      <c r="B42" s="630"/>
      <c r="C42" s="630"/>
      <c r="D42" s="630"/>
      <c r="E42" s="630"/>
      <c r="F42" s="630"/>
      <c r="G42" s="630"/>
      <c r="H42" s="630"/>
      <c r="I42" s="630"/>
      <c r="J42" s="630"/>
      <c r="K42" s="631"/>
      <c r="L42" s="576"/>
      <c r="M42" s="107"/>
      <c r="N42" s="107" t="s">
        <v>5</v>
      </c>
      <c r="O42" s="285">
        <v>1833.9390000000001</v>
      </c>
      <c r="P42" s="285">
        <v>1812.69625</v>
      </c>
      <c r="Q42" s="17"/>
      <c r="U42" s="5"/>
      <c r="V42" s="5"/>
      <c r="W42" s="5"/>
      <c r="X42" s="5"/>
      <c r="Y42" s="5"/>
      <c r="Z42" s="5"/>
    </row>
    <row r="43" spans="1:26" ht="15" customHeight="1">
      <c r="A43" s="479"/>
      <c r="B43" s="257"/>
      <c r="C43" s="257"/>
      <c r="D43" s="257"/>
      <c r="E43" s="257"/>
      <c r="F43" s="257"/>
      <c r="G43" s="257"/>
      <c r="H43" s="257"/>
      <c r="I43" s="257"/>
      <c r="J43" s="257"/>
      <c r="K43" s="258"/>
      <c r="L43" s="576"/>
      <c r="M43" s="107"/>
      <c r="N43" s="107" t="s">
        <v>6</v>
      </c>
      <c r="O43" s="285">
        <v>1860.8309999999999</v>
      </c>
      <c r="P43" s="285">
        <v>1828.5687500000001</v>
      </c>
      <c r="Q43" s="17"/>
      <c r="U43" s="5"/>
      <c r="V43" s="5"/>
      <c r="W43" s="5"/>
      <c r="X43" s="5"/>
      <c r="Y43" s="5"/>
      <c r="Z43" s="5"/>
    </row>
    <row r="44" spans="1:26" ht="15.75" customHeight="1">
      <c r="L44" s="576"/>
      <c r="M44" s="107"/>
      <c r="N44" s="107" t="s">
        <v>7</v>
      </c>
      <c r="O44" s="285">
        <v>1858.5309999999999</v>
      </c>
      <c r="P44" s="285">
        <v>1841.79675</v>
      </c>
      <c r="Q44" s="17"/>
      <c r="U44" s="5"/>
      <c r="V44" s="5"/>
      <c r="W44" s="5"/>
      <c r="X44" s="5"/>
      <c r="Y44" s="5"/>
      <c r="Z44" s="5"/>
    </row>
    <row r="45" spans="1:26" ht="15.75" customHeight="1">
      <c r="L45" s="576"/>
      <c r="M45" s="107">
        <v>2019</v>
      </c>
      <c r="N45" s="107" t="s">
        <v>4</v>
      </c>
      <c r="O45" s="285">
        <v>1874.0640000000001</v>
      </c>
      <c r="P45" s="285">
        <v>1856.8412499999999</v>
      </c>
      <c r="Q45" s="17"/>
      <c r="U45" s="5"/>
      <c r="V45" s="5"/>
      <c r="W45" s="5"/>
      <c r="X45" s="5"/>
      <c r="Y45" s="5"/>
      <c r="Z45" s="5"/>
    </row>
    <row r="46" spans="1:26" ht="15.75" customHeight="1">
      <c r="L46" s="576"/>
      <c r="M46" s="107"/>
      <c r="N46" s="107" t="s">
        <v>5</v>
      </c>
      <c r="O46" s="285">
        <v>1889.385</v>
      </c>
      <c r="P46" s="285">
        <v>1870.7027500000002</v>
      </c>
      <c r="Q46" s="17"/>
      <c r="U46" s="5"/>
      <c r="V46" s="5"/>
      <c r="W46" s="5"/>
      <c r="X46" s="5"/>
      <c r="Y46" s="5"/>
      <c r="Z46" s="5"/>
    </row>
    <row r="47" spans="1:26">
      <c r="L47" s="286"/>
      <c r="M47" s="107"/>
      <c r="N47" s="107" t="s">
        <v>6</v>
      </c>
      <c r="O47" s="285">
        <v>1914.8039999999996</v>
      </c>
      <c r="P47" s="285">
        <v>1884.1959999999999</v>
      </c>
      <c r="Q47" s="17"/>
    </row>
    <row r="48" spans="1:26">
      <c r="L48" s="286"/>
      <c r="M48" s="107"/>
      <c r="N48" s="107"/>
      <c r="O48" s="286"/>
      <c r="P48" s="107"/>
      <c r="Q48" s="17"/>
    </row>
    <row r="49" spans="17:17">
      <c r="Q49" s="17"/>
    </row>
    <row r="50" spans="17:17">
      <c r="Q50" s="17"/>
    </row>
  </sheetData>
  <mergeCells count="16">
    <mergeCell ref="A42:K42"/>
    <mergeCell ref="C6:H6"/>
    <mergeCell ref="C9:E9"/>
    <mergeCell ref="G10:G11"/>
    <mergeCell ref="C7:H7"/>
    <mergeCell ref="E10:E11"/>
    <mergeCell ref="F10:F11"/>
    <mergeCell ref="H10:H11"/>
    <mergeCell ref="A41:K41"/>
    <mergeCell ref="C22:I22"/>
    <mergeCell ref="C23:I23"/>
    <mergeCell ref="C10:C11"/>
    <mergeCell ref="D10:D11"/>
    <mergeCell ref="I10:I11"/>
    <mergeCell ref="J10:J11"/>
    <mergeCell ref="B10:B11"/>
  </mergeCells>
  <pageMargins left="0.70866141732283472" right="0.70866141732283472" top="0.74803149606299213" bottom="0.74803149606299213" header="0.31496062992125984" footer="0.31496062992125984"/>
  <pageSetup scale="59" orientation="portrait" r:id="rId1"/>
  <headerFooter>
    <oddFooter>&amp;C&amp;"-,Negrita"&amp;K08-045Página 10</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2">
    <tabColor theme="3"/>
  </sheetPr>
  <dimension ref="A1:Z47"/>
  <sheetViews>
    <sheetView zoomScaleNormal="100" zoomScaleSheetLayoutView="80" workbookViewId="0">
      <selection activeCell="A6" sqref="A6"/>
    </sheetView>
  </sheetViews>
  <sheetFormatPr baseColWidth="10" defaultColWidth="11.5703125" defaultRowHeight="14.25"/>
  <cols>
    <col min="1" max="1" width="4.28515625" style="5" customWidth="1"/>
    <col min="2" max="2" width="30" style="5" customWidth="1"/>
    <col min="3" max="6" width="10.140625" style="5" customWidth="1"/>
    <col min="7" max="7" width="9.85546875" style="5" customWidth="1"/>
    <col min="8" max="8" width="10.140625" style="5" customWidth="1"/>
    <col min="9" max="9" width="10.85546875" style="5" customWidth="1"/>
    <col min="10" max="10" width="11" style="5" customWidth="1"/>
    <col min="11" max="11" width="10.140625" style="5" customWidth="1"/>
    <col min="12" max="12" width="9.42578125" style="17" customWidth="1"/>
    <col min="13" max="13" width="13.28515625" style="165" customWidth="1"/>
    <col min="14" max="17" width="11.7109375" style="17" bestFit="1" customWidth="1"/>
    <col min="18" max="18" width="3" style="17" customWidth="1"/>
    <col min="19" max="19" width="11.7109375" style="107" hidden="1" customWidth="1"/>
    <col min="20" max="20" width="14.28515625" style="107" customWidth="1"/>
    <col min="21" max="21" width="3.28515625" style="15" customWidth="1"/>
    <col min="22" max="23" width="10.28515625" style="6" customWidth="1"/>
    <col min="24" max="24" width="13.42578125" style="7" customWidth="1"/>
    <col min="25" max="26" width="10.28515625" style="6" customWidth="1"/>
    <col min="27" max="30" width="10.28515625" style="5" customWidth="1"/>
    <col min="31" max="16384" width="11.5703125" style="5"/>
  </cols>
  <sheetData>
    <row r="1" spans="1:22" ht="15.75" customHeight="1">
      <c r="A1" s="195"/>
      <c r="B1" s="182"/>
      <c r="C1" s="182"/>
      <c r="D1" s="182"/>
      <c r="E1" s="182"/>
      <c r="F1" s="182"/>
      <c r="G1" s="182"/>
      <c r="H1" s="182"/>
      <c r="I1" s="182"/>
      <c r="J1" s="182"/>
      <c r="K1" s="199"/>
      <c r="L1" s="114"/>
      <c r="M1" s="243"/>
      <c r="T1" s="148"/>
      <c r="U1" s="111"/>
      <c r="V1" s="113"/>
    </row>
    <row r="2" spans="1:22" ht="15.75" customHeight="1">
      <c r="A2" s="202"/>
      <c r="B2" s="111"/>
      <c r="C2" s="111"/>
      <c r="D2" s="111"/>
      <c r="E2" s="111"/>
      <c r="F2" s="111"/>
      <c r="G2" s="111"/>
      <c r="H2" s="111"/>
      <c r="I2" s="111"/>
      <c r="J2" s="111"/>
      <c r="K2" s="204"/>
      <c r="L2" s="114"/>
      <c r="M2" s="243"/>
      <c r="T2" s="148"/>
      <c r="U2" s="111"/>
      <c r="V2" s="113"/>
    </row>
    <row r="3" spans="1:22" ht="15" customHeight="1">
      <c r="A3" s="202"/>
      <c r="B3" s="111"/>
      <c r="C3" s="111"/>
      <c r="D3" s="111"/>
      <c r="E3" s="111"/>
      <c r="F3" s="111"/>
      <c r="G3" s="111"/>
      <c r="H3" s="111"/>
      <c r="I3" s="111"/>
      <c r="J3" s="111"/>
      <c r="K3" s="204"/>
      <c r="L3" s="114"/>
      <c r="M3" s="243"/>
      <c r="T3" s="148"/>
      <c r="U3" s="111"/>
      <c r="V3" s="113"/>
    </row>
    <row r="4" spans="1:22" ht="15.75" customHeight="1">
      <c r="A4" s="202"/>
      <c r="B4" s="111"/>
      <c r="C4" s="111"/>
      <c r="D4" s="111"/>
      <c r="E4" s="111"/>
      <c r="F4" s="111"/>
      <c r="G4" s="111"/>
      <c r="H4" s="111"/>
      <c r="I4" s="111"/>
      <c r="J4" s="111"/>
      <c r="K4" s="204"/>
      <c r="L4" s="114"/>
      <c r="M4" s="243"/>
      <c r="T4" s="148"/>
      <c r="U4" s="111"/>
      <c r="V4" s="113"/>
    </row>
    <row r="5" spans="1:22" ht="15.75" customHeight="1">
      <c r="A5" s="202"/>
      <c r="B5" s="111"/>
      <c r="C5" s="111"/>
      <c r="D5" s="111"/>
      <c r="E5" s="111"/>
      <c r="F5" s="111"/>
      <c r="G5" s="111"/>
      <c r="H5" s="111"/>
      <c r="I5" s="111"/>
      <c r="J5" s="111"/>
      <c r="K5" s="204"/>
      <c r="L5" s="114"/>
      <c r="M5" s="243"/>
      <c r="T5" s="148"/>
      <c r="U5" s="111"/>
      <c r="V5" s="113"/>
    </row>
    <row r="6" spans="1:22" ht="15.75" customHeight="1">
      <c r="A6" s="313"/>
      <c r="B6" s="546"/>
      <c r="C6" s="603" t="s">
        <v>222</v>
      </c>
      <c r="D6" s="603"/>
      <c r="E6" s="603"/>
      <c r="F6" s="603"/>
      <c r="G6" s="603"/>
      <c r="H6" s="603"/>
      <c r="I6" s="603"/>
      <c r="J6" s="603"/>
      <c r="K6" s="480"/>
      <c r="L6" s="30"/>
      <c r="M6" s="547"/>
      <c r="N6" s="30"/>
      <c r="O6" s="30"/>
      <c r="P6" s="30"/>
      <c r="Q6" s="30"/>
      <c r="R6" s="30"/>
      <c r="S6" s="49"/>
      <c r="T6" s="148"/>
      <c r="U6" s="111"/>
      <c r="V6" s="113"/>
    </row>
    <row r="7" spans="1:22" ht="15.75" customHeight="1">
      <c r="A7" s="313"/>
      <c r="B7" s="546"/>
      <c r="C7" s="603" t="s">
        <v>152</v>
      </c>
      <c r="D7" s="603"/>
      <c r="E7" s="603"/>
      <c r="F7" s="603"/>
      <c r="G7" s="603"/>
      <c r="H7" s="603"/>
      <c r="I7" s="603"/>
      <c r="J7" s="603"/>
      <c r="K7" s="428"/>
      <c r="L7" s="30"/>
      <c r="M7" s="547"/>
      <c r="N7" s="30"/>
      <c r="O7" s="30"/>
      <c r="P7" s="30"/>
      <c r="Q7" s="30"/>
      <c r="R7" s="30"/>
      <c r="S7" s="49"/>
      <c r="T7" s="148"/>
      <c r="U7" s="111"/>
      <c r="V7" s="113"/>
    </row>
    <row r="8" spans="1:22" ht="15.75" customHeight="1">
      <c r="A8" s="202"/>
      <c r="B8" s="111"/>
      <c r="C8" s="111"/>
      <c r="D8" s="111"/>
      <c r="E8" s="111"/>
      <c r="F8" s="111"/>
      <c r="G8" s="111"/>
      <c r="H8" s="111"/>
      <c r="I8" s="111"/>
      <c r="J8" s="111"/>
      <c r="K8" s="204"/>
      <c r="L8" s="114"/>
      <c r="M8" s="243"/>
      <c r="T8" s="113"/>
      <c r="U8" s="111"/>
      <c r="V8" s="113"/>
    </row>
    <row r="9" spans="1:22" ht="15.75" customHeight="1">
      <c r="A9" s="202"/>
      <c r="B9" s="637" t="s">
        <v>9</v>
      </c>
      <c r="C9" s="632">
        <v>2015</v>
      </c>
      <c r="D9" s="632">
        <v>2016</v>
      </c>
      <c r="E9" s="632">
        <v>2017</v>
      </c>
      <c r="F9" s="632">
        <v>2018</v>
      </c>
      <c r="G9" s="632">
        <v>2019</v>
      </c>
      <c r="H9" s="636" t="s">
        <v>190</v>
      </c>
      <c r="I9" s="636" t="s">
        <v>191</v>
      </c>
      <c r="J9" s="636" t="s">
        <v>192</v>
      </c>
      <c r="K9" s="204"/>
      <c r="L9" s="114"/>
      <c r="M9" s="243"/>
      <c r="T9" s="113"/>
      <c r="U9" s="111"/>
      <c r="V9" s="113"/>
    </row>
    <row r="10" spans="1:22" ht="15.75" customHeight="1">
      <c r="A10" s="202"/>
      <c r="B10" s="637"/>
      <c r="C10" s="632"/>
      <c r="D10" s="632"/>
      <c r="E10" s="632"/>
      <c r="F10" s="632"/>
      <c r="G10" s="632"/>
      <c r="H10" s="636"/>
      <c r="I10" s="636"/>
      <c r="J10" s="636"/>
      <c r="K10" s="204"/>
      <c r="L10" s="113"/>
      <c r="M10" s="548"/>
      <c r="N10" s="107"/>
      <c r="O10" s="107"/>
      <c r="P10" s="107"/>
      <c r="Q10" s="107"/>
      <c r="U10" s="111"/>
      <c r="V10" s="107"/>
    </row>
    <row r="11" spans="1:22" ht="15.75" customHeight="1">
      <c r="A11" s="202"/>
      <c r="B11" s="489" t="s">
        <v>4</v>
      </c>
      <c r="C11" s="522">
        <v>19.439283960479685</v>
      </c>
      <c r="D11" s="522">
        <v>20.641112701614951</v>
      </c>
      <c r="E11" s="522">
        <v>21.8</v>
      </c>
      <c r="F11" s="542">
        <v>22.171807593820205</v>
      </c>
      <c r="G11" s="522">
        <v>22.630808003352239</v>
      </c>
      <c r="H11" s="522">
        <v>0.45900040953203458</v>
      </c>
      <c r="I11" s="522">
        <v>102.07019841566716</v>
      </c>
      <c r="J11" s="522">
        <v>0.37180759382020412</v>
      </c>
      <c r="K11" s="204"/>
      <c r="L11" s="271">
        <v>1</v>
      </c>
      <c r="M11" s="271"/>
      <c r="N11" s="107">
        <v>2011</v>
      </c>
      <c r="O11" s="107" t="s">
        <v>5</v>
      </c>
      <c r="P11" s="269">
        <v>13.285753080825366</v>
      </c>
      <c r="Q11" s="269"/>
      <c r="U11" s="111"/>
      <c r="V11" s="107"/>
    </row>
    <row r="12" spans="1:22" ht="15.75" customHeight="1">
      <c r="A12" s="202"/>
      <c r="B12" s="489" t="s">
        <v>5</v>
      </c>
      <c r="C12" s="522">
        <v>19.910384636815103</v>
      </c>
      <c r="D12" s="522">
        <v>21.1</v>
      </c>
      <c r="E12" s="522">
        <v>21.8</v>
      </c>
      <c r="F12" s="542">
        <v>22.416922919523628</v>
      </c>
      <c r="G12" s="522">
        <v>22.826761888315826</v>
      </c>
      <c r="H12" s="522">
        <v>0.2</v>
      </c>
      <c r="I12" s="522">
        <v>100.95412329603155</v>
      </c>
      <c r="J12" s="522">
        <v>0.61692291952362766</v>
      </c>
      <c r="K12" s="204"/>
      <c r="L12" s="271">
        <v>1</v>
      </c>
      <c r="M12" s="271"/>
      <c r="N12" s="107">
        <v>2011</v>
      </c>
      <c r="O12" s="107" t="s">
        <v>6</v>
      </c>
      <c r="P12" s="269">
        <v>11.643797828652172</v>
      </c>
      <c r="Q12" s="269"/>
      <c r="U12" s="111"/>
      <c r="V12" s="107"/>
    </row>
    <row r="13" spans="1:22" ht="15.75" customHeight="1">
      <c r="A13" s="202"/>
      <c r="B13" s="489" t="s">
        <v>6</v>
      </c>
      <c r="C13" s="522">
        <v>20.272039476147523</v>
      </c>
      <c r="D13" s="522">
        <v>21.5</v>
      </c>
      <c r="E13" s="522">
        <v>22.2</v>
      </c>
      <c r="F13" s="542">
        <v>22.745633902359931</v>
      </c>
      <c r="G13" s="543">
        <v>23.122775789968156</v>
      </c>
      <c r="H13" s="544">
        <v>0.37714188760822509</v>
      </c>
      <c r="I13" s="544">
        <v>101.65808475256033</v>
      </c>
      <c r="J13" s="544">
        <v>0.54563390235993126</v>
      </c>
      <c r="K13" s="204"/>
      <c r="L13" s="271">
        <v>1</v>
      </c>
      <c r="M13" s="271"/>
      <c r="N13" s="107">
        <v>2011</v>
      </c>
      <c r="O13" s="107" t="s">
        <v>7</v>
      </c>
      <c r="P13" s="269">
        <v>14.131905443688666</v>
      </c>
      <c r="Q13" s="269">
        <v>12.917381736317665</v>
      </c>
      <c r="U13" s="111"/>
      <c r="V13" s="107"/>
    </row>
    <row r="14" spans="1:22" ht="15.75" customHeight="1">
      <c r="A14" s="202"/>
      <c r="B14" s="489" t="s">
        <v>7</v>
      </c>
      <c r="C14" s="522">
        <v>20.440694965199572</v>
      </c>
      <c r="D14" s="522">
        <v>21.7</v>
      </c>
      <c r="E14" s="522">
        <v>22.3</v>
      </c>
      <c r="F14" s="542">
        <v>22.71752014137066</v>
      </c>
      <c r="G14" s="522"/>
      <c r="H14" s="522"/>
      <c r="I14" s="522"/>
      <c r="J14" s="522"/>
      <c r="K14" s="204"/>
      <c r="L14" s="271" t="s">
        <v>193</v>
      </c>
      <c r="M14" s="271"/>
      <c r="N14" s="107">
        <v>2012</v>
      </c>
      <c r="O14" s="107" t="s">
        <v>4</v>
      </c>
      <c r="P14" s="269">
        <v>14.502060069908318</v>
      </c>
      <c r="Q14" s="269">
        <v>13.390879105768631</v>
      </c>
      <c r="U14" s="111"/>
      <c r="V14" s="107"/>
    </row>
    <row r="15" spans="1:22" ht="15.75" customHeight="1">
      <c r="A15" s="202"/>
      <c r="B15" s="389" t="s">
        <v>147</v>
      </c>
      <c r="C15" s="522">
        <v>20.015600759660469</v>
      </c>
      <c r="D15" s="522">
        <v>21.235278175403739</v>
      </c>
      <c r="E15" s="522">
        <v>22.024999999999999</v>
      </c>
      <c r="F15" s="522">
        <v>22.512971139268604</v>
      </c>
      <c r="G15" s="522">
        <v>22.794797265557545</v>
      </c>
      <c r="H15" s="522"/>
      <c r="I15" s="522"/>
      <c r="J15" s="522"/>
      <c r="K15" s="481"/>
      <c r="L15" s="277"/>
      <c r="M15" s="278"/>
      <c r="N15" s="107"/>
      <c r="O15" s="107" t="s">
        <v>5</v>
      </c>
      <c r="P15" s="269">
        <v>14.601580036307949</v>
      </c>
      <c r="Q15" s="269">
        <v>13.719835844639277</v>
      </c>
      <c r="U15" s="111"/>
      <c r="V15" s="107"/>
    </row>
    <row r="16" spans="1:22" ht="15.75" customHeight="1">
      <c r="A16" s="202"/>
      <c r="B16" s="389" t="s">
        <v>148</v>
      </c>
      <c r="C16" s="522"/>
      <c r="D16" s="522">
        <v>1.2196774157432699</v>
      </c>
      <c r="E16" s="522">
        <v>0.78972182459625984</v>
      </c>
      <c r="F16" s="522">
        <v>0.48797113926860547</v>
      </c>
      <c r="G16" s="522">
        <v>0.28182612628894077</v>
      </c>
      <c r="H16" s="522"/>
      <c r="I16" s="522"/>
      <c r="J16" s="522"/>
      <c r="K16" s="481"/>
      <c r="L16" s="277"/>
      <c r="M16" s="278"/>
      <c r="N16" s="107"/>
      <c r="O16" s="107" t="s">
        <v>6</v>
      </c>
      <c r="P16" s="269">
        <v>15.394543505810393</v>
      </c>
      <c r="Q16" s="269">
        <v>14.657522263928833</v>
      </c>
      <c r="R16" s="107"/>
      <c r="U16" s="111"/>
      <c r="V16" s="107"/>
    </row>
    <row r="17" spans="1:21" ht="15.75" customHeight="1">
      <c r="A17" s="202"/>
      <c r="B17" s="498"/>
      <c r="C17" s="508"/>
      <c r="D17" s="508"/>
      <c r="E17" s="508"/>
      <c r="F17" s="508"/>
      <c r="G17" s="508"/>
      <c r="H17" s="508"/>
      <c r="I17" s="509"/>
      <c r="J17" s="510"/>
      <c r="K17" s="482"/>
      <c r="L17" s="273"/>
      <c r="M17" s="588"/>
      <c r="N17" s="107"/>
      <c r="O17" s="107" t="s">
        <v>7</v>
      </c>
      <c r="P17" s="269">
        <v>15.896039607229625</v>
      </c>
      <c r="Q17" s="269">
        <v>15.098555804814072</v>
      </c>
      <c r="R17" s="107"/>
      <c r="U17" s="111"/>
    </row>
    <row r="18" spans="1:21" ht="15.75" customHeight="1">
      <c r="A18" s="202"/>
      <c r="B18" s="320" t="s">
        <v>194</v>
      </c>
      <c r="C18" s="511">
        <v>20.272039476147523</v>
      </c>
      <c r="D18" s="511">
        <v>21.5</v>
      </c>
      <c r="E18" s="511">
        <v>22.2</v>
      </c>
      <c r="F18" s="511">
        <v>22.745633902359931</v>
      </c>
      <c r="G18" s="512">
        <v>23.122775789968156</v>
      </c>
      <c r="H18" s="513"/>
      <c r="I18" s="513"/>
      <c r="J18" s="513"/>
      <c r="K18" s="483"/>
      <c r="L18" s="272"/>
      <c r="M18" s="589"/>
      <c r="N18" s="107">
        <v>2013</v>
      </c>
      <c r="O18" s="107" t="s">
        <v>4</v>
      </c>
      <c r="P18" s="269">
        <v>16.447052434038202</v>
      </c>
      <c r="Q18" s="269">
        <v>15.584803895846541</v>
      </c>
      <c r="R18" s="107"/>
      <c r="U18" s="111"/>
    </row>
    <row r="19" spans="1:21" ht="15.75" customHeight="1">
      <c r="A19" s="202"/>
      <c r="B19" s="500" t="s">
        <v>149</v>
      </c>
      <c r="C19" s="514"/>
      <c r="D19" s="515">
        <v>1.1896153631848989</v>
      </c>
      <c r="E19" s="515">
        <v>0.69999999999999929</v>
      </c>
      <c r="F19" s="515">
        <v>0.61692291952362766</v>
      </c>
      <c r="G19" s="515">
        <v>0.70585287044452727</v>
      </c>
      <c r="H19" s="513"/>
      <c r="I19" s="513"/>
      <c r="J19" s="513"/>
      <c r="K19" s="484"/>
      <c r="L19" s="272"/>
      <c r="M19" s="589"/>
      <c r="N19" s="107"/>
      <c r="O19" s="107" t="s">
        <v>5</v>
      </c>
      <c r="P19" s="269">
        <v>16.915781707570371</v>
      </c>
      <c r="Q19" s="269">
        <v>16.163354313662147</v>
      </c>
      <c r="R19" s="107"/>
      <c r="U19" s="111"/>
    </row>
    <row r="20" spans="1:21" ht="15.75" customHeight="1">
      <c r="A20" s="202"/>
      <c r="B20" s="500"/>
      <c r="C20" s="499"/>
      <c r="D20" s="499"/>
      <c r="E20" s="499"/>
      <c r="F20" s="499"/>
      <c r="G20" s="499"/>
      <c r="H20" s="499"/>
      <c r="I20" s="499"/>
      <c r="J20" s="499"/>
      <c r="K20" s="481"/>
      <c r="L20" s="277"/>
      <c r="M20" s="590"/>
      <c r="N20" s="107"/>
      <c r="O20" s="107" t="s">
        <v>6</v>
      </c>
      <c r="P20" s="269">
        <v>17.258376783176615</v>
      </c>
      <c r="Q20" s="269">
        <v>16.629312633003703</v>
      </c>
      <c r="R20" s="107"/>
      <c r="U20" s="111"/>
    </row>
    <row r="21" spans="1:21" ht="15.75" customHeight="1">
      <c r="A21" s="202"/>
      <c r="B21" s="501"/>
      <c r="C21" s="603" t="s">
        <v>222</v>
      </c>
      <c r="D21" s="603"/>
      <c r="E21" s="603"/>
      <c r="F21" s="603"/>
      <c r="G21" s="603"/>
      <c r="H21" s="603"/>
      <c r="I21" s="603"/>
      <c r="J21" s="603"/>
      <c r="K21" s="428"/>
      <c r="L21" s="277"/>
      <c r="M21" s="590"/>
      <c r="N21" s="107"/>
      <c r="O21" s="107" t="s">
        <v>7</v>
      </c>
      <c r="P21" s="269">
        <v>17.404004448054732</v>
      </c>
      <c r="Q21" s="269">
        <v>17.006303843209981</v>
      </c>
      <c r="R21" s="107"/>
      <c r="U21" s="111"/>
    </row>
    <row r="22" spans="1:21" ht="15.75" customHeight="1">
      <c r="A22" s="202"/>
      <c r="B22" s="501"/>
      <c r="C22" s="599" t="s">
        <v>195</v>
      </c>
      <c r="D22" s="599"/>
      <c r="E22" s="599"/>
      <c r="F22" s="599"/>
      <c r="G22" s="599"/>
      <c r="H22" s="599"/>
      <c r="I22" s="599"/>
      <c r="J22" s="599"/>
      <c r="K22" s="638"/>
      <c r="L22" s="49"/>
      <c r="M22" s="575"/>
      <c r="N22" s="639">
        <v>2014</v>
      </c>
      <c r="O22" s="107" t="s">
        <v>4</v>
      </c>
      <c r="P22" s="269">
        <v>17.708712119625584</v>
      </c>
      <c r="Q22" s="269">
        <v>17.321718764606828</v>
      </c>
      <c r="R22" s="107"/>
      <c r="U22" s="111"/>
    </row>
    <row r="23" spans="1:21" ht="15.75" customHeight="1">
      <c r="A23" s="202"/>
      <c r="B23" s="36"/>
      <c r="C23" s="38"/>
      <c r="D23" s="38"/>
      <c r="E23" s="38"/>
      <c r="F23" s="39"/>
      <c r="G23" s="39"/>
      <c r="H23" s="40"/>
      <c r="I23" s="40"/>
      <c r="J23" s="179"/>
      <c r="K23" s="204"/>
      <c r="L23" s="281"/>
      <c r="M23" s="591"/>
      <c r="N23" s="639"/>
      <c r="O23" s="107" t="s">
        <v>5</v>
      </c>
      <c r="P23" s="269">
        <v>18.488474439184525</v>
      </c>
      <c r="Q23" s="269">
        <v>17.714891947510367</v>
      </c>
      <c r="R23" s="107"/>
      <c r="U23" s="111"/>
    </row>
    <row r="24" spans="1:21" ht="15.75" customHeight="1">
      <c r="A24" s="202"/>
      <c r="B24" s="78"/>
      <c r="C24" s="38"/>
      <c r="D24" s="38"/>
      <c r="E24" s="38"/>
      <c r="F24" s="39"/>
      <c r="G24" s="39"/>
      <c r="H24" s="40"/>
      <c r="I24" s="40"/>
      <c r="J24" s="40"/>
      <c r="K24" s="204"/>
      <c r="L24" s="113"/>
      <c r="M24" s="243"/>
      <c r="N24" s="639"/>
      <c r="O24" s="107" t="s">
        <v>6</v>
      </c>
      <c r="P24" s="269">
        <v>18.917247289871405</v>
      </c>
      <c r="Q24" s="269">
        <v>18.129609574184059</v>
      </c>
      <c r="R24" s="107"/>
      <c r="U24" s="111"/>
    </row>
    <row r="25" spans="1:21" ht="15.75" customHeight="1">
      <c r="A25" s="202"/>
      <c r="B25" s="78"/>
      <c r="C25" s="38"/>
      <c r="D25" s="38"/>
      <c r="E25" s="38"/>
      <c r="F25" s="39"/>
      <c r="G25" s="39"/>
      <c r="H25" s="40"/>
      <c r="I25" s="40"/>
      <c r="J25" s="40"/>
      <c r="K25" s="204"/>
      <c r="L25" s="113"/>
      <c r="M25" s="243"/>
      <c r="N25" s="107">
        <v>2014</v>
      </c>
      <c r="O25" s="107" t="s">
        <v>7</v>
      </c>
      <c r="P25" s="269">
        <v>19.278512044408753</v>
      </c>
      <c r="Q25" s="269">
        <v>18.598236473272568</v>
      </c>
      <c r="R25" s="107"/>
      <c r="U25" s="111"/>
    </row>
    <row r="26" spans="1:21" ht="15.75" customHeight="1">
      <c r="A26" s="202"/>
      <c r="B26" s="55"/>
      <c r="C26" s="38"/>
      <c r="D26" s="38"/>
      <c r="E26" s="38"/>
      <c r="F26" s="39"/>
      <c r="G26" s="39"/>
      <c r="H26" s="40"/>
      <c r="I26" s="40"/>
      <c r="J26" s="40"/>
      <c r="K26" s="204"/>
      <c r="L26" s="113"/>
      <c r="M26" s="243"/>
      <c r="N26" s="107">
        <v>2015</v>
      </c>
      <c r="O26" s="107" t="s">
        <v>4</v>
      </c>
      <c r="P26" s="269">
        <v>19.439283960479685</v>
      </c>
      <c r="Q26" s="269">
        <v>19.030879433486092</v>
      </c>
      <c r="R26" s="107"/>
      <c r="U26" s="111"/>
    </row>
    <row r="27" spans="1:21" ht="15.75" customHeight="1">
      <c r="A27" s="202"/>
      <c r="B27" s="78"/>
      <c r="C27" s="38"/>
      <c r="D27" s="38"/>
      <c r="E27" s="38"/>
      <c r="F27" s="39"/>
      <c r="G27" s="39"/>
      <c r="H27" s="40"/>
      <c r="I27" s="40"/>
      <c r="J27" s="40"/>
      <c r="K27" s="204"/>
      <c r="L27" s="113"/>
      <c r="M27" s="243"/>
      <c r="N27" s="107"/>
      <c r="O27" s="107" t="s">
        <v>5</v>
      </c>
      <c r="P27" s="269">
        <v>19.910384636815103</v>
      </c>
      <c r="Q27" s="269">
        <v>19.386356982893737</v>
      </c>
      <c r="R27" s="107"/>
      <c r="U27" s="111"/>
    </row>
    <row r="28" spans="1:21" ht="15.75" customHeight="1">
      <c r="A28" s="202"/>
      <c r="B28" s="36"/>
      <c r="C28" s="38"/>
      <c r="D28" s="38"/>
      <c r="E28" s="38"/>
      <c r="F28" s="39"/>
      <c r="G28" s="39"/>
      <c r="H28" s="40"/>
      <c r="I28" s="40"/>
      <c r="J28" s="40"/>
      <c r="K28" s="204"/>
      <c r="L28" s="113"/>
      <c r="M28" s="243"/>
      <c r="N28" s="107"/>
      <c r="O28" s="107" t="s">
        <v>6</v>
      </c>
      <c r="P28" s="269">
        <v>20.272039476147523</v>
      </c>
      <c r="Q28" s="269">
        <v>19.725055029462766</v>
      </c>
      <c r="R28" s="107"/>
      <c r="U28" s="111"/>
    </row>
    <row r="29" spans="1:21" ht="15.75" customHeight="1">
      <c r="A29" s="202"/>
      <c r="B29" s="36"/>
      <c r="C29" s="38"/>
      <c r="D29" s="38"/>
      <c r="E29" s="38"/>
      <c r="F29" s="39"/>
      <c r="G29" s="39"/>
      <c r="H29" s="40"/>
      <c r="I29" s="40"/>
      <c r="J29" s="40"/>
      <c r="K29" s="204"/>
      <c r="L29" s="113"/>
      <c r="M29" s="243"/>
      <c r="N29" s="107"/>
      <c r="O29" s="107" t="s">
        <v>7</v>
      </c>
      <c r="P29" s="269">
        <v>20.440694965199572</v>
      </c>
      <c r="Q29" s="269">
        <v>20.015600759660501</v>
      </c>
      <c r="R29" s="107"/>
      <c r="U29" s="111"/>
    </row>
    <row r="30" spans="1:21" ht="15.75" customHeight="1">
      <c r="A30" s="202"/>
      <c r="B30" s="36"/>
      <c r="C30" s="38"/>
      <c r="D30" s="38"/>
      <c r="E30" s="38"/>
      <c r="F30" s="39"/>
      <c r="G30" s="39"/>
      <c r="H30" s="40"/>
      <c r="I30" s="40"/>
      <c r="J30" s="40"/>
      <c r="K30" s="204"/>
      <c r="L30" s="113"/>
      <c r="M30" s="243"/>
      <c r="N30" s="107">
        <v>2016</v>
      </c>
      <c r="O30" s="107" t="s">
        <v>4</v>
      </c>
      <c r="P30" s="269">
        <v>20.641112701615</v>
      </c>
      <c r="Q30" s="269">
        <v>20.316057944944298</v>
      </c>
      <c r="R30" s="107"/>
      <c r="U30" s="111"/>
    </row>
    <row r="31" spans="1:21" ht="15.75" customHeight="1">
      <c r="A31" s="202"/>
      <c r="B31" s="37"/>
      <c r="C31" s="39"/>
      <c r="D31" s="39"/>
      <c r="E31" s="39"/>
      <c r="F31" s="39"/>
      <c r="G31" s="39"/>
      <c r="H31" s="41"/>
      <c r="I31" s="41"/>
      <c r="J31" s="41"/>
      <c r="K31" s="204"/>
      <c r="L31" s="113"/>
      <c r="M31" s="243"/>
      <c r="N31" s="107"/>
      <c r="O31" s="107" t="s">
        <v>5</v>
      </c>
      <c r="P31" s="269">
        <f>D12</f>
        <v>21.1</v>
      </c>
      <c r="Q31" s="269">
        <v>20.942692515621431</v>
      </c>
      <c r="R31" s="107"/>
      <c r="U31" s="111"/>
    </row>
    <row r="32" spans="1:21" ht="15.75" customHeight="1">
      <c r="A32" s="202"/>
      <c r="B32" s="179"/>
      <c r="C32" s="179"/>
      <c r="D32" s="179"/>
      <c r="E32" s="179"/>
      <c r="F32" s="179"/>
      <c r="G32" s="179"/>
      <c r="H32" s="179"/>
      <c r="I32" s="179"/>
      <c r="J32" s="179"/>
      <c r="K32" s="204"/>
      <c r="L32" s="113"/>
      <c r="M32" s="243"/>
      <c r="N32" s="107"/>
      <c r="O32" s="107" t="s">
        <v>6</v>
      </c>
      <c r="P32" s="269">
        <v>21.5</v>
      </c>
      <c r="Q32" s="269">
        <v>21.561091122174531</v>
      </c>
      <c r="R32" s="107"/>
      <c r="U32" s="111"/>
    </row>
    <row r="33" spans="1:21" ht="15.75" customHeight="1">
      <c r="A33" s="202"/>
      <c r="B33" s="179"/>
      <c r="C33" s="40"/>
      <c r="D33" s="179"/>
      <c r="E33" s="179"/>
      <c r="F33" s="179"/>
      <c r="G33" s="179"/>
      <c r="H33" s="179"/>
      <c r="I33" s="179"/>
      <c r="J33" s="179"/>
      <c r="K33" s="204"/>
      <c r="L33" s="113"/>
      <c r="M33" s="243"/>
      <c r="N33" s="107"/>
      <c r="O33" s="107" t="s">
        <v>7</v>
      </c>
      <c r="P33" s="269">
        <f>D14</f>
        <v>21.7</v>
      </c>
      <c r="Q33" s="269">
        <v>22.130297416217303</v>
      </c>
      <c r="R33" s="107"/>
      <c r="U33" s="111"/>
    </row>
    <row r="34" spans="1:21" ht="15.75" customHeight="1">
      <c r="A34" s="202"/>
      <c r="B34" s="179"/>
      <c r="C34" s="179"/>
      <c r="D34" s="179"/>
      <c r="E34" s="179"/>
      <c r="F34" s="179"/>
      <c r="G34" s="179"/>
      <c r="H34" s="179"/>
      <c r="I34" s="179"/>
      <c r="J34" s="179"/>
      <c r="K34" s="204"/>
      <c r="L34" s="113"/>
      <c r="M34" s="243"/>
      <c r="N34" s="107">
        <v>2017</v>
      </c>
      <c r="O34" s="107" t="s">
        <v>4</v>
      </c>
      <c r="P34" s="269">
        <v>21.8</v>
      </c>
      <c r="Q34" s="269">
        <v>22.420019240813552</v>
      </c>
      <c r="R34" s="107"/>
      <c r="U34" s="111"/>
    </row>
    <row r="35" spans="1:21" ht="15.75" customHeight="1">
      <c r="A35" s="202"/>
      <c r="B35" s="53"/>
      <c r="C35" s="179"/>
      <c r="D35" s="179"/>
      <c r="E35" s="179"/>
      <c r="F35" s="179"/>
      <c r="G35" s="179"/>
      <c r="H35" s="179"/>
      <c r="I35" s="179"/>
      <c r="J35" s="179"/>
      <c r="K35" s="204"/>
      <c r="L35" s="113"/>
      <c r="M35" s="243"/>
      <c r="N35" s="107"/>
      <c r="O35" s="107" t="s">
        <v>5</v>
      </c>
      <c r="P35" s="269">
        <v>21.8</v>
      </c>
      <c r="Q35" s="269">
        <v>22.265788510932648</v>
      </c>
      <c r="R35" s="107"/>
      <c r="U35" s="111"/>
    </row>
    <row r="36" spans="1:21" ht="15.75" customHeight="1">
      <c r="A36" s="202"/>
      <c r="B36" s="53"/>
      <c r="C36" s="179"/>
      <c r="D36" s="179"/>
      <c r="E36" s="179"/>
      <c r="F36" s="179"/>
      <c r="G36" s="179"/>
      <c r="H36" s="179"/>
      <c r="I36" s="179"/>
      <c r="J36" s="179"/>
      <c r="K36" s="204"/>
      <c r="L36" s="113"/>
      <c r="M36" s="243"/>
      <c r="N36" s="107"/>
      <c r="O36" s="107" t="s">
        <v>6</v>
      </c>
      <c r="P36" s="107">
        <v>22.2</v>
      </c>
      <c r="Q36" s="269">
        <v>22.129380035342667</v>
      </c>
      <c r="R36" s="107"/>
      <c r="U36" s="111"/>
    </row>
    <row r="37" spans="1:21" ht="15.75" customHeight="1">
      <c r="A37" s="373" t="s">
        <v>56</v>
      </c>
      <c r="B37" s="485"/>
      <c r="C37" s="486"/>
      <c r="D37" s="259"/>
      <c r="E37" s="168"/>
      <c r="F37" s="168"/>
      <c r="G37" s="168"/>
      <c r="H37" s="168"/>
      <c r="I37" s="168"/>
      <c r="J37" s="168"/>
      <c r="K37" s="252"/>
      <c r="L37" s="113"/>
      <c r="M37" s="243"/>
      <c r="N37" s="107"/>
      <c r="O37" s="107" t="s">
        <v>7</v>
      </c>
      <c r="P37" s="107">
        <v>22.3</v>
      </c>
      <c r="Q37" s="269">
        <v>22.024999999999999</v>
      </c>
      <c r="R37" s="107"/>
      <c r="U37" s="111"/>
    </row>
    <row r="38" spans="1:21" ht="15.75" customHeight="1">
      <c r="A38" s="373" t="s">
        <v>151</v>
      </c>
      <c r="B38" s="485"/>
      <c r="C38" s="486"/>
      <c r="D38" s="259"/>
      <c r="E38" s="168"/>
      <c r="F38" s="168"/>
      <c r="G38" s="168"/>
      <c r="H38" s="168"/>
      <c r="I38" s="168"/>
      <c r="J38" s="168"/>
      <c r="K38" s="252"/>
      <c r="L38" s="113"/>
      <c r="M38" s="243"/>
      <c r="N38" s="107">
        <v>2018</v>
      </c>
      <c r="O38" s="107" t="s">
        <v>4</v>
      </c>
      <c r="P38" s="116">
        <f>F11</f>
        <v>22.171807593820205</v>
      </c>
      <c r="Q38" s="269">
        <v>22.174999999999997</v>
      </c>
      <c r="R38" s="107"/>
      <c r="U38" s="111"/>
    </row>
    <row r="39" spans="1:21" ht="15.75" customHeight="1">
      <c r="A39" s="373" t="s">
        <v>67</v>
      </c>
      <c r="B39" s="485"/>
      <c r="C39" s="486"/>
      <c r="D39" s="259"/>
      <c r="E39" s="168"/>
      <c r="F39" s="259"/>
      <c r="G39" s="259"/>
      <c r="H39" s="259"/>
      <c r="I39" s="259"/>
      <c r="J39" s="259"/>
      <c r="K39" s="252"/>
      <c r="L39" s="113"/>
      <c r="M39" s="243"/>
      <c r="N39" s="107"/>
      <c r="O39" s="107" t="s">
        <v>5</v>
      </c>
      <c r="P39" s="107">
        <v>22.4</v>
      </c>
      <c r="Q39" s="269">
        <v>22.325000000000003</v>
      </c>
      <c r="R39" s="107"/>
      <c r="U39" s="111"/>
    </row>
    <row r="40" spans="1:21" ht="15.75" customHeight="1">
      <c r="A40" s="487" t="s">
        <v>57</v>
      </c>
      <c r="B40" s="488"/>
      <c r="C40" s="260"/>
      <c r="D40" s="257"/>
      <c r="E40" s="257"/>
      <c r="F40" s="257"/>
      <c r="G40" s="257"/>
      <c r="H40" s="257"/>
      <c r="I40" s="257"/>
      <c r="J40" s="257"/>
      <c r="K40" s="258"/>
      <c r="L40" s="113"/>
      <c r="M40" s="243"/>
      <c r="N40" s="107"/>
      <c r="O40" s="107" t="s">
        <v>6</v>
      </c>
      <c r="P40" s="116">
        <v>22.745633902359931</v>
      </c>
      <c r="Q40" s="269">
        <v>22.524999999999999</v>
      </c>
      <c r="R40" s="107"/>
      <c r="U40" s="111"/>
    </row>
    <row r="41" spans="1:21" ht="15.75" customHeight="1">
      <c r="A41" s="106"/>
      <c r="B41" s="106"/>
      <c r="C41" s="106"/>
      <c r="D41" s="106"/>
      <c r="E41" s="106"/>
      <c r="F41" s="106"/>
      <c r="G41" s="106"/>
      <c r="H41" s="106"/>
      <c r="I41" s="106"/>
      <c r="J41" s="106"/>
      <c r="K41" s="106"/>
      <c r="L41" s="113"/>
      <c r="M41" s="243"/>
      <c r="N41" s="107"/>
      <c r="O41" s="107" t="s">
        <v>7</v>
      </c>
      <c r="P41" s="107">
        <v>22.7</v>
      </c>
      <c r="Q41" s="269">
        <v>22.625</v>
      </c>
      <c r="R41" s="107"/>
      <c r="U41" s="111"/>
    </row>
    <row r="42" spans="1:21" ht="15.75" customHeight="1">
      <c r="A42" s="106"/>
      <c r="B42" s="106"/>
      <c r="C42" s="106"/>
      <c r="D42" s="106"/>
      <c r="E42" s="106"/>
      <c r="F42" s="106"/>
      <c r="G42" s="106"/>
      <c r="H42" s="106"/>
      <c r="I42" s="106"/>
      <c r="J42" s="106"/>
      <c r="K42" s="106"/>
      <c r="L42" s="113"/>
      <c r="M42" s="243"/>
      <c r="N42" s="107">
        <v>2019</v>
      </c>
      <c r="O42" s="107" t="s">
        <v>4</v>
      </c>
      <c r="P42" s="107">
        <v>22.6</v>
      </c>
      <c r="Q42" s="269">
        <v>22.674999999999997</v>
      </c>
      <c r="R42" s="107"/>
      <c r="U42" s="111"/>
    </row>
    <row r="43" spans="1:21" ht="15.75" customHeight="1">
      <c r="A43" s="106"/>
      <c r="B43" s="106"/>
      <c r="C43" s="106"/>
      <c r="D43" s="106"/>
      <c r="E43" s="106"/>
      <c r="F43" s="106"/>
      <c r="G43" s="106"/>
      <c r="H43" s="106"/>
      <c r="I43" s="106"/>
      <c r="J43" s="106"/>
      <c r="K43" s="106"/>
      <c r="L43" s="107"/>
      <c r="M43" s="243"/>
      <c r="N43" s="107"/>
      <c r="O43" s="107" t="s">
        <v>5</v>
      </c>
      <c r="P43" s="116">
        <f>G12</f>
        <v>22.826761888315826</v>
      </c>
      <c r="Q43" s="269">
        <v>22.732702000838064</v>
      </c>
      <c r="R43" s="107"/>
      <c r="U43" s="111"/>
    </row>
    <row r="44" spans="1:21" ht="15.75" customHeight="1">
      <c r="A44" s="106"/>
      <c r="B44" s="106"/>
      <c r="C44" s="106"/>
      <c r="D44" s="106"/>
      <c r="E44" s="106"/>
      <c r="F44" s="106"/>
      <c r="G44" s="106"/>
      <c r="H44" s="106"/>
      <c r="I44" s="106"/>
      <c r="J44" s="106"/>
      <c r="K44" s="106"/>
      <c r="L44" s="107"/>
      <c r="M44" s="243"/>
      <c r="N44" s="107"/>
      <c r="O44" s="107" t="s">
        <v>6</v>
      </c>
      <c r="P44" s="116">
        <v>23.122775789968156</v>
      </c>
      <c r="Q44" s="269">
        <v>22.7633959483301</v>
      </c>
      <c r="R44" s="107"/>
      <c r="U44" s="111"/>
    </row>
    <row r="45" spans="1:21" ht="15.75" customHeight="1">
      <c r="A45" s="106"/>
      <c r="B45" s="106"/>
      <c r="C45" s="106"/>
      <c r="D45" s="106"/>
      <c r="E45" s="106"/>
      <c r="F45" s="106"/>
      <c r="G45" s="106"/>
      <c r="H45" s="106"/>
      <c r="I45" s="106"/>
      <c r="J45" s="106"/>
      <c r="K45" s="106"/>
      <c r="M45" s="243"/>
      <c r="N45" s="107"/>
      <c r="O45" s="107"/>
      <c r="P45" s="107"/>
      <c r="Q45" s="107"/>
      <c r="R45" s="107"/>
      <c r="U45" s="111"/>
    </row>
    <row r="46" spans="1:21">
      <c r="A46" s="106"/>
      <c r="B46" s="106"/>
      <c r="C46" s="106"/>
      <c r="D46" s="106"/>
      <c r="E46" s="106"/>
      <c r="F46" s="106"/>
      <c r="G46" s="106"/>
      <c r="H46" s="106"/>
      <c r="I46" s="106"/>
      <c r="J46" s="106"/>
      <c r="K46" s="106"/>
      <c r="M46" s="243"/>
      <c r="S46" s="17"/>
      <c r="T46" s="17"/>
      <c r="U46" s="111"/>
    </row>
    <row r="47" spans="1:21">
      <c r="A47" s="106"/>
      <c r="B47" s="106"/>
      <c r="C47" s="106"/>
      <c r="D47" s="106"/>
      <c r="E47" s="106"/>
      <c r="F47" s="106"/>
      <c r="G47" s="106"/>
      <c r="H47" s="106"/>
      <c r="I47" s="106"/>
      <c r="J47" s="106"/>
      <c r="K47" s="106"/>
      <c r="M47" s="243"/>
      <c r="N47" s="106"/>
      <c r="O47" s="106"/>
      <c r="P47" s="106"/>
      <c r="Q47" s="106"/>
      <c r="R47" s="106"/>
      <c r="S47" s="106"/>
      <c r="T47" s="106"/>
      <c r="U47" s="111"/>
    </row>
  </sheetData>
  <mergeCells count="14">
    <mergeCell ref="B9:B10"/>
    <mergeCell ref="C21:J21"/>
    <mergeCell ref="C9:C10"/>
    <mergeCell ref="D9:D10"/>
    <mergeCell ref="E9:E10"/>
    <mergeCell ref="F9:F10"/>
    <mergeCell ref="C22:K22"/>
    <mergeCell ref="N22:N24"/>
    <mergeCell ref="C6:J6"/>
    <mergeCell ref="H9:H10"/>
    <mergeCell ref="I9:I10"/>
    <mergeCell ref="J9:J10"/>
    <mergeCell ref="C7:J7"/>
    <mergeCell ref="G9:G10"/>
  </mergeCells>
  <pageMargins left="0.70866141732283472" right="0.70866141732283472" top="0.74803149606299213" bottom="0.74803149606299213" header="0.31496062992125984" footer="0.31496062992125984"/>
  <pageSetup scale="65" orientation="portrait" r:id="rId1"/>
  <headerFooter>
    <oddFooter>&amp;C&amp;"-,Negrita"&amp;K08-045Página 11</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3">
    <tabColor theme="3"/>
  </sheetPr>
  <dimension ref="A1:AA52"/>
  <sheetViews>
    <sheetView zoomScaleNormal="100" zoomScaleSheetLayoutView="80" workbookViewId="0">
      <selection activeCell="B6" sqref="B6"/>
    </sheetView>
  </sheetViews>
  <sheetFormatPr baseColWidth="10" defaultColWidth="11.5703125" defaultRowHeight="14.25"/>
  <cols>
    <col min="1" max="1" width="1.85546875" style="5" customWidth="1"/>
    <col min="2" max="2" width="26.7109375" style="5" customWidth="1"/>
    <col min="3" max="4" width="9.7109375" style="5" customWidth="1"/>
    <col min="5" max="7" width="10.140625" style="5" customWidth="1"/>
    <col min="8" max="8" width="11.140625" style="5" customWidth="1"/>
    <col min="9" max="9" width="11.5703125" style="5" customWidth="1"/>
    <col min="10" max="10" width="12.42578125" style="5" customWidth="1"/>
    <col min="11" max="11" width="8.140625" style="5" customWidth="1"/>
    <col min="12" max="12" width="5.42578125" style="17" customWidth="1"/>
    <col min="13" max="13" width="9.140625" style="114" customWidth="1"/>
    <col min="14" max="14" width="22.85546875" style="17" customWidth="1"/>
    <col min="15" max="15" width="11.7109375" style="17" customWidth="1"/>
    <col min="16" max="16" width="13.140625" style="17" customWidth="1"/>
    <col min="17" max="17" width="11.7109375" style="17" bestFit="1" customWidth="1"/>
    <col min="18" max="18" width="3" style="107" customWidth="1"/>
    <col min="19" max="19" width="11.7109375" style="5" hidden="1" customWidth="1"/>
    <col min="20" max="20" width="11.7109375" style="5" bestFit="1" customWidth="1"/>
    <col min="21" max="21" width="14.28515625" style="5" customWidth="1"/>
    <col min="22" max="22" width="3.28515625" style="15" customWidth="1"/>
    <col min="23" max="24" width="10.28515625" style="6" customWidth="1"/>
    <col min="25" max="25" width="13.42578125" style="7" customWidth="1"/>
    <col min="26" max="27" width="10.28515625" style="6" customWidth="1"/>
    <col min="28" max="31" width="10.28515625" style="5" customWidth="1"/>
    <col min="32" max="16384" width="11.5703125" style="5"/>
  </cols>
  <sheetData>
    <row r="1" spans="1:23" ht="15.75" customHeight="1">
      <c r="A1" s="195"/>
      <c r="B1" s="182"/>
      <c r="C1" s="182"/>
      <c r="D1" s="182"/>
      <c r="E1" s="182"/>
      <c r="F1" s="182"/>
      <c r="G1" s="182"/>
      <c r="H1" s="182"/>
      <c r="I1" s="182"/>
      <c r="J1" s="182"/>
      <c r="K1" s="199"/>
      <c r="L1" s="114"/>
      <c r="M1" s="113"/>
      <c r="N1" s="107">
        <v>1000</v>
      </c>
      <c r="O1" s="107"/>
      <c r="P1" s="107"/>
      <c r="Q1" s="107"/>
      <c r="U1" s="9"/>
      <c r="W1" s="22"/>
    </row>
    <row r="2" spans="1:23" ht="15.75" customHeight="1">
      <c r="A2" s="202"/>
      <c r="B2" s="111"/>
      <c r="C2" s="111"/>
      <c r="D2" s="111"/>
      <c r="E2" s="111"/>
      <c r="F2" s="111"/>
      <c r="G2" s="111"/>
      <c r="H2" s="111"/>
      <c r="I2" s="111"/>
      <c r="J2" s="111"/>
      <c r="K2" s="204"/>
      <c r="L2" s="114"/>
      <c r="M2" s="113"/>
      <c r="N2" s="107"/>
      <c r="O2" s="107"/>
      <c r="P2" s="107"/>
      <c r="Q2" s="107"/>
      <c r="R2" s="17"/>
      <c r="U2" s="9"/>
      <c r="W2" s="22"/>
    </row>
    <row r="3" spans="1:23" ht="15.75" customHeight="1">
      <c r="A3" s="202"/>
      <c r="B3" s="111"/>
      <c r="C3" s="111"/>
      <c r="D3" s="111"/>
      <c r="E3" s="111"/>
      <c r="F3" s="111"/>
      <c r="G3" s="111"/>
      <c r="H3" s="111"/>
      <c r="I3" s="111"/>
      <c r="J3" s="111"/>
      <c r="K3" s="204"/>
      <c r="L3" s="114"/>
      <c r="M3" s="113"/>
      <c r="N3" s="107"/>
      <c r="O3" s="107"/>
      <c r="P3" s="107"/>
      <c r="Q3" s="107"/>
      <c r="R3" s="17"/>
      <c r="U3" s="9"/>
      <c r="W3" s="22"/>
    </row>
    <row r="4" spans="1:23" ht="15.75" customHeight="1">
      <c r="A4" s="202"/>
      <c r="B4" s="111"/>
      <c r="C4" s="111"/>
      <c r="D4" s="111"/>
      <c r="E4" s="111"/>
      <c r="F4" s="111"/>
      <c r="G4" s="111"/>
      <c r="H4" s="111"/>
      <c r="I4" s="111"/>
      <c r="J4" s="111"/>
      <c r="K4" s="204"/>
      <c r="L4" s="114"/>
      <c r="M4" s="113"/>
      <c r="N4" s="107"/>
      <c r="O4" s="107"/>
      <c r="P4" s="107"/>
      <c r="Q4" s="107"/>
      <c r="R4" s="17"/>
      <c r="U4" s="9"/>
      <c r="W4" s="22"/>
    </row>
    <row r="5" spans="1:23" ht="15.75" customHeight="1">
      <c r="A5" s="202"/>
      <c r="B5" s="111"/>
      <c r="C5" s="111"/>
      <c r="D5" s="111"/>
      <c r="E5" s="111"/>
      <c r="F5" s="111"/>
      <c r="G5" s="111"/>
      <c r="H5" s="111"/>
      <c r="I5" s="111"/>
      <c r="J5" s="111"/>
      <c r="K5" s="204"/>
      <c r="L5" s="114"/>
      <c r="M5" s="113"/>
      <c r="N5" s="107"/>
      <c r="O5" s="107"/>
      <c r="P5" s="107"/>
      <c r="Q5" s="107"/>
      <c r="R5" s="17"/>
      <c r="U5" s="9"/>
      <c r="W5" s="22"/>
    </row>
    <row r="6" spans="1:23" ht="15.75" customHeight="1">
      <c r="A6" s="245"/>
      <c r="B6" s="179"/>
      <c r="C6" s="179"/>
      <c r="D6" s="179"/>
      <c r="E6" s="179"/>
      <c r="F6" s="179"/>
      <c r="G6" s="179"/>
      <c r="H6" s="179"/>
      <c r="I6" s="179"/>
      <c r="J6" s="179"/>
      <c r="K6" s="204"/>
      <c r="L6" s="114"/>
      <c r="M6" s="113"/>
      <c r="N6" s="107"/>
      <c r="O6" s="107"/>
      <c r="P6" s="107"/>
      <c r="Q6" s="107"/>
      <c r="R6" s="17"/>
      <c r="U6" s="9"/>
      <c r="W6" s="22"/>
    </row>
    <row r="7" spans="1:23" ht="15.75" customHeight="1">
      <c r="A7" s="313"/>
      <c r="B7" s="314"/>
      <c r="C7" s="641" t="s">
        <v>160</v>
      </c>
      <c r="D7" s="641"/>
      <c r="E7" s="641"/>
      <c r="F7" s="641"/>
      <c r="G7" s="641"/>
      <c r="H7" s="641"/>
      <c r="I7" s="641"/>
      <c r="J7" s="641"/>
      <c r="K7" s="237"/>
      <c r="L7" s="114"/>
      <c r="M7" s="113"/>
      <c r="N7" s="107"/>
      <c r="O7" s="107"/>
      <c r="P7" s="107"/>
      <c r="Q7" s="107"/>
      <c r="R7" s="17"/>
      <c r="U7" s="9"/>
      <c r="W7" s="22"/>
    </row>
    <row r="8" spans="1:23" ht="15.75" customHeight="1">
      <c r="A8" s="313"/>
      <c r="B8" s="314"/>
      <c r="C8" s="603" t="s">
        <v>154</v>
      </c>
      <c r="D8" s="603"/>
      <c r="E8" s="603"/>
      <c r="F8" s="603"/>
      <c r="G8" s="603"/>
      <c r="H8" s="603"/>
      <c r="I8" s="603"/>
      <c r="J8" s="603"/>
      <c r="K8" s="196"/>
      <c r="L8" s="30"/>
      <c r="M8" s="49"/>
      <c r="N8" s="49"/>
      <c r="O8" s="49"/>
      <c r="P8" s="49"/>
      <c r="Q8" s="49"/>
      <c r="R8" s="30"/>
      <c r="S8" s="52"/>
      <c r="T8" s="52"/>
      <c r="U8" s="9"/>
      <c r="W8" s="22"/>
    </row>
    <row r="9" spans="1:23" ht="15.75" customHeight="1">
      <c r="A9" s="202"/>
      <c r="B9" s="111"/>
      <c r="C9" s="597"/>
      <c r="D9" s="597"/>
      <c r="E9" s="597"/>
      <c r="F9" s="597"/>
      <c r="G9" s="71"/>
      <c r="H9" s="111"/>
      <c r="I9" s="111"/>
      <c r="J9" s="111"/>
      <c r="K9" s="204"/>
      <c r="L9" s="30"/>
      <c r="M9" s="49"/>
      <c r="N9" s="49"/>
      <c r="O9" s="49"/>
      <c r="P9" s="49"/>
      <c r="Q9" s="49"/>
      <c r="R9" s="30"/>
      <c r="S9" s="30"/>
      <c r="T9" s="30"/>
      <c r="U9" s="9"/>
      <c r="W9" s="22"/>
    </row>
    <row r="10" spans="1:23" ht="15.75" customHeight="1">
      <c r="A10" s="202"/>
      <c r="B10" s="637" t="s">
        <v>9</v>
      </c>
      <c r="C10" s="632">
        <v>2015</v>
      </c>
      <c r="D10" s="632">
        <v>2016</v>
      </c>
      <c r="E10" s="632">
        <v>2017</v>
      </c>
      <c r="F10" s="632">
        <v>2018</v>
      </c>
      <c r="G10" s="632">
        <v>2019</v>
      </c>
      <c r="H10" s="634" t="s">
        <v>196</v>
      </c>
      <c r="I10" s="636" t="s">
        <v>191</v>
      </c>
      <c r="J10" s="634" t="s">
        <v>197</v>
      </c>
      <c r="K10" s="204"/>
      <c r="L10" s="114"/>
      <c r="M10" s="113"/>
      <c r="N10" s="107"/>
      <c r="O10" s="107"/>
      <c r="P10" s="107"/>
      <c r="Q10" s="107"/>
      <c r="R10" s="17"/>
      <c r="S10" s="17"/>
      <c r="U10" s="15"/>
      <c r="W10" s="22"/>
    </row>
    <row r="11" spans="1:23" ht="15.75" customHeight="1">
      <c r="A11" s="202"/>
      <c r="B11" s="637"/>
      <c r="C11" s="632"/>
      <c r="D11" s="632"/>
      <c r="E11" s="632"/>
      <c r="F11" s="632"/>
      <c r="G11" s="632"/>
      <c r="H11" s="634"/>
      <c r="I11" s="636"/>
      <c r="J11" s="634"/>
      <c r="K11" s="204"/>
      <c r="L11" s="114"/>
      <c r="M11" s="113"/>
      <c r="N11" s="107"/>
      <c r="O11" s="107"/>
      <c r="P11" s="107"/>
      <c r="Q11" s="107"/>
      <c r="R11" s="17"/>
      <c r="S11" s="17"/>
      <c r="U11" s="15"/>
      <c r="W11" s="22"/>
    </row>
    <row r="12" spans="1:23" ht="15.75" customHeight="1">
      <c r="A12" s="202"/>
      <c r="B12" s="498" t="s">
        <v>4</v>
      </c>
      <c r="C12" s="516">
        <v>2368.165</v>
      </c>
      <c r="D12" s="516">
        <v>2333.4029999999998</v>
      </c>
      <c r="E12" s="516">
        <v>2322.2069999999999</v>
      </c>
      <c r="F12" s="516">
        <v>2259.7660000000001</v>
      </c>
      <c r="G12" s="517">
        <v>2247.0949999999998</v>
      </c>
      <c r="H12" s="517">
        <v>-0.56072177384739463</v>
      </c>
      <c r="I12" s="517">
        <v>99.439278226152609</v>
      </c>
      <c r="J12" s="517">
        <v>-2.6888645155233704</v>
      </c>
      <c r="K12" s="238"/>
      <c r="L12" s="114"/>
      <c r="M12" s="113"/>
      <c r="N12" s="107"/>
      <c r="O12" s="107"/>
      <c r="P12" s="107"/>
      <c r="Q12" s="107"/>
      <c r="R12" s="17"/>
      <c r="S12" s="17"/>
      <c r="U12" s="15"/>
      <c r="W12" s="22"/>
    </row>
    <row r="13" spans="1:23" ht="15.75" customHeight="1">
      <c r="A13" s="202"/>
      <c r="B13" s="498" t="s">
        <v>5</v>
      </c>
      <c r="C13" s="518">
        <v>2364.6660000000002</v>
      </c>
      <c r="D13" s="518">
        <v>2240.038</v>
      </c>
      <c r="E13" s="518">
        <v>2286.0279999999998</v>
      </c>
      <c r="F13" s="516">
        <v>2265.489</v>
      </c>
      <c r="G13" s="517">
        <v>2255.5940000000001</v>
      </c>
      <c r="H13" s="517">
        <v>-0.43677104589782134</v>
      </c>
      <c r="I13" s="517">
        <v>99.563228954102172</v>
      </c>
      <c r="J13" s="517">
        <v>-0.89845793664818929</v>
      </c>
      <c r="K13" s="238"/>
      <c r="L13" s="114"/>
      <c r="M13" s="113"/>
      <c r="N13" s="107"/>
      <c r="O13" s="107"/>
      <c r="P13" s="270"/>
      <c r="Q13" s="270"/>
      <c r="R13" s="17"/>
      <c r="S13" s="17"/>
    </row>
    <row r="14" spans="1:23" ht="15.75" customHeight="1">
      <c r="A14" s="202"/>
      <c r="B14" s="498" t="s">
        <v>6</v>
      </c>
      <c r="C14" s="518">
        <v>2362</v>
      </c>
      <c r="D14" s="518">
        <v>2314.279</v>
      </c>
      <c r="E14" s="518">
        <v>2287.085</v>
      </c>
      <c r="F14" s="516">
        <v>2269.16</v>
      </c>
      <c r="G14" s="519">
        <v>2248.39</v>
      </c>
      <c r="H14" s="366">
        <v>-0.91531668106259456</v>
      </c>
      <c r="I14" s="366">
        <v>99.084683318937408</v>
      </c>
      <c r="J14" s="366">
        <v>-0.78374874567408437</v>
      </c>
      <c r="K14" s="238"/>
      <c r="L14" s="114"/>
      <c r="M14" s="113"/>
      <c r="N14" s="640">
        <v>2011</v>
      </c>
      <c r="O14" s="107"/>
      <c r="P14" s="270">
        <v>2463.471</v>
      </c>
      <c r="Q14" s="270"/>
      <c r="R14" s="17"/>
      <c r="S14" s="107"/>
      <c r="T14" s="107"/>
    </row>
    <row r="15" spans="1:23" ht="15.75" customHeight="1">
      <c r="A15" s="202"/>
      <c r="B15" s="498" t="s">
        <v>7</v>
      </c>
      <c r="C15" s="518">
        <v>2347.1120000000001</v>
      </c>
      <c r="D15" s="518">
        <v>2317.27</v>
      </c>
      <c r="E15" s="518">
        <v>2272.2809999999999</v>
      </c>
      <c r="F15" s="518">
        <v>2252.0879999999997</v>
      </c>
      <c r="G15" s="518"/>
      <c r="H15" s="518"/>
      <c r="I15" s="518"/>
      <c r="J15" s="518"/>
      <c r="K15" s="238"/>
      <c r="L15" s="163"/>
      <c r="M15" s="271">
        <v>1</v>
      </c>
      <c r="N15" s="640"/>
      <c r="O15" s="107"/>
      <c r="P15" s="270">
        <v>2443.0740000000001</v>
      </c>
      <c r="Q15" s="270"/>
      <c r="R15" s="244"/>
      <c r="S15" s="107"/>
      <c r="T15" s="107"/>
    </row>
    <row r="16" spans="1:23" ht="15.75" customHeight="1">
      <c r="A16" s="202"/>
      <c r="B16" s="500" t="s">
        <v>147</v>
      </c>
      <c r="C16" s="520">
        <v>2360.4857499999998</v>
      </c>
      <c r="D16" s="520">
        <v>2301.2474999999999</v>
      </c>
      <c r="E16" s="520">
        <v>2291.9002499999997</v>
      </c>
      <c r="F16" s="520">
        <v>2261.6257500000002</v>
      </c>
      <c r="G16" s="516"/>
      <c r="H16" s="518"/>
      <c r="I16" s="518"/>
      <c r="J16" s="518"/>
      <c r="K16" s="239"/>
      <c r="L16" s="163"/>
      <c r="M16" s="271">
        <v>1</v>
      </c>
      <c r="N16" s="640"/>
      <c r="O16" s="107"/>
      <c r="P16" s="270">
        <v>2440.6550000000002</v>
      </c>
      <c r="Q16" s="270"/>
      <c r="R16" s="244"/>
      <c r="S16" s="107"/>
      <c r="T16" s="107"/>
    </row>
    <row r="17" spans="1:20" ht="15.75" customHeight="1">
      <c r="A17" s="202"/>
      <c r="B17" s="500" t="s">
        <v>58</v>
      </c>
      <c r="C17" s="507"/>
      <c r="D17" s="521">
        <v>-2.5095788017360405</v>
      </c>
      <c r="E17" s="521">
        <v>-0.40618186440181603</v>
      </c>
      <c r="F17" s="521">
        <v>-1.3209344516629642</v>
      </c>
      <c r="G17" s="522"/>
      <c r="H17" s="523"/>
      <c r="I17" s="524"/>
      <c r="J17" s="525"/>
      <c r="K17" s="239"/>
      <c r="L17" s="163"/>
      <c r="M17" s="271">
        <v>1</v>
      </c>
      <c r="N17" s="640"/>
      <c r="O17" s="107" t="s">
        <v>7</v>
      </c>
      <c r="P17" s="270">
        <v>2426.56</v>
      </c>
      <c r="Q17" s="270">
        <v>2443.44</v>
      </c>
      <c r="R17" s="244"/>
      <c r="S17" s="107"/>
      <c r="T17" s="107"/>
    </row>
    <row r="18" spans="1:20" ht="15.75" customHeight="1">
      <c r="A18" s="202"/>
      <c r="B18" s="498"/>
      <c r="C18" s="508"/>
      <c r="D18" s="508"/>
      <c r="E18" s="508"/>
      <c r="F18" s="508"/>
      <c r="G18" s="508"/>
      <c r="H18" s="508"/>
      <c r="I18" s="509"/>
      <c r="J18" s="510"/>
      <c r="K18" s="240"/>
      <c r="L18" s="163"/>
      <c r="M18" s="271" t="s">
        <v>193</v>
      </c>
      <c r="N18" s="107">
        <v>2012</v>
      </c>
      <c r="O18" s="107" t="s">
        <v>7</v>
      </c>
      <c r="P18" s="270">
        <v>2257.6610000000001</v>
      </c>
      <c r="Q18" s="270">
        <v>2391.9875000000002</v>
      </c>
      <c r="R18" s="244"/>
      <c r="S18" s="107"/>
      <c r="T18" s="107"/>
    </row>
    <row r="19" spans="1:20" ht="15.75" customHeight="1">
      <c r="A19" s="202"/>
      <c r="B19" s="320" t="s">
        <v>194</v>
      </c>
      <c r="C19" s="584">
        <v>2362</v>
      </c>
      <c r="D19" s="584">
        <v>2314.279</v>
      </c>
      <c r="E19" s="584">
        <v>2287.085</v>
      </c>
      <c r="F19" s="584">
        <v>2269.16</v>
      </c>
      <c r="G19" s="585">
        <v>2248.39</v>
      </c>
      <c r="H19" s="513"/>
      <c r="I19" s="513"/>
      <c r="J19" s="513"/>
      <c r="K19" s="241"/>
      <c r="L19" s="164"/>
      <c r="M19" s="272"/>
      <c r="N19" s="107"/>
      <c r="O19" s="107" t="s">
        <v>5</v>
      </c>
      <c r="P19" s="270">
        <v>2252.0819999999999</v>
      </c>
      <c r="Q19" s="270">
        <v>2344.2395000000001</v>
      </c>
      <c r="R19" s="244"/>
      <c r="S19" s="107"/>
      <c r="T19" s="107"/>
    </row>
    <row r="20" spans="1:20" ht="15.75" customHeight="1">
      <c r="A20" s="202"/>
      <c r="B20" s="500" t="s">
        <v>58</v>
      </c>
      <c r="C20" s="586"/>
      <c r="D20" s="587">
        <v>-2.0203640982218474</v>
      </c>
      <c r="E20" s="587">
        <v>-1.1750527918198372</v>
      </c>
      <c r="F20" s="587">
        <v>-0.78374874567408881</v>
      </c>
      <c r="G20" s="587">
        <v>-0.9153166810625919</v>
      </c>
      <c r="H20" s="513"/>
      <c r="I20" s="526"/>
      <c r="J20" s="513"/>
      <c r="K20" s="242"/>
      <c r="L20" s="164"/>
      <c r="M20" s="272"/>
      <c r="N20" s="107"/>
      <c r="O20" s="107" t="s">
        <v>6</v>
      </c>
      <c r="P20" s="270">
        <v>2237.91</v>
      </c>
      <c r="Q20" s="270">
        <v>2293.5532499999999</v>
      </c>
      <c r="R20" s="592"/>
      <c r="S20" s="107"/>
      <c r="T20" s="107"/>
    </row>
    <row r="21" spans="1:20" ht="15.75" customHeight="1">
      <c r="A21" s="202"/>
      <c r="B21" s="500"/>
      <c r="C21" s="499"/>
      <c r="D21" s="499"/>
      <c r="E21" s="499"/>
      <c r="F21" s="499"/>
      <c r="G21" s="499"/>
      <c r="H21" s="499"/>
      <c r="I21" s="499"/>
      <c r="J21" s="499"/>
      <c r="K21" s="239"/>
      <c r="L21" s="13"/>
      <c r="M21" s="273"/>
      <c r="N21" s="107"/>
      <c r="O21" s="107" t="s">
        <v>7</v>
      </c>
      <c r="P21" s="270">
        <v>2262.4609999999998</v>
      </c>
      <c r="Q21" s="270">
        <v>2252.5284999999999</v>
      </c>
      <c r="R21" s="592"/>
      <c r="S21" s="107"/>
      <c r="T21" s="107"/>
    </row>
    <row r="22" spans="1:20" ht="15.75" customHeight="1">
      <c r="A22" s="202"/>
      <c r="B22" s="501"/>
      <c r="C22" s="641" t="s">
        <v>60</v>
      </c>
      <c r="D22" s="641"/>
      <c r="E22" s="641"/>
      <c r="F22" s="641"/>
      <c r="G22" s="641"/>
      <c r="H22" s="641"/>
      <c r="I22" s="641"/>
      <c r="J22" s="641"/>
      <c r="K22" s="196"/>
      <c r="L22" s="164"/>
      <c r="M22" s="272"/>
      <c r="N22" s="107">
        <v>2013</v>
      </c>
      <c r="O22" s="107" t="s">
        <v>4</v>
      </c>
      <c r="P22" s="270">
        <v>2342.5540000000001</v>
      </c>
      <c r="Q22" s="270">
        <v>2273.7517499999999</v>
      </c>
      <c r="R22" s="592"/>
      <c r="S22" s="107"/>
      <c r="T22" s="107"/>
    </row>
    <row r="23" spans="1:20" ht="15.75" customHeight="1">
      <c r="A23" s="202"/>
      <c r="B23" s="501"/>
      <c r="C23" s="635" t="s">
        <v>198</v>
      </c>
      <c r="D23" s="635"/>
      <c r="E23" s="635"/>
      <c r="F23" s="635"/>
      <c r="G23" s="635"/>
      <c r="H23" s="635"/>
      <c r="I23" s="635"/>
      <c r="J23" s="635"/>
      <c r="K23" s="204"/>
      <c r="L23" s="164"/>
      <c r="M23" s="272"/>
      <c r="N23" s="107"/>
      <c r="O23" s="107" t="s">
        <v>5</v>
      </c>
      <c r="P23" s="270">
        <v>2349.6729999999998</v>
      </c>
      <c r="Q23" s="270">
        <v>2298.1494999999995</v>
      </c>
      <c r="R23" s="592"/>
      <c r="S23" s="107"/>
      <c r="T23" s="107"/>
    </row>
    <row r="24" spans="1:20" ht="15.75" customHeight="1">
      <c r="A24" s="245"/>
      <c r="B24" s="36"/>
      <c r="C24" s="38"/>
      <c r="D24" s="38"/>
      <c r="E24" s="38"/>
      <c r="F24" s="39"/>
      <c r="G24" s="39"/>
      <c r="H24" s="40"/>
      <c r="I24" s="40"/>
      <c r="J24" s="40"/>
      <c r="K24" s="204"/>
      <c r="L24" s="164"/>
      <c r="M24" s="272"/>
      <c r="N24" s="107"/>
      <c r="O24" s="107" t="s">
        <v>6</v>
      </c>
      <c r="P24" s="270">
        <v>2343.7620000000002</v>
      </c>
      <c r="Q24" s="270">
        <v>2324.6124999999997</v>
      </c>
      <c r="R24" s="592"/>
      <c r="S24" s="107"/>
      <c r="T24" s="107"/>
    </row>
    <row r="25" spans="1:20" ht="15.75" customHeight="1">
      <c r="A25" s="245"/>
      <c r="B25" s="36"/>
      <c r="C25" s="38"/>
      <c r="D25" s="38"/>
      <c r="E25" s="38"/>
      <c r="F25" s="39"/>
      <c r="G25" s="39"/>
      <c r="H25" s="40"/>
      <c r="I25" s="40"/>
      <c r="J25" s="40"/>
      <c r="K25" s="204"/>
      <c r="L25" s="164"/>
      <c r="M25" s="272"/>
      <c r="N25" s="107"/>
      <c r="O25" s="107" t="s">
        <v>7</v>
      </c>
      <c r="P25" s="270">
        <v>2343.2289999999998</v>
      </c>
      <c r="Q25" s="270">
        <v>2344.8044999999997</v>
      </c>
      <c r="R25" s="592"/>
      <c r="S25" s="107"/>
      <c r="T25" s="107"/>
    </row>
    <row r="26" spans="1:20" ht="15.75" customHeight="1">
      <c r="A26" s="245"/>
      <c r="B26" s="36"/>
      <c r="C26" s="38"/>
      <c r="D26" s="38"/>
      <c r="E26" s="38"/>
      <c r="F26" s="39"/>
      <c r="G26" s="39"/>
      <c r="H26" s="40"/>
      <c r="I26" s="40"/>
      <c r="J26" s="179"/>
      <c r="K26" s="204"/>
      <c r="L26" s="30"/>
      <c r="M26" s="49"/>
      <c r="N26" s="107"/>
      <c r="O26" s="107" t="s">
        <v>4</v>
      </c>
      <c r="P26" s="270">
        <v>2340.4299999999998</v>
      </c>
      <c r="Q26" s="270">
        <v>2344.2734999999998</v>
      </c>
      <c r="R26" s="592"/>
      <c r="S26" s="107"/>
      <c r="T26" s="107"/>
    </row>
    <row r="27" spans="1:20" ht="15.75" customHeight="1">
      <c r="A27" s="245"/>
      <c r="B27" s="36"/>
      <c r="C27" s="38"/>
      <c r="D27" s="38"/>
      <c r="E27" s="38"/>
      <c r="F27" s="39"/>
      <c r="G27" s="39"/>
      <c r="H27" s="40"/>
      <c r="I27" s="40"/>
      <c r="J27" s="40"/>
      <c r="K27" s="204"/>
      <c r="L27" s="114"/>
      <c r="M27" s="113"/>
      <c r="N27" s="107"/>
      <c r="O27" s="107" t="s">
        <v>5</v>
      </c>
      <c r="P27" s="270">
        <v>2343.9470000000001</v>
      </c>
      <c r="Q27" s="270">
        <v>2342.8420000000001</v>
      </c>
      <c r="R27" s="592"/>
      <c r="S27" s="107"/>
      <c r="T27" s="107"/>
    </row>
    <row r="28" spans="1:20" ht="15.75" customHeight="1">
      <c r="A28" s="245"/>
      <c r="B28" s="78"/>
      <c r="C28" s="38"/>
      <c r="D28" s="38"/>
      <c r="E28" s="38"/>
      <c r="F28" s="39"/>
      <c r="G28" s="39"/>
      <c r="H28" s="40"/>
      <c r="I28" s="40"/>
      <c r="J28" s="40"/>
      <c r="K28" s="204"/>
      <c r="L28" s="114"/>
      <c r="M28" s="113"/>
      <c r="N28" s="274">
        <v>2014</v>
      </c>
      <c r="O28" s="107" t="s">
        <v>6</v>
      </c>
      <c r="P28" s="270">
        <v>2379.7040000000002</v>
      </c>
      <c r="Q28" s="270">
        <v>2351.8274999999999</v>
      </c>
      <c r="R28" s="592"/>
      <c r="S28" s="107"/>
      <c r="T28" s="107"/>
    </row>
    <row r="29" spans="1:20" ht="15.75" customHeight="1">
      <c r="A29" s="245"/>
      <c r="B29" s="36"/>
      <c r="C29" s="38"/>
      <c r="D29" s="38"/>
      <c r="E29" s="38"/>
      <c r="F29" s="39"/>
      <c r="G29" s="39"/>
      <c r="H29" s="40"/>
      <c r="I29" s="40"/>
      <c r="J29" s="40"/>
      <c r="K29" s="204"/>
      <c r="L29" s="114"/>
      <c r="M29" s="113"/>
      <c r="N29" s="107">
        <v>2014</v>
      </c>
      <c r="O29" s="107" t="s">
        <v>7</v>
      </c>
      <c r="P29" s="270">
        <v>2365.7840000000001</v>
      </c>
      <c r="Q29" s="270">
        <v>2357.4662499999999</v>
      </c>
      <c r="R29" s="592"/>
      <c r="S29" s="107"/>
      <c r="T29" s="107"/>
    </row>
    <row r="30" spans="1:20" ht="15.75" customHeight="1">
      <c r="A30" s="245"/>
      <c r="B30" s="36"/>
      <c r="C30" s="38"/>
      <c r="D30" s="38"/>
      <c r="E30" s="38"/>
      <c r="F30" s="39"/>
      <c r="G30" s="39"/>
      <c r="H30" s="40"/>
      <c r="I30" s="40"/>
      <c r="J30" s="40"/>
      <c r="K30" s="204"/>
      <c r="L30" s="114"/>
      <c r="M30" s="113"/>
      <c r="N30" s="107">
        <v>2015</v>
      </c>
      <c r="O30" s="107" t="s">
        <v>4</v>
      </c>
      <c r="P30" s="270">
        <v>2368.165</v>
      </c>
      <c r="Q30" s="270">
        <v>2364.3999999999996</v>
      </c>
      <c r="R30" s="592"/>
      <c r="S30" s="107"/>
      <c r="T30" s="107"/>
    </row>
    <row r="31" spans="1:20" ht="15.75" customHeight="1">
      <c r="A31" s="245"/>
      <c r="B31" s="36"/>
      <c r="C31" s="38"/>
      <c r="D31" s="38"/>
      <c r="E31" s="38"/>
      <c r="F31" s="39"/>
      <c r="G31" s="39"/>
      <c r="H31" s="40"/>
      <c r="I31" s="40"/>
      <c r="J31" s="40"/>
      <c r="K31" s="204"/>
      <c r="L31" s="114"/>
      <c r="M31" s="113"/>
      <c r="N31" s="107"/>
      <c r="O31" s="107" t="s">
        <v>5</v>
      </c>
      <c r="P31" s="270">
        <v>2364.6660000000002</v>
      </c>
      <c r="Q31" s="270">
        <v>2369.5797499999999</v>
      </c>
      <c r="R31" s="592"/>
      <c r="S31" s="107"/>
      <c r="T31" s="107"/>
    </row>
    <row r="32" spans="1:20" ht="15.75" customHeight="1">
      <c r="A32" s="245"/>
      <c r="B32" s="36"/>
      <c r="C32" s="38"/>
      <c r="D32" s="38"/>
      <c r="E32" s="38"/>
      <c r="F32" s="39"/>
      <c r="G32" s="39"/>
      <c r="H32" s="40"/>
      <c r="I32" s="40"/>
      <c r="J32" s="40"/>
      <c r="K32" s="204"/>
      <c r="L32" s="114"/>
      <c r="M32" s="113"/>
      <c r="N32" s="107"/>
      <c r="O32" s="107" t="s">
        <v>6</v>
      </c>
      <c r="P32" s="270">
        <v>2362</v>
      </c>
      <c r="Q32" s="270">
        <v>2365.1537500000004</v>
      </c>
      <c r="R32" s="592"/>
      <c r="S32" s="107"/>
      <c r="T32" s="107"/>
    </row>
    <row r="33" spans="1:20" ht="15.75" customHeight="1">
      <c r="A33" s="245"/>
      <c r="B33" s="36"/>
      <c r="C33" s="38"/>
      <c r="D33" s="38"/>
      <c r="E33" s="38"/>
      <c r="F33" s="39"/>
      <c r="G33" s="39"/>
      <c r="H33" s="40"/>
      <c r="I33" s="40"/>
      <c r="J33" s="40"/>
      <c r="K33" s="204"/>
      <c r="L33" s="114"/>
      <c r="M33" s="113"/>
      <c r="N33" s="107"/>
      <c r="O33" s="107" t="s">
        <v>7</v>
      </c>
      <c r="P33" s="270">
        <v>2347.1120000000001</v>
      </c>
      <c r="Q33" s="270">
        <v>2360.4857499999998</v>
      </c>
      <c r="S33" s="107"/>
      <c r="T33" s="107"/>
    </row>
    <row r="34" spans="1:20" ht="15.75" customHeight="1">
      <c r="A34" s="245"/>
      <c r="B34" s="37"/>
      <c r="C34" s="39"/>
      <c r="D34" s="39"/>
      <c r="E34" s="39"/>
      <c r="F34" s="39"/>
      <c r="G34" s="39"/>
      <c r="H34" s="41"/>
      <c r="I34" s="41"/>
      <c r="J34" s="41"/>
      <c r="K34" s="204"/>
      <c r="L34" s="114"/>
      <c r="M34" s="113"/>
      <c r="N34" s="107">
        <v>2016</v>
      </c>
      <c r="O34" s="107" t="s">
        <v>4</v>
      </c>
      <c r="P34" s="270">
        <v>2333.4029999999998</v>
      </c>
      <c r="Q34" s="270">
        <v>2351.7952500000001</v>
      </c>
      <c r="S34" s="107"/>
      <c r="T34" s="107"/>
    </row>
    <row r="35" spans="1:20" ht="15.75" customHeight="1">
      <c r="A35" s="245"/>
      <c r="B35" s="179"/>
      <c r="C35" s="179"/>
      <c r="D35" s="179"/>
      <c r="E35" s="179"/>
      <c r="F35" s="179"/>
      <c r="G35" s="179"/>
      <c r="H35" s="179"/>
      <c r="I35" s="179"/>
      <c r="J35" s="179"/>
      <c r="K35" s="204"/>
      <c r="L35" s="114"/>
      <c r="M35" s="113"/>
      <c r="N35" s="107"/>
      <c r="O35" s="107" t="s">
        <v>5</v>
      </c>
      <c r="P35" s="275">
        <f>D13</f>
        <v>2240.038</v>
      </c>
      <c r="Q35" s="270">
        <v>2327.0009999999997</v>
      </c>
      <c r="S35" s="107"/>
      <c r="T35" s="107"/>
    </row>
    <row r="36" spans="1:20" ht="15.75" customHeight="1">
      <c r="A36" s="245"/>
      <c r="B36" s="179"/>
      <c r="C36" s="40"/>
      <c r="D36" s="179"/>
      <c r="E36" s="179"/>
      <c r="F36" s="179"/>
      <c r="G36" s="179"/>
      <c r="H36" s="179"/>
      <c r="I36" s="179"/>
      <c r="J36" s="179"/>
      <c r="K36" s="204"/>
      <c r="L36" s="114"/>
      <c r="M36" s="113"/>
      <c r="N36" s="107"/>
      <c r="O36" s="107" t="s">
        <v>6</v>
      </c>
      <c r="P36" s="275">
        <v>2314.279</v>
      </c>
      <c r="Q36" s="270">
        <v>2315.0707499999999</v>
      </c>
      <c r="S36" s="107"/>
      <c r="T36" s="107"/>
    </row>
    <row r="37" spans="1:20" ht="15.75" customHeight="1">
      <c r="A37" s="245"/>
      <c r="B37" s="179"/>
      <c r="C37" s="179"/>
      <c r="D37" s="179"/>
      <c r="E37" s="179"/>
      <c r="F37" s="179"/>
      <c r="G37" s="179"/>
      <c r="H37" s="179"/>
      <c r="I37" s="179"/>
      <c r="J37" s="179"/>
      <c r="K37" s="204"/>
      <c r="L37" s="114"/>
      <c r="M37" s="113"/>
      <c r="N37" s="107"/>
      <c r="O37" s="107" t="s">
        <v>7</v>
      </c>
      <c r="P37" s="275">
        <f>D15</f>
        <v>2317.27</v>
      </c>
      <c r="Q37" s="270">
        <v>2291.31475</v>
      </c>
      <c r="S37" s="107"/>
      <c r="T37" s="107"/>
    </row>
    <row r="38" spans="1:20" ht="15.75" customHeight="1">
      <c r="A38" s="245"/>
      <c r="B38" s="53"/>
      <c r="C38" s="179"/>
      <c r="D38" s="179"/>
      <c r="E38" s="179"/>
      <c r="F38" s="179"/>
      <c r="G38" s="179"/>
      <c r="H38" s="179"/>
      <c r="I38" s="179"/>
      <c r="J38" s="179"/>
      <c r="K38" s="204"/>
      <c r="L38" s="114"/>
      <c r="M38" s="113"/>
      <c r="N38" s="107">
        <v>2017</v>
      </c>
      <c r="O38" s="107" t="s">
        <v>4</v>
      </c>
      <c r="P38" s="275">
        <v>2322.2069999999999</v>
      </c>
      <c r="Q38" s="275">
        <v>2288.51575</v>
      </c>
      <c r="S38" s="107"/>
      <c r="T38" s="107"/>
    </row>
    <row r="39" spans="1:20" ht="15.75" customHeight="1">
      <c r="A39" s="427" t="s">
        <v>8</v>
      </c>
      <c r="B39" s="485"/>
      <c r="C39" s="486"/>
      <c r="D39" s="259"/>
      <c r="E39" s="259"/>
      <c r="F39" s="259"/>
      <c r="G39" s="259"/>
      <c r="H39" s="259"/>
      <c r="I39" s="259"/>
      <c r="J39" s="259"/>
      <c r="K39" s="252"/>
      <c r="L39" s="114"/>
      <c r="M39" s="113"/>
      <c r="N39" s="107"/>
      <c r="O39" s="107" t="s">
        <v>5</v>
      </c>
      <c r="P39" s="275">
        <v>2286.0279999999998</v>
      </c>
      <c r="Q39" s="275">
        <v>2293.6505000000002</v>
      </c>
      <c r="S39" s="107"/>
      <c r="T39" s="107"/>
    </row>
    <row r="40" spans="1:20" ht="12" customHeight="1">
      <c r="A40" s="629" t="s">
        <v>151</v>
      </c>
      <c r="B40" s="630"/>
      <c r="C40" s="630"/>
      <c r="D40" s="630"/>
      <c r="E40" s="630"/>
      <c r="F40" s="630"/>
      <c r="G40" s="630"/>
      <c r="H40" s="630"/>
      <c r="I40" s="630"/>
      <c r="J40" s="630"/>
      <c r="K40" s="631"/>
      <c r="L40" s="114"/>
      <c r="M40" s="113"/>
      <c r="N40" s="107"/>
      <c r="O40" s="107" t="s">
        <v>6</v>
      </c>
      <c r="P40" s="275">
        <v>2287.085</v>
      </c>
      <c r="Q40" s="275">
        <v>2286.8519999999999</v>
      </c>
      <c r="S40" s="107"/>
      <c r="T40" s="107"/>
    </row>
    <row r="41" spans="1:20" ht="15.75" customHeight="1">
      <c r="A41" s="487" t="s">
        <v>105</v>
      </c>
      <c r="B41" s="488"/>
      <c r="C41" s="260"/>
      <c r="D41" s="257"/>
      <c r="E41" s="257"/>
      <c r="F41" s="257"/>
      <c r="G41" s="257"/>
      <c r="H41" s="257"/>
      <c r="I41" s="257"/>
      <c r="J41" s="257"/>
      <c r="K41" s="258"/>
      <c r="L41" s="114"/>
      <c r="M41" s="113"/>
      <c r="N41" s="107"/>
      <c r="O41" s="107" t="s">
        <v>7</v>
      </c>
      <c r="P41" s="275">
        <v>2272.2809999999999</v>
      </c>
      <c r="Q41" s="275">
        <v>2291.9002499999997</v>
      </c>
      <c r="S41" s="107"/>
      <c r="T41" s="107"/>
    </row>
    <row r="42" spans="1:20" ht="15.75" customHeight="1">
      <c r="A42" s="15"/>
      <c r="B42" s="53"/>
      <c r="C42" s="54"/>
      <c r="D42" s="15"/>
      <c r="L42" s="114"/>
      <c r="M42" s="113"/>
      <c r="N42" s="107">
        <v>2018</v>
      </c>
      <c r="O42" s="107" t="s">
        <v>4</v>
      </c>
      <c r="P42" s="275">
        <v>2259.7660000000001</v>
      </c>
      <c r="Q42" s="275">
        <v>2276.29</v>
      </c>
      <c r="S42" s="107"/>
      <c r="T42" s="107"/>
    </row>
    <row r="43" spans="1:20" ht="15.75" customHeight="1">
      <c r="L43" s="114"/>
      <c r="M43" s="113"/>
      <c r="N43" s="107"/>
      <c r="O43" s="107" t="s">
        <v>5</v>
      </c>
      <c r="P43" s="275">
        <v>2265.489</v>
      </c>
      <c r="Q43" s="275">
        <v>2271.1552499999998</v>
      </c>
      <c r="S43" s="107"/>
      <c r="T43" s="107"/>
    </row>
    <row r="44" spans="1:20" ht="15.75" customHeight="1">
      <c r="L44" s="114"/>
      <c r="M44" s="113"/>
      <c r="N44" s="107"/>
      <c r="O44" s="107" t="s">
        <v>6</v>
      </c>
      <c r="P44" s="270">
        <v>2269.16</v>
      </c>
      <c r="Q44" s="275">
        <v>2266.674</v>
      </c>
      <c r="S44" s="107"/>
      <c r="T44" s="107"/>
    </row>
    <row r="45" spans="1:20" ht="15.75" customHeight="1">
      <c r="L45" s="114"/>
      <c r="M45" s="113"/>
      <c r="N45" s="107"/>
      <c r="O45" s="107" t="s">
        <v>7</v>
      </c>
      <c r="P45" s="276">
        <v>2252.0879999999997</v>
      </c>
      <c r="Q45" s="275">
        <v>2261.6257500000002</v>
      </c>
      <c r="S45" s="107"/>
      <c r="T45" s="107"/>
    </row>
    <row r="46" spans="1:20" ht="15.75" customHeight="1">
      <c r="M46" s="113"/>
      <c r="N46" s="107">
        <v>2019</v>
      </c>
      <c r="O46" s="107" t="s">
        <v>4</v>
      </c>
      <c r="P46" s="276">
        <v>2247.0949999999998</v>
      </c>
      <c r="Q46" s="275">
        <v>2258.4579999999996</v>
      </c>
      <c r="S46" s="107"/>
      <c r="T46" s="107"/>
    </row>
    <row r="47" spans="1:20" ht="15.75" customHeight="1">
      <c r="M47" s="113"/>
      <c r="N47" s="107"/>
      <c r="O47" s="107" t="s">
        <v>5</v>
      </c>
      <c r="P47" s="275">
        <v>2255.5940000000001</v>
      </c>
      <c r="Q47" s="275">
        <v>2255.9842499999995</v>
      </c>
      <c r="S47" s="107"/>
      <c r="T47" s="107"/>
    </row>
    <row r="48" spans="1:20" ht="15.75" customHeight="1">
      <c r="M48" s="113"/>
      <c r="N48" s="107"/>
      <c r="O48" s="107" t="s">
        <v>6</v>
      </c>
      <c r="P48" s="275">
        <v>2248.39</v>
      </c>
      <c r="Q48" s="275">
        <v>2250.7917499999999</v>
      </c>
      <c r="S48" s="107"/>
      <c r="T48" s="107"/>
    </row>
    <row r="49" spans="14:20">
      <c r="N49" s="107"/>
      <c r="O49" s="107"/>
      <c r="P49" s="107"/>
      <c r="Q49" s="107"/>
      <c r="S49" s="107"/>
      <c r="T49" s="107"/>
    </row>
    <row r="50" spans="14:20">
      <c r="R50" s="17"/>
    </row>
    <row r="51" spans="14:20">
      <c r="R51" s="17"/>
    </row>
    <row r="52" spans="14:20">
      <c r="R52" s="17"/>
    </row>
  </sheetData>
  <mergeCells count="16">
    <mergeCell ref="A40:K40"/>
    <mergeCell ref="C7:J7"/>
    <mergeCell ref="C8:J8"/>
    <mergeCell ref="C9:F9"/>
    <mergeCell ref="H10:H11"/>
    <mergeCell ref="I10:I11"/>
    <mergeCell ref="J10:J11"/>
    <mergeCell ref="G10:G11"/>
    <mergeCell ref="N14:N17"/>
    <mergeCell ref="B10:B11"/>
    <mergeCell ref="C22:J22"/>
    <mergeCell ref="C23:J23"/>
    <mergeCell ref="C10:C11"/>
    <mergeCell ref="D10:D11"/>
    <mergeCell ref="E10:E11"/>
    <mergeCell ref="F10:F11"/>
  </mergeCells>
  <pageMargins left="0.70866141732283472" right="0.70866141732283472" top="0.74803149606299213" bottom="0.74803149606299213" header="0.31496062992125984" footer="0.31496062992125984"/>
  <pageSetup scale="55" orientation="portrait" r:id="rId1"/>
  <headerFooter>
    <oddFooter>&amp;C&amp;"-,Negrita"&amp;K08-045Página 12</oddFooter>
  </headerFooter>
  <ignoredErrors>
    <ignoredError sqref="M18" numberStoredAsText="1"/>
  </ignoredError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4">
    <tabColor theme="3"/>
    <pageSetUpPr fitToPage="1"/>
  </sheetPr>
  <dimension ref="A1:AU91"/>
  <sheetViews>
    <sheetView zoomScaleNormal="100" zoomScaleSheetLayoutView="80" workbookViewId="0">
      <selection activeCell="G13" sqref="G13"/>
    </sheetView>
  </sheetViews>
  <sheetFormatPr baseColWidth="10" defaultColWidth="11.5703125" defaultRowHeight="14.25"/>
  <cols>
    <col min="1" max="1" width="4.28515625" style="5" customWidth="1"/>
    <col min="2" max="2" width="29.28515625" style="5" customWidth="1"/>
    <col min="3" max="10" width="10.140625" style="5" customWidth="1"/>
    <col min="11" max="11" width="3.140625" style="5" customWidth="1"/>
    <col min="12" max="12" width="6.85546875" style="17" customWidth="1"/>
    <col min="13" max="13" width="4.7109375" style="114" customWidth="1"/>
    <col min="14" max="14" width="10.85546875" style="17" bestFit="1" customWidth="1"/>
    <col min="15" max="15" width="3.28515625" style="17" bestFit="1" customWidth="1"/>
    <col min="16" max="16" width="6.42578125" style="17" bestFit="1" customWidth="1"/>
    <col min="17" max="17" width="12.140625" style="17" customWidth="1"/>
    <col min="18" max="18" width="3" style="17" customWidth="1"/>
    <col min="19" max="19" width="10.85546875" style="17" hidden="1" customWidth="1"/>
    <col min="20" max="21" width="10.85546875" style="17" bestFit="1" customWidth="1"/>
    <col min="22" max="22" width="17" style="17" customWidth="1"/>
    <col min="23" max="23" width="2.85546875" style="15" customWidth="1"/>
    <col min="24" max="25" width="10.28515625" style="6" customWidth="1"/>
    <col min="26" max="26" width="10.7109375" style="7" customWidth="1"/>
    <col min="27" max="27" width="10.28515625" style="6" customWidth="1"/>
    <col min="28" max="28" width="13.7109375" style="6" customWidth="1"/>
    <col min="29" max="29" width="18.42578125" style="6" customWidth="1"/>
    <col min="30" max="32" width="10.28515625" style="6" customWidth="1"/>
    <col min="33" max="47" width="11.5703125" style="6"/>
    <col min="48" max="16384" width="11.5703125" style="5"/>
  </cols>
  <sheetData>
    <row r="1" spans="1:33" ht="15">
      <c r="A1" s="195"/>
      <c r="B1" s="182"/>
      <c r="C1" s="182"/>
      <c r="D1" s="182"/>
      <c r="E1" s="182"/>
      <c r="F1" s="182"/>
      <c r="G1" s="182"/>
      <c r="H1" s="182"/>
      <c r="I1" s="182"/>
      <c r="J1" s="182"/>
      <c r="K1" s="199"/>
      <c r="L1" s="114"/>
      <c r="N1" s="114"/>
      <c r="V1" s="109"/>
      <c r="X1" s="22"/>
    </row>
    <row r="2" spans="1:33" ht="15">
      <c r="A2" s="202"/>
      <c r="B2" s="111"/>
      <c r="C2" s="111"/>
      <c r="D2" s="111"/>
      <c r="E2" s="111"/>
      <c r="F2" s="111"/>
      <c r="G2" s="111"/>
      <c r="H2" s="111"/>
      <c r="I2" s="111"/>
      <c r="J2" s="111"/>
      <c r="K2" s="204"/>
      <c r="L2" s="114"/>
      <c r="N2" s="114"/>
      <c r="V2" s="109"/>
      <c r="X2" s="22"/>
    </row>
    <row r="3" spans="1:33" ht="15">
      <c r="A3" s="202"/>
      <c r="B3" s="111"/>
      <c r="C3" s="111"/>
      <c r="D3" s="111"/>
      <c r="E3" s="111"/>
      <c r="F3" s="111"/>
      <c r="G3" s="111"/>
      <c r="H3" s="111"/>
      <c r="I3" s="111"/>
      <c r="J3" s="111"/>
      <c r="K3" s="204"/>
      <c r="L3" s="114"/>
      <c r="N3" s="114"/>
      <c r="V3" s="109"/>
      <c r="X3" s="22"/>
    </row>
    <row r="4" spans="1:33" ht="15">
      <c r="A4" s="202"/>
      <c r="B4" s="111"/>
      <c r="C4" s="111"/>
      <c r="D4" s="111"/>
      <c r="E4" s="111"/>
      <c r="F4" s="111"/>
      <c r="G4" s="111"/>
      <c r="H4" s="111"/>
      <c r="I4" s="111"/>
      <c r="J4" s="111"/>
      <c r="K4" s="204"/>
      <c r="L4" s="114"/>
      <c r="N4" s="114"/>
      <c r="V4" s="109"/>
      <c r="X4" s="22"/>
    </row>
    <row r="5" spans="1:33" ht="15">
      <c r="A5" s="202"/>
      <c r="B5" s="111"/>
      <c r="C5" s="111"/>
      <c r="D5" s="111"/>
      <c r="E5" s="111"/>
      <c r="F5" s="111"/>
      <c r="G5" s="111"/>
      <c r="H5" s="111"/>
      <c r="I5" s="111"/>
      <c r="J5" s="111"/>
      <c r="K5" s="204"/>
      <c r="L5" s="114"/>
      <c r="N5" s="114"/>
      <c r="O5" s="115"/>
      <c r="V5" s="109"/>
      <c r="X5" s="22"/>
    </row>
    <row r="6" spans="1:33" ht="16.5" customHeight="1">
      <c r="A6" s="202"/>
      <c r="B6" s="111"/>
      <c r="C6" s="111"/>
      <c r="D6" s="111"/>
      <c r="E6" s="111"/>
      <c r="F6" s="111"/>
      <c r="G6" s="111"/>
      <c r="H6" s="111"/>
      <c r="I6" s="111"/>
      <c r="J6" s="111"/>
      <c r="K6" s="204"/>
      <c r="L6" s="114"/>
      <c r="N6" s="114"/>
      <c r="V6" s="109"/>
      <c r="X6" s="22"/>
    </row>
    <row r="7" spans="1:33" ht="25.9" customHeight="1">
      <c r="A7" s="313"/>
      <c r="B7" s="314"/>
      <c r="C7" s="603" t="s">
        <v>159</v>
      </c>
      <c r="D7" s="603"/>
      <c r="E7" s="603"/>
      <c r="F7" s="603"/>
      <c r="G7" s="603"/>
      <c r="H7" s="603"/>
      <c r="I7" s="603"/>
      <c r="J7" s="603"/>
      <c r="K7" s="196"/>
      <c r="L7" s="30"/>
      <c r="M7" s="30"/>
      <c r="N7" s="30"/>
      <c r="O7" s="30"/>
      <c r="P7" s="30"/>
      <c r="R7" s="30"/>
      <c r="S7" s="30"/>
      <c r="T7" s="30"/>
      <c r="U7" s="30"/>
      <c r="V7" s="109"/>
      <c r="X7" s="22"/>
    </row>
    <row r="8" spans="1:33" ht="15.75">
      <c r="A8" s="313"/>
      <c r="B8" s="314"/>
      <c r="C8" s="603" t="s">
        <v>152</v>
      </c>
      <c r="D8" s="603"/>
      <c r="E8" s="603"/>
      <c r="F8" s="603"/>
      <c r="G8" s="603"/>
      <c r="H8" s="603"/>
      <c r="I8" s="603"/>
      <c r="J8" s="603"/>
      <c r="K8" s="196"/>
      <c r="L8" s="30"/>
      <c r="M8" s="30"/>
      <c r="N8" s="30"/>
      <c r="O8" s="30"/>
      <c r="P8" s="30"/>
      <c r="Q8" s="30"/>
      <c r="R8" s="30"/>
      <c r="S8" s="30"/>
      <c r="T8" s="30"/>
      <c r="U8" s="30"/>
      <c r="V8" s="109"/>
      <c r="X8" s="22"/>
      <c r="Y8" s="17"/>
      <c r="Z8" s="18"/>
      <c r="AA8" s="17"/>
      <c r="AB8" s="17"/>
      <c r="AC8" s="17"/>
      <c r="AD8" s="17"/>
      <c r="AE8" s="17"/>
      <c r="AF8" s="17"/>
      <c r="AG8" s="17"/>
    </row>
    <row r="9" spans="1:33" ht="12.75" customHeight="1">
      <c r="A9" s="313"/>
      <c r="B9" s="637" t="s">
        <v>9</v>
      </c>
      <c r="C9" s="632">
        <v>2015</v>
      </c>
      <c r="D9" s="632">
        <v>2016</v>
      </c>
      <c r="E9" s="632">
        <v>2017</v>
      </c>
      <c r="F9" s="632">
        <v>2018</v>
      </c>
      <c r="G9" s="632">
        <v>2019</v>
      </c>
      <c r="H9" s="636" t="s">
        <v>190</v>
      </c>
      <c r="I9" s="636" t="s">
        <v>191</v>
      </c>
      <c r="J9" s="636" t="s">
        <v>192</v>
      </c>
      <c r="K9" s="231"/>
      <c r="L9" s="35"/>
      <c r="M9" s="35"/>
      <c r="N9" s="35"/>
      <c r="O9" s="35"/>
      <c r="P9" s="35"/>
      <c r="Q9" s="35"/>
      <c r="R9" s="35"/>
      <c r="S9" s="35"/>
      <c r="T9" s="35"/>
      <c r="U9" s="35"/>
      <c r="V9" s="109"/>
      <c r="X9" s="22"/>
      <c r="Y9" s="17"/>
      <c r="Z9" s="18"/>
      <c r="AA9" s="17"/>
      <c r="AB9" s="17"/>
      <c r="AC9" s="17"/>
      <c r="AD9" s="17"/>
      <c r="AE9" s="17"/>
      <c r="AF9" s="17"/>
      <c r="AG9" s="17"/>
    </row>
    <row r="10" spans="1:33" ht="22.5" customHeight="1">
      <c r="A10" s="313"/>
      <c r="B10" s="637"/>
      <c r="C10" s="632"/>
      <c r="D10" s="632"/>
      <c r="E10" s="632"/>
      <c r="F10" s="632"/>
      <c r="G10" s="632"/>
      <c r="H10" s="636"/>
      <c r="I10" s="636"/>
      <c r="J10" s="636"/>
      <c r="K10" s="231"/>
      <c r="L10" s="10"/>
      <c r="M10" s="10"/>
      <c r="N10" s="10"/>
      <c r="O10" s="10"/>
      <c r="P10" s="10"/>
      <c r="Q10" s="10"/>
      <c r="R10" s="10"/>
      <c r="S10" s="10"/>
      <c r="T10" s="10"/>
      <c r="U10" s="10"/>
      <c r="W10" s="22"/>
      <c r="X10" s="22"/>
      <c r="Y10" s="25"/>
      <c r="Z10" s="25"/>
      <c r="AA10" s="26"/>
      <c r="AB10" s="22"/>
      <c r="AC10" s="22"/>
      <c r="AD10" s="22"/>
      <c r="AE10" s="25"/>
      <c r="AF10" s="27"/>
    </row>
    <row r="11" spans="1:33" ht="17.25" customHeight="1">
      <c r="A11" s="313"/>
      <c r="B11" s="498" t="s">
        <v>4</v>
      </c>
      <c r="C11" s="493">
        <v>30.057497458681119</v>
      </c>
      <c r="D11" s="493">
        <v>29.24063543350433</v>
      </c>
      <c r="E11" s="493">
        <v>28.7</v>
      </c>
      <c r="F11" s="493">
        <v>27.6</v>
      </c>
      <c r="G11" s="493">
        <v>27.135452956938934</v>
      </c>
      <c r="H11" s="493">
        <v>-0.4645470430610672</v>
      </c>
      <c r="I11" s="493">
        <v>98.316858539633813</v>
      </c>
      <c r="J11" s="493">
        <v>-1.0999999999999979</v>
      </c>
      <c r="K11" s="231"/>
      <c r="L11" s="10"/>
      <c r="M11" s="10"/>
      <c r="N11" s="10"/>
      <c r="O11" s="10"/>
      <c r="P11" s="10"/>
      <c r="Q11" s="10"/>
      <c r="R11" s="10"/>
      <c r="S11" s="10"/>
      <c r="T11" s="10"/>
      <c r="U11" s="10"/>
      <c r="W11" s="22"/>
      <c r="X11" s="22"/>
      <c r="Y11" s="25"/>
      <c r="Z11" s="25"/>
      <c r="AA11" s="26"/>
      <c r="AB11" s="22"/>
      <c r="AC11" s="22"/>
      <c r="AD11" s="22"/>
      <c r="AE11" s="25"/>
      <c r="AF11" s="27"/>
    </row>
    <row r="12" spans="1:33" ht="18" customHeight="1">
      <c r="A12" s="313"/>
      <c r="B12" s="498" t="s">
        <v>5</v>
      </c>
      <c r="C12" s="493">
        <v>30.013087046565438</v>
      </c>
      <c r="D12" s="493">
        <v>28.070648111447603</v>
      </c>
      <c r="E12" s="493">
        <v>28.3</v>
      </c>
      <c r="F12" s="493">
        <v>27.7</v>
      </c>
      <c r="G12" s="493">
        <v>27.238085117431044</v>
      </c>
      <c r="H12" s="493">
        <v>-0.46191488256895497</v>
      </c>
      <c r="I12" s="493">
        <v>98.332437247043487</v>
      </c>
      <c r="J12" s="493">
        <v>-0.60000000000000142</v>
      </c>
      <c r="K12" s="231"/>
      <c r="L12" s="10"/>
      <c r="M12" s="10"/>
      <c r="N12" s="10"/>
      <c r="O12" s="10"/>
      <c r="P12" s="10"/>
      <c r="Q12" s="10"/>
      <c r="R12" s="10"/>
      <c r="S12" s="10"/>
      <c r="T12" s="10"/>
      <c r="U12" s="10"/>
      <c r="W12" s="22"/>
      <c r="X12" s="22"/>
      <c r="Y12" s="25"/>
      <c r="Z12" s="25"/>
      <c r="AA12" s="26"/>
      <c r="AB12" s="22"/>
      <c r="AC12" s="22"/>
      <c r="AD12" s="22"/>
      <c r="AE12" s="25"/>
      <c r="AF12" s="27"/>
    </row>
    <row r="13" spans="1:33" ht="15.75">
      <c r="A13" s="313"/>
      <c r="B13" s="498" t="s">
        <v>6</v>
      </c>
      <c r="C13" s="493">
        <v>29.979249333304399</v>
      </c>
      <c r="D13" s="493">
        <v>29</v>
      </c>
      <c r="E13" s="493">
        <v>28.3</v>
      </c>
      <c r="F13" s="493">
        <v>27.7</v>
      </c>
      <c r="G13" s="593">
        <v>27.151091108231707</v>
      </c>
      <c r="H13" s="383">
        <v>-0.54890889176829205</v>
      </c>
      <c r="I13" s="383">
        <v>98.018379452100021</v>
      </c>
      <c r="J13" s="383">
        <v>-0.60000000000000142</v>
      </c>
      <c r="K13" s="231"/>
      <c r="L13" s="10"/>
      <c r="M13" s="262">
        <v>1</v>
      </c>
      <c r="N13" s="263"/>
      <c r="O13" s="263"/>
      <c r="P13" s="263"/>
      <c r="Q13" s="263"/>
      <c r="R13" s="10"/>
      <c r="S13" s="10"/>
      <c r="T13" s="10"/>
      <c r="U13" s="10"/>
      <c r="W13" s="22"/>
      <c r="X13" s="22"/>
      <c r="Y13" s="25"/>
      <c r="Z13" s="25"/>
      <c r="AA13" s="26"/>
      <c r="AB13" s="22"/>
      <c r="AC13" s="22"/>
      <c r="AD13" s="22"/>
      <c r="AE13" s="25"/>
      <c r="AF13" s="27"/>
    </row>
    <row r="14" spans="1:33" ht="15.75">
      <c r="A14" s="313"/>
      <c r="B14" s="498" t="s">
        <v>7</v>
      </c>
      <c r="C14" s="493">
        <v>29.790286139369492</v>
      </c>
      <c r="D14" s="493">
        <v>29</v>
      </c>
      <c r="E14" s="493">
        <v>28.1</v>
      </c>
      <c r="F14" s="493">
        <v>27.5</v>
      </c>
      <c r="G14" s="493"/>
      <c r="H14" s="493"/>
      <c r="I14" s="493"/>
      <c r="J14" s="493"/>
      <c r="K14" s="231"/>
      <c r="L14" s="10"/>
      <c r="M14" s="262">
        <v>1</v>
      </c>
      <c r="N14" s="263"/>
      <c r="O14" s="263"/>
      <c r="P14" s="263"/>
      <c r="Q14" s="263"/>
      <c r="R14" s="10"/>
      <c r="S14" s="10"/>
      <c r="T14" s="10"/>
      <c r="U14" s="10"/>
      <c r="W14" s="22"/>
      <c r="X14" s="22"/>
      <c r="Y14" s="25"/>
      <c r="Z14" s="25"/>
      <c r="AA14" s="26"/>
      <c r="AB14" s="22"/>
      <c r="AC14" s="22"/>
      <c r="AD14" s="22"/>
      <c r="AE14" s="25"/>
      <c r="AF14" s="27"/>
    </row>
    <row r="15" spans="1:33" ht="15.75">
      <c r="A15" s="313"/>
      <c r="B15" s="500" t="s">
        <v>147</v>
      </c>
      <c r="C15" s="493">
        <v>29.960029994480109</v>
      </c>
      <c r="D15" s="493">
        <v>28.827820886237983</v>
      </c>
      <c r="E15" s="493">
        <v>28.35</v>
      </c>
      <c r="F15" s="493">
        <v>27.6</v>
      </c>
      <c r="G15" s="493"/>
      <c r="H15" s="493"/>
      <c r="I15" s="493"/>
      <c r="J15" s="493"/>
      <c r="K15" s="231"/>
      <c r="L15" s="10"/>
      <c r="M15" s="262">
        <v>1</v>
      </c>
      <c r="N15" s="263"/>
      <c r="O15" s="263"/>
      <c r="P15" s="263"/>
      <c r="Q15" s="263"/>
      <c r="R15" s="10"/>
      <c r="S15" s="10"/>
      <c r="T15" s="10"/>
      <c r="U15" s="10"/>
      <c r="W15" s="22"/>
      <c r="X15" s="22"/>
      <c r="Y15" s="25"/>
      <c r="Z15" s="25"/>
      <c r="AA15" s="26"/>
      <c r="AB15" s="22"/>
      <c r="AC15" s="22"/>
      <c r="AD15" s="22"/>
      <c r="AE15" s="25"/>
      <c r="AF15" s="27"/>
    </row>
    <row r="16" spans="1:33" ht="15.75" customHeight="1">
      <c r="A16" s="313"/>
      <c r="B16" s="500" t="s">
        <v>148</v>
      </c>
      <c r="C16" s="527"/>
      <c r="D16" s="493">
        <v>-1.132209108242126</v>
      </c>
      <c r="E16" s="493">
        <v>-0.47782088623798202</v>
      </c>
      <c r="F16" s="493">
        <v>-0.75</v>
      </c>
      <c r="G16" s="493"/>
      <c r="H16" s="523"/>
      <c r="I16" s="528"/>
      <c r="J16" s="524"/>
      <c r="K16" s="231"/>
      <c r="L16" s="10"/>
      <c r="M16" s="262" t="s">
        <v>193</v>
      </c>
      <c r="N16" s="263"/>
      <c r="O16" s="263"/>
      <c r="P16" s="263"/>
      <c r="Q16" s="263"/>
      <c r="R16" s="10"/>
      <c r="S16" s="10"/>
      <c r="T16" s="10"/>
      <c r="U16" s="10"/>
      <c r="W16" s="22"/>
      <c r="X16" s="22"/>
      <c r="Y16" s="25"/>
      <c r="Z16" s="25"/>
      <c r="AA16" s="26"/>
      <c r="AB16" s="22"/>
      <c r="AC16" s="22"/>
      <c r="AD16" s="22"/>
      <c r="AE16" s="25"/>
      <c r="AF16" s="27"/>
    </row>
    <row r="17" spans="1:38" ht="15.75" customHeight="1">
      <c r="A17" s="313"/>
      <c r="B17" s="498"/>
      <c r="C17" s="170"/>
      <c r="D17" s="170"/>
      <c r="E17" s="170"/>
      <c r="F17" s="170"/>
      <c r="G17" s="170"/>
      <c r="H17" s="170"/>
      <c r="I17" s="170"/>
      <c r="J17" s="170"/>
      <c r="K17" s="231"/>
      <c r="L17" s="10"/>
      <c r="M17" s="264"/>
      <c r="N17" s="263"/>
      <c r="O17" s="263"/>
      <c r="P17" s="263"/>
      <c r="Q17" s="263"/>
      <c r="R17" s="10"/>
      <c r="S17" s="10"/>
      <c r="T17" s="10"/>
      <c r="U17" s="10"/>
      <c r="W17" s="22"/>
      <c r="X17" s="22"/>
      <c r="Y17" s="98"/>
      <c r="Z17" s="98"/>
      <c r="AA17" s="99"/>
      <c r="AB17" s="89"/>
      <c r="AC17" s="89"/>
      <c r="AD17" s="89"/>
      <c r="AE17" s="98"/>
      <c r="AF17" s="100"/>
      <c r="AG17" s="88"/>
      <c r="AH17" s="88"/>
      <c r="AI17" s="88"/>
      <c r="AJ17" s="88"/>
      <c r="AK17" s="88"/>
      <c r="AL17" s="88"/>
    </row>
    <row r="18" spans="1:38" ht="15.75" customHeight="1">
      <c r="A18" s="313"/>
      <c r="B18" s="320" t="s">
        <v>194</v>
      </c>
      <c r="C18" s="521">
        <v>30.013087046565438</v>
      </c>
      <c r="D18" s="521">
        <v>28.070648111447603</v>
      </c>
      <c r="E18" s="521">
        <v>28.3</v>
      </c>
      <c r="F18" s="521">
        <v>27.7</v>
      </c>
      <c r="G18" s="366">
        <v>27.151091108231707</v>
      </c>
      <c r="H18" s="170"/>
      <c r="I18" s="170"/>
      <c r="J18" s="170"/>
      <c r="K18" s="231"/>
      <c r="L18" s="10"/>
      <c r="M18" s="263"/>
      <c r="N18" s="263"/>
      <c r="O18" s="263"/>
      <c r="P18" s="263"/>
      <c r="Q18" s="263"/>
      <c r="R18" s="10"/>
      <c r="S18" s="10"/>
      <c r="T18" s="10"/>
      <c r="U18" s="10"/>
      <c r="W18" s="22"/>
      <c r="X18" s="22"/>
      <c r="Y18" s="98"/>
      <c r="Z18" s="98"/>
      <c r="AA18" s="99"/>
      <c r="AB18" s="89"/>
      <c r="AC18" s="89"/>
      <c r="AD18" s="89"/>
      <c r="AE18" s="98"/>
      <c r="AF18" s="100"/>
      <c r="AG18" s="88"/>
      <c r="AH18" s="88"/>
      <c r="AI18" s="88"/>
      <c r="AJ18" s="88"/>
      <c r="AK18" s="88"/>
      <c r="AL18" s="88"/>
    </row>
    <row r="19" spans="1:38" ht="15.75">
      <c r="A19" s="313"/>
      <c r="B19" s="500" t="s">
        <v>149</v>
      </c>
      <c r="C19" s="507"/>
      <c r="D19" s="507">
        <v>-1.9424389351178348</v>
      </c>
      <c r="E19" s="507">
        <v>0.2293518885523973</v>
      </c>
      <c r="F19" s="507">
        <v>-0.60000000000000142</v>
      </c>
      <c r="G19" s="507">
        <v>-0.54890889176829205</v>
      </c>
      <c r="H19" s="170"/>
      <c r="I19" s="170"/>
      <c r="J19" s="170"/>
      <c r="K19" s="231"/>
      <c r="L19" s="10"/>
      <c r="M19" s="263"/>
      <c r="N19" s="263"/>
      <c r="O19" s="263"/>
      <c r="P19" s="263"/>
      <c r="Q19" s="263"/>
      <c r="R19" s="10"/>
      <c r="S19" s="10"/>
      <c r="T19" s="10"/>
      <c r="U19" s="10"/>
      <c r="W19" s="22"/>
      <c r="X19" s="22"/>
      <c r="Y19" s="98"/>
      <c r="Z19" s="98"/>
      <c r="AA19" s="99"/>
      <c r="AB19" s="89"/>
      <c r="AC19" s="89"/>
      <c r="AD19" s="89"/>
      <c r="AE19" s="98"/>
      <c r="AF19" s="100"/>
      <c r="AG19" s="88"/>
      <c r="AH19" s="88"/>
      <c r="AI19" s="88"/>
      <c r="AJ19" s="88"/>
      <c r="AK19" s="88"/>
      <c r="AL19" s="88"/>
    </row>
    <row r="20" spans="1:38" ht="15.75">
      <c r="A20" s="313"/>
      <c r="B20" s="111"/>
      <c r="C20" s="170"/>
      <c r="D20" s="170"/>
      <c r="E20" s="170"/>
      <c r="F20" s="170"/>
      <c r="G20" s="170"/>
      <c r="H20" s="170"/>
      <c r="I20" s="170"/>
      <c r="J20" s="170"/>
      <c r="K20" s="231"/>
      <c r="L20" s="10"/>
      <c r="M20" s="263"/>
      <c r="N20" s="263"/>
      <c r="O20" s="263"/>
      <c r="P20" s="263"/>
      <c r="Q20" s="263"/>
      <c r="R20" s="10"/>
      <c r="S20" s="10"/>
      <c r="T20" s="10"/>
      <c r="U20" s="10"/>
      <c r="W20" s="22"/>
      <c r="X20" s="22"/>
      <c r="Y20" s="98"/>
      <c r="Z20" s="98"/>
      <c r="AA20" s="99"/>
      <c r="AB20" s="89"/>
      <c r="AC20" s="89"/>
      <c r="AD20" s="89"/>
      <c r="AE20" s="98"/>
      <c r="AF20" s="100"/>
      <c r="AG20" s="88"/>
      <c r="AH20" s="88"/>
      <c r="AI20" s="88"/>
      <c r="AJ20" s="88"/>
      <c r="AK20" s="88"/>
      <c r="AL20" s="88"/>
    </row>
    <row r="21" spans="1:38" ht="15.75">
      <c r="A21" s="313"/>
      <c r="B21" s="597" t="s">
        <v>72</v>
      </c>
      <c r="C21" s="597"/>
      <c r="D21" s="597"/>
      <c r="E21" s="597"/>
      <c r="F21" s="597"/>
      <c r="G21" s="597"/>
      <c r="H21" s="597"/>
      <c r="I21" s="597"/>
      <c r="J21" s="597"/>
      <c r="K21" s="230"/>
      <c r="L21" s="10"/>
      <c r="M21" s="263"/>
      <c r="N21" s="263"/>
      <c r="O21" s="263"/>
      <c r="P21" s="263"/>
      <c r="Q21" s="263"/>
      <c r="R21" s="10"/>
      <c r="S21" s="10"/>
      <c r="T21" s="10"/>
      <c r="U21" s="10"/>
      <c r="W21" s="22"/>
      <c r="X21" s="22"/>
      <c r="Y21" s="98"/>
      <c r="Z21" s="98"/>
      <c r="AA21" s="99"/>
      <c r="AB21" s="89"/>
      <c r="AC21" s="89"/>
      <c r="AD21" s="89"/>
      <c r="AE21" s="98"/>
      <c r="AF21" s="100"/>
      <c r="AG21" s="88"/>
      <c r="AH21" s="88"/>
      <c r="AI21" s="88"/>
      <c r="AJ21" s="88"/>
      <c r="AK21" s="88"/>
      <c r="AL21" s="88"/>
    </row>
    <row r="22" spans="1:38" ht="15.75">
      <c r="A22" s="313"/>
      <c r="B22" s="599" t="s">
        <v>195</v>
      </c>
      <c r="C22" s="599"/>
      <c r="D22" s="599"/>
      <c r="E22" s="599"/>
      <c r="F22" s="599"/>
      <c r="G22" s="599"/>
      <c r="H22" s="599"/>
      <c r="I22" s="599"/>
      <c r="J22" s="599"/>
      <c r="K22" s="230"/>
      <c r="L22" s="10"/>
      <c r="M22" s="263"/>
      <c r="N22" s="263"/>
      <c r="O22" s="263"/>
      <c r="P22" s="263"/>
      <c r="Q22" s="263"/>
      <c r="R22" s="10"/>
      <c r="S22" s="10"/>
      <c r="T22" s="10"/>
      <c r="U22" s="10"/>
      <c r="W22" s="22"/>
      <c r="X22" s="22"/>
      <c r="Y22" s="98"/>
      <c r="Z22" s="98"/>
      <c r="AA22" s="99"/>
      <c r="AB22" s="89"/>
      <c r="AC22" s="89"/>
      <c r="AD22" s="89"/>
      <c r="AE22" s="98"/>
      <c r="AF22" s="100"/>
      <c r="AG22" s="88"/>
      <c r="AH22" s="88"/>
      <c r="AI22" s="88"/>
      <c r="AJ22" s="88"/>
      <c r="AK22" s="88"/>
      <c r="AL22" s="88"/>
    </row>
    <row r="23" spans="1:38" ht="15.75">
      <c r="A23" s="183"/>
      <c r="B23" s="76"/>
      <c r="C23" s="178"/>
      <c r="D23" s="178"/>
      <c r="E23" s="178"/>
      <c r="F23" s="178"/>
      <c r="G23" s="178"/>
      <c r="H23" s="178"/>
      <c r="I23" s="178"/>
      <c r="J23" s="178"/>
      <c r="K23" s="231"/>
      <c r="L23" s="10"/>
      <c r="M23" s="263"/>
      <c r="N23" s="263"/>
      <c r="O23" s="263"/>
      <c r="P23" s="263"/>
      <c r="Q23" s="263"/>
      <c r="R23" s="10"/>
      <c r="S23" s="10"/>
      <c r="T23" s="10"/>
      <c r="U23" s="10"/>
      <c r="W23" s="22"/>
      <c r="X23" s="22"/>
      <c r="Y23" s="98"/>
      <c r="Z23" s="98"/>
      <c r="AA23" s="99"/>
      <c r="AB23" s="89"/>
      <c r="AC23" s="89"/>
      <c r="AD23" s="89"/>
      <c r="AE23" s="98"/>
      <c r="AF23" s="100"/>
      <c r="AG23" s="88"/>
      <c r="AH23" s="88"/>
      <c r="AI23" s="88"/>
      <c r="AJ23" s="88"/>
      <c r="AK23" s="88"/>
      <c r="AL23" s="88"/>
    </row>
    <row r="24" spans="1:38" ht="15" customHeight="1">
      <c r="A24" s="183"/>
      <c r="B24" s="76"/>
      <c r="C24" s="178"/>
      <c r="D24" s="178"/>
      <c r="E24" s="178"/>
      <c r="F24" s="178"/>
      <c r="G24" s="178"/>
      <c r="H24" s="178"/>
      <c r="I24" s="178"/>
      <c r="J24" s="178"/>
      <c r="K24" s="231"/>
      <c r="L24" s="23"/>
      <c r="M24" s="265"/>
      <c r="N24" s="265"/>
      <c r="O24" s="265"/>
      <c r="P24" s="265"/>
      <c r="Q24" s="265"/>
      <c r="R24" s="23"/>
      <c r="S24" s="23"/>
      <c r="T24" s="23"/>
      <c r="U24" s="10"/>
      <c r="W24" s="22"/>
      <c r="X24" s="22"/>
      <c r="Y24" s="98"/>
      <c r="Z24" s="98"/>
      <c r="AA24" s="99"/>
      <c r="AB24" s="89"/>
      <c r="AC24" s="89"/>
      <c r="AD24" s="89"/>
      <c r="AE24" s="98"/>
      <c r="AF24" s="100"/>
      <c r="AG24" s="88"/>
      <c r="AH24" s="88"/>
      <c r="AI24" s="88"/>
      <c r="AJ24" s="88"/>
      <c r="AK24" s="88"/>
      <c r="AL24" s="88"/>
    </row>
    <row r="25" spans="1:38" ht="15.75">
      <c r="A25" s="183"/>
      <c r="B25" s="76"/>
      <c r="C25" s="178"/>
      <c r="D25" s="178"/>
      <c r="E25" s="178"/>
      <c r="F25" s="178"/>
      <c r="G25" s="178"/>
      <c r="H25" s="178"/>
      <c r="I25" s="178"/>
      <c r="J25" s="178"/>
      <c r="K25" s="231"/>
      <c r="L25" s="23"/>
      <c r="M25" s="265"/>
      <c r="N25" s="113">
        <v>2011</v>
      </c>
      <c r="O25" s="266" t="s">
        <v>4</v>
      </c>
      <c r="P25" s="266">
        <v>32.987890415977709</v>
      </c>
      <c r="Q25" s="263"/>
      <c r="R25" s="10"/>
      <c r="S25" s="10"/>
      <c r="T25" s="10"/>
      <c r="U25" s="10"/>
      <c r="X25" s="22"/>
      <c r="Y25" s="98"/>
      <c r="Z25" s="98"/>
      <c r="AA25" s="99"/>
      <c r="AB25" s="89"/>
      <c r="AC25" s="89"/>
      <c r="AD25" s="89"/>
      <c r="AE25" s="98"/>
      <c r="AF25" s="100"/>
      <c r="AG25" s="88"/>
      <c r="AH25" s="88"/>
      <c r="AI25" s="88"/>
      <c r="AJ25" s="88"/>
      <c r="AK25" s="88"/>
      <c r="AL25" s="88"/>
    </row>
    <row r="26" spans="1:38" ht="15.75">
      <c r="A26" s="183"/>
      <c r="B26" s="76"/>
      <c r="C26" s="178"/>
      <c r="D26" s="178"/>
      <c r="E26" s="178"/>
      <c r="F26" s="178"/>
      <c r="G26" s="178"/>
      <c r="H26" s="178"/>
      <c r="I26" s="178"/>
      <c r="J26" s="178"/>
      <c r="K26" s="231"/>
      <c r="L26" s="10"/>
      <c r="M26" s="263"/>
      <c r="N26" s="113">
        <v>2011</v>
      </c>
      <c r="O26" s="107" t="s">
        <v>5</v>
      </c>
      <c r="P26" s="266">
        <v>32.714757912767929</v>
      </c>
      <c r="Q26" s="107"/>
      <c r="R26" s="10"/>
      <c r="S26" s="10"/>
      <c r="T26" s="10"/>
      <c r="U26" s="10"/>
      <c r="X26" s="22"/>
      <c r="Y26" s="98"/>
      <c r="Z26" s="98"/>
      <c r="AA26" s="99"/>
      <c r="AB26" s="89"/>
      <c r="AC26" s="89"/>
      <c r="AD26" s="89"/>
      <c r="AE26" s="98"/>
      <c r="AF26" s="100"/>
      <c r="AG26" s="88"/>
      <c r="AH26" s="88"/>
      <c r="AI26" s="88"/>
      <c r="AJ26" s="88"/>
      <c r="AK26" s="88"/>
      <c r="AL26" s="88"/>
    </row>
    <row r="27" spans="1:38" ht="15.75">
      <c r="A27" s="183"/>
      <c r="B27" s="55"/>
      <c r="C27" s="178"/>
      <c r="D27" s="178"/>
      <c r="E27" s="178"/>
      <c r="F27" s="178"/>
      <c r="G27" s="178"/>
      <c r="H27" s="178"/>
      <c r="I27" s="178"/>
      <c r="J27" s="178"/>
      <c r="K27" s="231"/>
      <c r="L27" s="10"/>
      <c r="M27" s="263"/>
      <c r="N27" s="113">
        <v>2011</v>
      </c>
      <c r="O27" s="107" t="s">
        <v>6</v>
      </c>
      <c r="P27" s="266">
        <v>32.682365525394083</v>
      </c>
      <c r="Q27" s="107"/>
      <c r="R27" s="10"/>
      <c r="S27" s="10"/>
      <c r="T27" s="10"/>
      <c r="U27" s="10"/>
      <c r="X27" s="22"/>
      <c r="Y27" s="98"/>
      <c r="Z27" s="98"/>
      <c r="AA27" s="99"/>
      <c r="AB27" s="89"/>
      <c r="AC27" s="89"/>
      <c r="AD27" s="89"/>
      <c r="AE27" s="98"/>
      <c r="AF27" s="100"/>
      <c r="AG27" s="88"/>
      <c r="AH27" s="88"/>
      <c r="AI27" s="88"/>
      <c r="AJ27" s="88"/>
      <c r="AK27" s="88"/>
      <c r="AL27" s="88"/>
    </row>
    <row r="28" spans="1:38" ht="15.75">
      <c r="A28" s="183"/>
      <c r="B28" s="78"/>
      <c r="C28" s="178"/>
      <c r="D28" s="178"/>
      <c r="E28" s="178"/>
      <c r="F28" s="178"/>
      <c r="G28" s="178"/>
      <c r="H28" s="178"/>
      <c r="I28" s="178"/>
      <c r="J28" s="178"/>
      <c r="K28" s="231"/>
      <c r="L28" s="10"/>
      <c r="M28" s="263"/>
      <c r="N28" s="113">
        <v>2011</v>
      </c>
      <c r="O28" s="107" t="s">
        <v>7</v>
      </c>
      <c r="P28" s="266">
        <v>32.493621953655989</v>
      </c>
      <c r="Q28" s="263">
        <v>32.719658951948929</v>
      </c>
      <c r="R28" s="10"/>
      <c r="S28" s="10"/>
      <c r="T28" s="10"/>
      <c r="U28" s="10"/>
      <c r="X28" s="22"/>
      <c r="Y28" s="98"/>
      <c r="Z28" s="98"/>
      <c r="AA28" s="99"/>
      <c r="AB28" s="89"/>
      <c r="AC28" s="89"/>
      <c r="AD28" s="89"/>
      <c r="AE28" s="98"/>
      <c r="AF28" s="100"/>
      <c r="AG28" s="88"/>
      <c r="AH28" s="88"/>
      <c r="AI28" s="88"/>
      <c r="AJ28" s="88"/>
      <c r="AK28" s="88"/>
      <c r="AL28" s="88"/>
    </row>
    <row r="29" spans="1:38" ht="15.75">
      <c r="A29" s="183"/>
      <c r="B29" s="76"/>
      <c r="C29" s="178"/>
      <c r="D29" s="178"/>
      <c r="E29" s="178"/>
      <c r="F29" s="178"/>
      <c r="G29" s="178"/>
      <c r="H29" s="178"/>
      <c r="I29" s="178"/>
      <c r="J29" s="178"/>
      <c r="K29" s="231"/>
      <c r="L29" s="10"/>
      <c r="M29" s="263"/>
      <c r="N29" s="113">
        <v>2012</v>
      </c>
      <c r="O29" s="107" t="s">
        <v>4</v>
      </c>
      <c r="P29" s="266">
        <v>29.818493279595632</v>
      </c>
      <c r="Q29" s="263">
        <v>31.927309667853407</v>
      </c>
      <c r="R29" s="10"/>
      <c r="S29" s="10"/>
      <c r="T29" s="10"/>
      <c r="U29" s="10"/>
      <c r="X29" s="22"/>
      <c r="Y29" s="98"/>
      <c r="Z29" s="98"/>
      <c r="AA29" s="99"/>
      <c r="AB29" s="89"/>
      <c r="AC29" s="89"/>
      <c r="AD29" s="89"/>
      <c r="AE29" s="98"/>
      <c r="AF29" s="100"/>
      <c r="AG29" s="88"/>
      <c r="AH29" s="88"/>
      <c r="AI29" s="88"/>
      <c r="AJ29" s="88"/>
      <c r="AK29" s="88"/>
      <c r="AL29" s="88"/>
    </row>
    <row r="30" spans="1:38" ht="15.75">
      <c r="A30" s="183"/>
      <c r="B30" s="76"/>
      <c r="C30" s="178"/>
      <c r="D30" s="178"/>
      <c r="E30" s="178"/>
      <c r="F30" s="178"/>
      <c r="G30" s="178"/>
      <c r="H30" s="178"/>
      <c r="I30" s="178"/>
      <c r="J30" s="178"/>
      <c r="K30" s="231"/>
      <c r="L30" s="10"/>
      <c r="M30" s="263"/>
      <c r="N30" s="113"/>
      <c r="O30" s="107" t="s">
        <v>5</v>
      </c>
      <c r="P30" s="266">
        <v>29.744807560611754</v>
      </c>
      <c r="Q30" s="263">
        <v>31.18482207981436</v>
      </c>
      <c r="R30" s="10"/>
      <c r="S30" s="10"/>
      <c r="T30" s="10"/>
      <c r="U30" s="10"/>
      <c r="X30" s="22"/>
      <c r="Y30" s="98"/>
      <c r="Z30" s="98"/>
      <c r="AA30" s="99"/>
      <c r="AB30" s="89"/>
      <c r="AC30" s="89"/>
      <c r="AD30" s="89"/>
      <c r="AE30" s="98"/>
      <c r="AF30" s="100"/>
      <c r="AG30" s="88"/>
      <c r="AH30" s="88"/>
      <c r="AI30" s="88"/>
      <c r="AJ30" s="88"/>
      <c r="AK30" s="88"/>
      <c r="AL30" s="88"/>
    </row>
    <row r="31" spans="1:38" ht="15.75">
      <c r="A31" s="183"/>
      <c r="B31" s="76"/>
      <c r="C31" s="178"/>
      <c r="D31" s="178"/>
      <c r="E31" s="178"/>
      <c r="F31" s="178"/>
      <c r="G31" s="178"/>
      <c r="H31" s="178"/>
      <c r="I31" s="178"/>
      <c r="J31" s="178"/>
      <c r="K31" s="231"/>
      <c r="L31" s="10"/>
      <c r="M31" s="263"/>
      <c r="N31" s="113"/>
      <c r="O31" s="107" t="s">
        <v>6</v>
      </c>
      <c r="P31" s="266">
        <v>29.557628136084141</v>
      </c>
      <c r="Q31" s="263">
        <v>30.403637732486878</v>
      </c>
      <c r="R31" s="10"/>
      <c r="S31" s="10"/>
      <c r="T31" s="10"/>
      <c r="U31" s="10"/>
      <c r="X31" s="22"/>
      <c r="Y31" s="98"/>
      <c r="Z31" s="98"/>
      <c r="AA31" s="99"/>
      <c r="AB31" s="89"/>
      <c r="AC31" s="89"/>
      <c r="AD31" s="89"/>
      <c r="AE31" s="98"/>
      <c r="AF31" s="100"/>
      <c r="AG31" s="88"/>
      <c r="AH31" s="88"/>
      <c r="AI31" s="88"/>
      <c r="AJ31" s="88"/>
      <c r="AK31" s="88"/>
      <c r="AL31" s="88"/>
    </row>
    <row r="32" spans="1:38" ht="15.75">
      <c r="A32" s="183"/>
      <c r="B32" s="76"/>
      <c r="C32" s="178"/>
      <c r="D32" s="178"/>
      <c r="E32" s="178"/>
      <c r="F32" s="178"/>
      <c r="G32" s="178"/>
      <c r="H32" s="178"/>
      <c r="I32" s="178"/>
      <c r="J32" s="178"/>
      <c r="K32" s="231"/>
      <c r="L32" s="10"/>
      <c r="M32" s="263"/>
      <c r="N32" s="113"/>
      <c r="O32" s="107" t="s">
        <v>7</v>
      </c>
      <c r="P32" s="266">
        <v>29.881890205769253</v>
      </c>
      <c r="Q32" s="263">
        <v>29.750704795515198</v>
      </c>
      <c r="R32" s="10"/>
      <c r="S32" s="10"/>
      <c r="T32" s="10"/>
      <c r="U32" s="10"/>
      <c r="X32" s="22"/>
      <c r="Y32" s="98"/>
      <c r="Z32" s="98"/>
      <c r="AA32" s="99"/>
      <c r="AB32" s="89"/>
      <c r="AC32" s="89"/>
      <c r="AD32" s="89"/>
      <c r="AE32" s="89"/>
      <c r="AF32" s="101"/>
      <c r="AG32" s="88"/>
      <c r="AH32" s="88"/>
      <c r="AI32" s="88"/>
      <c r="AJ32" s="88"/>
      <c r="AK32" s="88"/>
      <c r="AL32" s="88"/>
    </row>
    <row r="33" spans="1:38" ht="15.75">
      <c r="A33" s="183"/>
      <c r="B33" s="76"/>
      <c r="C33" s="178"/>
      <c r="D33" s="178"/>
      <c r="E33" s="178"/>
      <c r="F33" s="178"/>
      <c r="G33" s="178"/>
      <c r="H33" s="178"/>
      <c r="I33" s="178"/>
      <c r="J33" s="178"/>
      <c r="K33" s="231"/>
      <c r="L33" s="10"/>
      <c r="M33" s="263"/>
      <c r="N33" s="113">
        <v>2013</v>
      </c>
      <c r="O33" s="107" t="s">
        <v>4</v>
      </c>
      <c r="P33" s="266">
        <v>30.524397715720099</v>
      </c>
      <c r="Q33" s="263">
        <v>29.927180904546312</v>
      </c>
      <c r="R33" s="10"/>
      <c r="S33" s="10"/>
      <c r="T33" s="10"/>
      <c r="U33" s="10"/>
      <c r="X33" s="22"/>
      <c r="Y33" s="98"/>
      <c r="Z33" s="98"/>
      <c r="AA33" s="99"/>
      <c r="AB33" s="89"/>
      <c r="AC33" s="89"/>
      <c r="AD33" s="89"/>
      <c r="AE33" s="89"/>
      <c r="AF33" s="89"/>
      <c r="AG33" s="88"/>
      <c r="AH33" s="88"/>
      <c r="AI33" s="88"/>
      <c r="AJ33" s="88"/>
      <c r="AK33" s="88"/>
      <c r="AL33" s="88"/>
    </row>
    <row r="34" spans="1:38" ht="15.75">
      <c r="A34" s="183"/>
      <c r="B34" s="76"/>
      <c r="C34" s="178"/>
      <c r="D34" s="178"/>
      <c r="E34" s="178"/>
      <c r="F34" s="178"/>
      <c r="G34" s="178"/>
      <c r="H34" s="178"/>
      <c r="I34" s="178"/>
      <c r="J34" s="178"/>
      <c r="K34" s="231"/>
      <c r="L34" s="10"/>
      <c r="M34" s="263"/>
      <c r="N34" s="107"/>
      <c r="O34" s="107" t="s">
        <v>5</v>
      </c>
      <c r="P34" s="266">
        <v>30.61716107884352</v>
      </c>
      <c r="Q34" s="263">
        <v>30.145269284104256</v>
      </c>
      <c r="R34" s="10"/>
      <c r="S34" s="10"/>
      <c r="T34" s="10"/>
      <c r="U34" s="10"/>
      <c r="X34" s="22"/>
      <c r="Y34" s="98"/>
      <c r="Z34" s="98"/>
      <c r="AA34" s="99"/>
      <c r="AB34" s="89"/>
      <c r="AC34" s="89"/>
      <c r="AD34" s="89"/>
      <c r="AE34" s="89"/>
      <c r="AF34" s="89"/>
      <c r="AG34" s="88"/>
      <c r="AH34" s="88"/>
      <c r="AI34" s="88"/>
      <c r="AJ34" s="88"/>
      <c r="AK34" s="88"/>
      <c r="AL34" s="88"/>
    </row>
    <row r="35" spans="1:38" ht="15.75">
      <c r="A35" s="183"/>
      <c r="B35" s="76"/>
      <c r="C35" s="178"/>
      <c r="D35" s="178"/>
      <c r="E35" s="178"/>
      <c r="F35" s="178"/>
      <c r="G35" s="178"/>
      <c r="H35" s="178"/>
      <c r="I35" s="178"/>
      <c r="J35" s="178"/>
      <c r="K35" s="231"/>
      <c r="L35" s="10"/>
      <c r="M35" s="263"/>
      <c r="N35" s="113"/>
      <c r="O35" s="107" t="s">
        <v>6</v>
      </c>
      <c r="P35" s="266">
        <v>30.540138429676144</v>
      </c>
      <c r="Q35" s="263">
        <v>30.390896857502256</v>
      </c>
      <c r="R35" s="10"/>
      <c r="S35" s="10"/>
      <c r="T35" s="10"/>
      <c r="U35" s="10"/>
      <c r="X35" s="22"/>
      <c r="Y35" s="98"/>
      <c r="Z35" s="98"/>
      <c r="AA35" s="99"/>
      <c r="AB35" s="89"/>
      <c r="AC35" s="89"/>
      <c r="AD35" s="89"/>
      <c r="AE35" s="89"/>
      <c r="AF35" s="89"/>
      <c r="AG35" s="88"/>
      <c r="AH35" s="88"/>
      <c r="AI35" s="88"/>
      <c r="AJ35" s="88"/>
      <c r="AK35" s="88"/>
      <c r="AL35" s="88"/>
    </row>
    <row r="36" spans="1:38" ht="15.75">
      <c r="A36" s="183"/>
      <c r="B36" s="76"/>
      <c r="C36" s="178"/>
      <c r="D36" s="178"/>
      <c r="E36" s="178"/>
      <c r="F36" s="178"/>
      <c r="G36" s="178"/>
      <c r="H36" s="178"/>
      <c r="I36" s="178"/>
      <c r="J36" s="178"/>
      <c r="K36" s="231"/>
      <c r="L36" s="10"/>
      <c r="M36" s="263"/>
      <c r="N36" s="113"/>
      <c r="O36" s="107" t="s">
        <v>7</v>
      </c>
      <c r="P36" s="266">
        <v>30.533193230554811</v>
      </c>
      <c r="Q36" s="263">
        <v>30.553722613698646</v>
      </c>
      <c r="R36" s="10"/>
      <c r="S36" s="10"/>
      <c r="T36" s="10"/>
      <c r="U36" s="10"/>
      <c r="X36" s="22"/>
      <c r="Y36" s="89"/>
      <c r="Z36" s="102"/>
      <c r="AA36" s="99"/>
      <c r="AB36" s="89"/>
      <c r="AC36" s="89"/>
      <c r="AD36" s="89"/>
      <c r="AE36" s="89"/>
      <c r="AF36" s="89"/>
      <c r="AG36" s="88"/>
      <c r="AH36" s="88"/>
      <c r="AI36" s="88"/>
      <c r="AJ36" s="88"/>
      <c r="AK36" s="88"/>
      <c r="AL36" s="88"/>
    </row>
    <row r="37" spans="1:38" ht="15">
      <c r="A37" s="427" t="s">
        <v>8</v>
      </c>
      <c r="B37" s="259"/>
      <c r="C37" s="332"/>
      <c r="D37" s="332"/>
      <c r="E37" s="332"/>
      <c r="F37" s="332"/>
      <c r="G37" s="332"/>
      <c r="H37" s="332"/>
      <c r="I37" s="332"/>
      <c r="J37" s="332"/>
      <c r="K37" s="255"/>
      <c r="L37" s="10"/>
      <c r="M37" s="263"/>
      <c r="N37" s="267">
        <v>2014</v>
      </c>
      <c r="O37" s="107" t="s">
        <v>4</v>
      </c>
      <c r="P37" s="266">
        <v>30.094852089761336</v>
      </c>
      <c r="Q37" s="263">
        <v>30.446336207208951</v>
      </c>
      <c r="R37" s="10"/>
      <c r="S37" s="10"/>
      <c r="T37" s="10"/>
      <c r="U37" s="10"/>
      <c r="X37" s="22"/>
      <c r="Y37" s="22"/>
      <c r="Z37" s="24"/>
      <c r="AA37" s="22"/>
      <c r="AB37" s="22"/>
      <c r="AC37" s="22"/>
      <c r="AD37" s="22"/>
      <c r="AE37" s="22"/>
      <c r="AF37" s="89"/>
      <c r="AG37" s="88"/>
      <c r="AH37" s="88"/>
      <c r="AI37" s="88"/>
      <c r="AJ37" s="88"/>
      <c r="AK37" s="88"/>
      <c r="AL37" s="88"/>
    </row>
    <row r="38" spans="1:38" ht="14.25" customHeight="1">
      <c r="A38" s="629" t="s">
        <v>151</v>
      </c>
      <c r="B38" s="630"/>
      <c r="C38" s="630"/>
      <c r="D38" s="630"/>
      <c r="E38" s="630"/>
      <c r="F38" s="630"/>
      <c r="G38" s="630"/>
      <c r="H38" s="630"/>
      <c r="I38" s="630"/>
      <c r="J38" s="630"/>
      <c r="K38" s="631"/>
      <c r="L38" s="10"/>
      <c r="M38" s="263"/>
      <c r="N38" s="107"/>
      <c r="O38" s="107" t="s">
        <v>5</v>
      </c>
      <c r="P38" s="266">
        <v>30.140076084839031</v>
      </c>
      <c r="Q38" s="263">
        <v>30.32706495870783</v>
      </c>
      <c r="R38" s="10"/>
      <c r="S38" s="10"/>
      <c r="T38" s="10"/>
      <c r="U38" s="10"/>
      <c r="X38" s="22"/>
      <c r="Y38" s="22"/>
      <c r="Z38" s="24"/>
      <c r="AA38" s="22"/>
      <c r="AB38" s="22"/>
      <c r="AC38" s="22"/>
      <c r="AD38" s="22"/>
      <c r="AE38" s="22"/>
      <c r="AF38" s="89"/>
      <c r="AG38" s="88"/>
      <c r="AH38" s="88"/>
      <c r="AI38" s="88"/>
      <c r="AJ38" s="88"/>
      <c r="AK38" s="88"/>
      <c r="AL38" s="88"/>
    </row>
    <row r="39" spans="1:38" ht="15">
      <c r="A39" s="427" t="s">
        <v>67</v>
      </c>
      <c r="B39" s="259"/>
      <c r="C39" s="332"/>
      <c r="D39" s="332"/>
      <c r="E39" s="332"/>
      <c r="F39" s="332"/>
      <c r="G39" s="332"/>
      <c r="H39" s="332"/>
      <c r="I39" s="332"/>
      <c r="J39" s="332"/>
      <c r="K39" s="255"/>
      <c r="L39" s="10"/>
      <c r="M39" s="263"/>
      <c r="N39" s="267"/>
      <c r="O39" s="263" t="s">
        <v>6</v>
      </c>
      <c r="P39" s="266">
        <v>30.599864083699753</v>
      </c>
      <c r="Q39" s="263">
        <v>30.341996372213732</v>
      </c>
      <c r="R39" s="10"/>
      <c r="S39" s="10"/>
      <c r="T39" s="10"/>
      <c r="U39" s="10"/>
      <c r="X39" s="22"/>
      <c r="Y39" s="22"/>
      <c r="Z39" s="24"/>
      <c r="AA39" s="22"/>
      <c r="AB39" s="22"/>
      <c r="AC39" s="22"/>
      <c r="AD39" s="22"/>
      <c r="AE39" s="22"/>
      <c r="AF39" s="89"/>
      <c r="AG39" s="88"/>
      <c r="AH39" s="88"/>
      <c r="AI39" s="88"/>
      <c r="AJ39" s="88"/>
      <c r="AK39" s="88"/>
      <c r="AL39" s="88"/>
    </row>
    <row r="40" spans="1:38" ht="15">
      <c r="A40" s="435" t="s">
        <v>112</v>
      </c>
      <c r="B40" s="257"/>
      <c r="C40" s="436"/>
      <c r="D40" s="436"/>
      <c r="E40" s="436"/>
      <c r="F40" s="436"/>
      <c r="G40" s="436"/>
      <c r="H40" s="436"/>
      <c r="I40" s="436"/>
      <c r="J40" s="436"/>
      <c r="K40" s="261"/>
      <c r="L40" s="10"/>
      <c r="M40" s="263"/>
      <c r="N40" s="267"/>
      <c r="O40" s="263" t="s">
        <v>7</v>
      </c>
      <c r="P40" s="266">
        <v>30.420871188766142</v>
      </c>
      <c r="Q40" s="263">
        <v>30.313915861766567</v>
      </c>
      <c r="R40" s="10"/>
      <c r="S40" s="10"/>
      <c r="T40" s="10"/>
      <c r="U40" s="10"/>
      <c r="X40" s="22"/>
      <c r="Y40" s="6">
        <v>2010</v>
      </c>
      <c r="Z40" s="7">
        <v>1</v>
      </c>
      <c r="AA40" s="6" t="s">
        <v>11</v>
      </c>
      <c r="AB40" s="6">
        <v>45508205</v>
      </c>
      <c r="AC40" s="6">
        <v>7346979</v>
      </c>
      <c r="AD40" s="6">
        <v>16.1442952979578</v>
      </c>
      <c r="AF40" s="88"/>
      <c r="AG40" s="88"/>
      <c r="AH40" s="88"/>
      <c r="AI40" s="88"/>
      <c r="AJ40" s="88"/>
      <c r="AK40" s="88"/>
      <c r="AL40" s="88"/>
    </row>
    <row r="41" spans="1:38" ht="15.75">
      <c r="A41" s="15"/>
      <c r="B41" s="62"/>
      <c r="C41" s="56"/>
      <c r="D41" s="56"/>
      <c r="E41" s="56"/>
      <c r="F41" s="56"/>
      <c r="G41" s="56"/>
      <c r="H41" s="56"/>
      <c r="I41" s="56"/>
      <c r="J41" s="56"/>
      <c r="K41" s="10"/>
      <c r="L41" s="10"/>
      <c r="M41" s="263"/>
      <c r="N41" s="642">
        <v>2015</v>
      </c>
      <c r="O41" s="263" t="s">
        <v>4</v>
      </c>
      <c r="P41" s="263">
        <v>30.057497458681119</v>
      </c>
      <c r="Q41" s="263">
        <v>30.304577203996509</v>
      </c>
      <c r="R41" s="10"/>
      <c r="S41" s="10"/>
      <c r="T41" s="10"/>
      <c r="U41" s="10"/>
      <c r="X41" s="22"/>
      <c r="Y41" s="6">
        <v>2010</v>
      </c>
      <c r="Z41" s="7">
        <v>2</v>
      </c>
      <c r="AA41" s="6" t="s">
        <v>11</v>
      </c>
      <c r="AB41" s="6">
        <v>45508205</v>
      </c>
      <c r="AC41" s="6">
        <v>7260962</v>
      </c>
      <c r="AD41" s="6">
        <v>15.95528103118987</v>
      </c>
      <c r="AF41" s="88"/>
      <c r="AG41" s="88"/>
      <c r="AH41" s="88"/>
      <c r="AI41" s="88"/>
      <c r="AJ41" s="88"/>
      <c r="AK41" s="88"/>
      <c r="AL41" s="88"/>
    </row>
    <row r="42" spans="1:38" ht="15.75">
      <c r="A42" s="15"/>
      <c r="B42" s="57"/>
      <c r="C42" s="62"/>
      <c r="D42" s="62"/>
      <c r="E42" s="62"/>
      <c r="F42" s="62"/>
      <c r="G42" s="62"/>
      <c r="H42" s="62"/>
      <c r="I42" s="62"/>
      <c r="J42" s="62"/>
      <c r="K42" s="15"/>
      <c r="L42" s="10"/>
      <c r="M42" s="263"/>
      <c r="N42" s="642"/>
      <c r="O42" s="263" t="s">
        <v>5</v>
      </c>
      <c r="P42" s="263">
        <v>30.013087046565438</v>
      </c>
      <c r="Q42" s="263">
        <v>30.272829944428111</v>
      </c>
      <c r="R42" s="10"/>
      <c r="S42" s="10"/>
      <c r="T42" s="10"/>
      <c r="U42" s="10"/>
      <c r="X42" s="22"/>
      <c r="Y42" s="6">
        <v>2010</v>
      </c>
      <c r="Z42" s="7">
        <v>3</v>
      </c>
      <c r="AA42" s="6" t="s">
        <v>11</v>
      </c>
      <c r="AB42" s="6">
        <v>45508205</v>
      </c>
      <c r="AC42" s="6">
        <v>7251786</v>
      </c>
      <c r="AD42" s="6">
        <v>15.935117634281553</v>
      </c>
      <c r="AF42" s="88"/>
      <c r="AG42" s="88"/>
      <c r="AH42" s="88"/>
      <c r="AI42" s="88"/>
      <c r="AJ42" s="88"/>
      <c r="AK42" s="88"/>
      <c r="AL42" s="88"/>
    </row>
    <row r="43" spans="1:38" ht="15">
      <c r="A43" s="15"/>
      <c r="B43" s="15"/>
      <c r="C43" s="15"/>
      <c r="D43" s="15"/>
      <c r="E43" s="15"/>
      <c r="F43" s="15"/>
      <c r="G43" s="15"/>
      <c r="H43" s="15"/>
      <c r="I43" s="15"/>
      <c r="J43" s="15"/>
      <c r="K43" s="15"/>
      <c r="L43" s="10"/>
      <c r="M43" s="263"/>
      <c r="N43" s="642"/>
      <c r="O43" s="263" t="s">
        <v>6</v>
      </c>
      <c r="P43" s="263">
        <v>29.979249333304399</v>
      </c>
      <c r="Q43" s="263">
        <v>30.117676256829274</v>
      </c>
      <c r="R43" s="10"/>
      <c r="S43" s="10"/>
      <c r="T43" s="10"/>
      <c r="U43" s="10"/>
      <c r="X43" s="22"/>
      <c r="Y43" s="6">
        <v>2010</v>
      </c>
      <c r="Z43" s="7">
        <v>4</v>
      </c>
      <c r="AA43" s="6" t="s">
        <v>11</v>
      </c>
      <c r="AB43" s="6">
        <v>45508205</v>
      </c>
      <c r="AC43" s="6">
        <v>7186165</v>
      </c>
      <c r="AD43" s="6">
        <v>15.790921659072248</v>
      </c>
      <c r="AF43" s="88"/>
      <c r="AG43" s="88"/>
      <c r="AH43" s="88"/>
      <c r="AI43" s="88"/>
      <c r="AJ43" s="88"/>
      <c r="AK43" s="88"/>
      <c r="AL43" s="88"/>
    </row>
    <row r="44" spans="1:38" ht="15">
      <c r="A44" s="15"/>
      <c r="B44" s="15"/>
      <c r="C44" s="15"/>
      <c r="D44" s="15"/>
      <c r="E44" s="15"/>
      <c r="F44" s="15"/>
      <c r="G44" s="15"/>
      <c r="H44" s="15"/>
      <c r="I44" s="15"/>
      <c r="J44" s="15"/>
      <c r="K44" s="15"/>
      <c r="L44" s="10"/>
      <c r="M44" s="263"/>
      <c r="N44" s="642"/>
      <c r="O44" s="263" t="s">
        <v>7</v>
      </c>
      <c r="P44" s="263">
        <v>29.790286139369492</v>
      </c>
      <c r="Q44" s="263">
        <v>29.960029994480109</v>
      </c>
      <c r="R44" s="10"/>
      <c r="S44" s="10"/>
      <c r="T44" s="10"/>
      <c r="U44" s="10"/>
      <c r="X44" s="22"/>
      <c r="Y44" s="6">
        <v>2011</v>
      </c>
      <c r="Z44" s="7">
        <v>1</v>
      </c>
      <c r="AA44" s="6" t="s">
        <v>11</v>
      </c>
      <c r="AB44" s="6">
        <v>46043696</v>
      </c>
      <c r="AC44" s="6">
        <v>7176114</v>
      </c>
      <c r="AD44" s="6">
        <v>15.58544301048291</v>
      </c>
      <c r="AF44" s="88"/>
      <c r="AG44" s="88"/>
      <c r="AH44" s="88"/>
      <c r="AI44" s="88"/>
      <c r="AJ44" s="88"/>
      <c r="AK44" s="88"/>
      <c r="AL44" s="88"/>
    </row>
    <row r="45" spans="1:38" ht="15">
      <c r="A45" s="15"/>
      <c r="B45" s="15"/>
      <c r="C45" s="15"/>
      <c r="D45" s="15"/>
      <c r="E45" s="15"/>
      <c r="F45" s="15"/>
      <c r="G45" s="15"/>
      <c r="H45" s="15"/>
      <c r="I45" s="15"/>
      <c r="J45" s="15"/>
      <c r="K45" s="15"/>
      <c r="L45" s="10"/>
      <c r="M45" s="263"/>
      <c r="N45" s="642">
        <v>2016</v>
      </c>
      <c r="O45" s="263" t="s">
        <v>4</v>
      </c>
      <c r="P45" s="263">
        <v>29.24063543350433</v>
      </c>
      <c r="Q45" s="263">
        <v>29.755814488185919</v>
      </c>
      <c r="R45" s="10"/>
      <c r="S45" s="10"/>
      <c r="T45" s="10"/>
      <c r="U45" s="10"/>
      <c r="X45" s="22"/>
      <c r="Y45" s="6">
        <v>2011</v>
      </c>
      <c r="Z45" s="7">
        <v>2</v>
      </c>
      <c r="AA45" s="6" t="s">
        <v>11</v>
      </c>
      <c r="AB45" s="6">
        <v>46043696</v>
      </c>
      <c r="AC45" s="6">
        <v>7168939</v>
      </c>
      <c r="AD45" s="6">
        <v>15.569859986913301</v>
      </c>
      <c r="AF45" s="88"/>
      <c r="AG45" s="88"/>
      <c r="AH45" s="88"/>
      <c r="AI45" s="88"/>
      <c r="AJ45" s="88"/>
      <c r="AK45" s="88"/>
      <c r="AL45" s="88"/>
    </row>
    <row r="46" spans="1:38" ht="15">
      <c r="A46" s="15"/>
      <c r="B46" s="15"/>
      <c r="C46" s="15"/>
      <c r="D46" s="15"/>
      <c r="E46" s="15"/>
      <c r="F46" s="15"/>
      <c r="G46" s="15"/>
      <c r="H46" s="15"/>
      <c r="I46" s="15"/>
      <c r="J46" s="15"/>
      <c r="K46" s="15"/>
      <c r="L46" s="114"/>
      <c r="M46" s="113"/>
      <c r="N46" s="642"/>
      <c r="O46" s="113" t="s">
        <v>5</v>
      </c>
      <c r="P46" s="268">
        <v>28.070648111447603</v>
      </c>
      <c r="Q46" s="263">
        <v>29.270204754406457</v>
      </c>
      <c r="R46" s="114"/>
      <c r="S46" s="114"/>
      <c r="T46" s="114"/>
      <c r="U46" s="114"/>
      <c r="V46" s="114"/>
      <c r="X46" s="22"/>
      <c r="Y46" s="6">
        <v>2011</v>
      </c>
      <c r="Z46" s="7">
        <v>3</v>
      </c>
      <c r="AA46" s="6" t="s">
        <v>11</v>
      </c>
      <c r="AB46" s="6">
        <v>46043696</v>
      </c>
      <c r="AC46" s="6">
        <v>7157756</v>
      </c>
      <c r="AD46" s="6">
        <v>15.545572188644458</v>
      </c>
      <c r="AF46" s="88"/>
      <c r="AG46" s="88"/>
      <c r="AH46" s="88"/>
      <c r="AI46" s="88"/>
      <c r="AJ46" s="88"/>
      <c r="AK46" s="88"/>
      <c r="AL46" s="88"/>
    </row>
    <row r="47" spans="1:38" ht="15">
      <c r="A47" s="15"/>
      <c r="B47" s="15"/>
      <c r="C47" s="15"/>
      <c r="D47" s="15"/>
      <c r="E47" s="15"/>
      <c r="F47" s="15"/>
      <c r="G47" s="15"/>
      <c r="H47" s="15"/>
      <c r="I47" s="15"/>
      <c r="J47" s="15"/>
      <c r="K47" s="15"/>
      <c r="L47" s="114"/>
      <c r="M47" s="113"/>
      <c r="N47" s="642"/>
      <c r="O47" s="113" t="s">
        <v>6</v>
      </c>
      <c r="P47" s="268">
        <v>29</v>
      </c>
      <c r="Q47" s="263">
        <v>29.025392421080355</v>
      </c>
      <c r="R47" s="114"/>
      <c r="S47" s="114"/>
      <c r="T47" s="114"/>
      <c r="U47" s="114"/>
      <c r="V47" s="114"/>
      <c r="X47" s="22"/>
      <c r="Y47" s="6">
        <v>2011</v>
      </c>
      <c r="Z47" s="7">
        <v>4</v>
      </c>
      <c r="AA47" s="6" t="s">
        <v>11</v>
      </c>
      <c r="AB47" s="6">
        <v>46043696</v>
      </c>
      <c r="AC47" s="6">
        <v>7126730</v>
      </c>
      <c r="AD47" s="6">
        <v>15.478188371324492</v>
      </c>
      <c r="AF47" s="88"/>
      <c r="AG47" s="88"/>
      <c r="AH47" s="88"/>
      <c r="AI47" s="88"/>
      <c r="AJ47" s="88"/>
      <c r="AK47" s="88"/>
      <c r="AL47" s="88"/>
    </row>
    <row r="48" spans="1:38" ht="15">
      <c r="A48" s="15"/>
      <c r="B48" s="15"/>
      <c r="C48" s="15"/>
      <c r="D48" s="15"/>
      <c r="E48" s="15"/>
      <c r="F48" s="15"/>
      <c r="G48" s="15"/>
      <c r="H48" s="15"/>
      <c r="I48" s="15"/>
      <c r="J48" s="15"/>
      <c r="K48" s="15"/>
      <c r="L48" s="114"/>
      <c r="M48" s="113"/>
      <c r="N48" s="642"/>
      <c r="O48" s="113" t="s">
        <v>7</v>
      </c>
      <c r="P48" s="268">
        <v>29</v>
      </c>
      <c r="Q48" s="263">
        <v>28.827820886237983</v>
      </c>
      <c r="R48" s="114"/>
      <c r="S48" s="114"/>
      <c r="T48" s="114"/>
      <c r="U48" s="114"/>
      <c r="V48" s="114"/>
      <c r="Y48" s="6">
        <v>2012</v>
      </c>
      <c r="Z48" s="7">
        <v>1</v>
      </c>
      <c r="AA48" s="6" t="s">
        <v>11</v>
      </c>
      <c r="AB48" s="6">
        <v>46581823</v>
      </c>
      <c r="AC48" s="6">
        <v>6400163</v>
      </c>
      <c r="AD48" s="6">
        <v>13.739614699064054</v>
      </c>
      <c r="AF48" s="88"/>
      <c r="AG48" s="88"/>
      <c r="AH48" s="88"/>
      <c r="AI48" s="88"/>
      <c r="AJ48" s="88"/>
      <c r="AK48" s="88"/>
      <c r="AL48" s="88"/>
    </row>
    <row r="49" spans="1:38">
      <c r="A49" s="15"/>
      <c r="B49" s="15"/>
      <c r="C49" s="15"/>
      <c r="D49" s="15"/>
      <c r="E49" s="15"/>
      <c r="F49" s="15"/>
      <c r="G49" s="15"/>
      <c r="H49" s="15"/>
      <c r="I49" s="15"/>
      <c r="J49" s="15"/>
      <c r="K49" s="15"/>
      <c r="L49" s="114"/>
      <c r="M49" s="113"/>
      <c r="N49" s="642">
        <v>2017</v>
      </c>
      <c r="O49" s="107" t="s">
        <v>4</v>
      </c>
      <c r="P49" s="269">
        <v>28.7</v>
      </c>
      <c r="Q49" s="269">
        <v>28.692662027861903</v>
      </c>
      <c r="Y49" s="6">
        <v>2012</v>
      </c>
      <c r="Z49" s="7">
        <v>2</v>
      </c>
      <c r="AA49" s="6" t="s">
        <v>11</v>
      </c>
      <c r="AB49" s="6">
        <v>46581823</v>
      </c>
      <c r="AC49" s="6">
        <v>6322324</v>
      </c>
      <c r="AD49" s="6">
        <v>13.572513037971914</v>
      </c>
      <c r="AF49" s="88"/>
      <c r="AG49" s="88"/>
      <c r="AH49" s="88"/>
      <c r="AI49" s="88"/>
      <c r="AJ49" s="88"/>
      <c r="AK49" s="88"/>
      <c r="AL49" s="88"/>
    </row>
    <row r="50" spans="1:38">
      <c r="A50" s="15"/>
      <c r="B50" s="15"/>
      <c r="C50" s="15"/>
      <c r="D50" s="15"/>
      <c r="E50" s="15"/>
      <c r="F50" s="15"/>
      <c r="G50" s="15"/>
      <c r="H50" s="15"/>
      <c r="I50" s="15"/>
      <c r="J50" s="15"/>
      <c r="K50" s="15"/>
      <c r="L50" s="114"/>
      <c r="M50" s="113"/>
      <c r="N50" s="642"/>
      <c r="O50" s="107" t="s">
        <v>5</v>
      </c>
      <c r="P50" s="269">
        <v>28.3</v>
      </c>
      <c r="Q50" s="269">
        <v>28.75</v>
      </c>
      <c r="Y50" s="6">
        <v>2012</v>
      </c>
      <c r="Z50" s="7">
        <v>3</v>
      </c>
      <c r="AA50" s="6" t="s">
        <v>11</v>
      </c>
      <c r="AB50" s="6">
        <v>46581823</v>
      </c>
      <c r="AC50" s="6">
        <v>6175330</v>
      </c>
      <c r="AD50" s="6">
        <v>13.256952180682152</v>
      </c>
      <c r="AF50" s="88"/>
      <c r="AG50" s="88"/>
      <c r="AH50" s="88"/>
      <c r="AI50" s="88"/>
      <c r="AJ50" s="88"/>
      <c r="AK50" s="88"/>
      <c r="AL50" s="88"/>
    </row>
    <row r="51" spans="1:38">
      <c r="L51" s="114"/>
      <c r="M51" s="113"/>
      <c r="N51" s="642"/>
      <c r="O51" s="113" t="s">
        <v>6</v>
      </c>
      <c r="P51" s="269">
        <v>28.3</v>
      </c>
      <c r="Q51" s="269">
        <v>28.574999999999999</v>
      </c>
      <c r="Y51" s="6">
        <v>2012</v>
      </c>
      <c r="Z51" s="7">
        <v>4</v>
      </c>
      <c r="AA51" s="6" t="s">
        <v>11</v>
      </c>
      <c r="AB51" s="6">
        <v>46581823</v>
      </c>
      <c r="AC51" s="6">
        <v>6208329</v>
      </c>
      <c r="AD51" s="6">
        <v>13.327793117929282</v>
      </c>
      <c r="AF51" s="88"/>
      <c r="AG51" s="88"/>
      <c r="AH51" s="88"/>
      <c r="AI51" s="88"/>
      <c r="AJ51" s="88"/>
      <c r="AK51" s="88"/>
      <c r="AL51" s="88"/>
    </row>
    <row r="52" spans="1:38">
      <c r="L52" s="114"/>
      <c r="M52" s="113"/>
      <c r="N52" s="642"/>
      <c r="O52" s="107" t="s">
        <v>7</v>
      </c>
      <c r="P52" s="107">
        <v>28.1</v>
      </c>
      <c r="Q52" s="269">
        <v>28.35</v>
      </c>
      <c r="Y52" s="6">
        <v>2013</v>
      </c>
      <c r="Z52" s="7">
        <v>1</v>
      </c>
      <c r="AA52" s="6" t="s">
        <v>11</v>
      </c>
      <c r="AB52" s="6">
        <v>47120770</v>
      </c>
      <c r="AC52" s="6">
        <v>7041130</v>
      </c>
      <c r="AD52" s="6">
        <v>14.942731199002054</v>
      </c>
      <c r="AF52" s="88"/>
      <c r="AG52" s="88"/>
      <c r="AH52" s="88"/>
      <c r="AI52" s="88"/>
      <c r="AJ52" s="88"/>
      <c r="AK52" s="88"/>
      <c r="AL52" s="88"/>
    </row>
    <row r="53" spans="1:38">
      <c r="L53" s="114"/>
      <c r="M53" s="113"/>
      <c r="N53" s="642">
        <v>2018</v>
      </c>
      <c r="O53" s="107" t="s">
        <v>4</v>
      </c>
      <c r="P53" s="107">
        <v>27.6</v>
      </c>
      <c r="Q53" s="269">
        <v>28.075000000000003</v>
      </c>
      <c r="Y53" s="6">
        <v>2013</v>
      </c>
      <c r="Z53" s="7">
        <v>2</v>
      </c>
      <c r="AA53" s="6" t="s">
        <v>11</v>
      </c>
      <c r="AB53" s="6">
        <v>47120770</v>
      </c>
      <c r="AC53" s="6">
        <v>6959274</v>
      </c>
      <c r="AD53" s="6">
        <v>14.769015871345056</v>
      </c>
      <c r="AF53" s="88"/>
      <c r="AG53" s="88"/>
      <c r="AH53" s="88"/>
      <c r="AI53" s="88"/>
      <c r="AJ53" s="88"/>
      <c r="AK53" s="88"/>
      <c r="AL53" s="88"/>
    </row>
    <row r="54" spans="1:38">
      <c r="L54" s="114"/>
      <c r="M54" s="113"/>
      <c r="N54" s="642"/>
      <c r="O54" s="107" t="s">
        <v>5</v>
      </c>
      <c r="P54" s="107">
        <v>27.7</v>
      </c>
      <c r="Q54" s="269">
        <v>27.925000000000001</v>
      </c>
      <c r="Y54" s="6">
        <v>2013</v>
      </c>
      <c r="Z54" s="7">
        <v>3</v>
      </c>
      <c r="AA54" s="6" t="s">
        <v>11</v>
      </c>
      <c r="AB54" s="6">
        <v>47120770</v>
      </c>
      <c r="AC54" s="6">
        <v>7139266</v>
      </c>
      <c r="AD54" s="6">
        <v>15.150996046966124</v>
      </c>
      <c r="AF54" s="88"/>
      <c r="AG54" s="88"/>
      <c r="AH54" s="88"/>
      <c r="AI54" s="88"/>
      <c r="AJ54" s="88"/>
      <c r="AK54" s="88"/>
      <c r="AL54" s="88"/>
    </row>
    <row r="55" spans="1:38">
      <c r="M55" s="113"/>
      <c r="N55" s="642"/>
      <c r="O55" s="107" t="s">
        <v>6</v>
      </c>
      <c r="P55" s="269">
        <v>27.7</v>
      </c>
      <c r="Q55" s="269">
        <v>27.775000000000002</v>
      </c>
      <c r="Y55" s="6">
        <v>2013</v>
      </c>
      <c r="Z55" s="7">
        <v>4</v>
      </c>
      <c r="AA55" s="6" t="s">
        <v>11</v>
      </c>
      <c r="AB55" s="6">
        <v>47120770</v>
      </c>
      <c r="AC55" s="6">
        <v>7133260</v>
      </c>
      <c r="AD55" s="6">
        <v>15.138250075285272</v>
      </c>
      <c r="AF55" s="88"/>
      <c r="AG55" s="88"/>
      <c r="AH55" s="88"/>
      <c r="AI55" s="88"/>
      <c r="AJ55" s="88"/>
      <c r="AK55" s="88"/>
      <c r="AL55" s="88"/>
    </row>
    <row r="56" spans="1:38">
      <c r="M56" s="113"/>
      <c r="N56" s="642"/>
      <c r="O56" s="107" t="s">
        <v>7</v>
      </c>
      <c r="P56" s="107">
        <v>27.5</v>
      </c>
      <c r="Q56" s="269">
        <v>27.625</v>
      </c>
      <c r="Y56" s="6">
        <v>2014</v>
      </c>
      <c r="Z56" s="7">
        <v>1</v>
      </c>
      <c r="AA56" s="6" t="s">
        <v>11</v>
      </c>
      <c r="AB56" s="6">
        <v>47661368</v>
      </c>
      <c r="AC56" s="6">
        <v>7153332</v>
      </c>
      <c r="AD56" s="6">
        <v>15.008658584873183</v>
      </c>
      <c r="AF56" s="88"/>
      <c r="AG56" s="88"/>
      <c r="AH56" s="88"/>
      <c r="AI56" s="88"/>
      <c r="AJ56" s="88"/>
      <c r="AK56" s="88"/>
      <c r="AL56" s="88"/>
    </row>
    <row r="57" spans="1:38">
      <c r="M57" s="113"/>
      <c r="N57" s="642">
        <v>2019</v>
      </c>
      <c r="O57" s="107" t="s">
        <v>4</v>
      </c>
      <c r="P57" s="116">
        <v>27.135452956938934</v>
      </c>
      <c r="Q57" s="269">
        <v>27.508863239234735</v>
      </c>
      <c r="AB57" s="22"/>
      <c r="AF57" s="88"/>
      <c r="AG57" s="88"/>
      <c r="AH57" s="88"/>
      <c r="AI57" s="88"/>
      <c r="AJ57" s="88"/>
      <c r="AK57" s="88"/>
      <c r="AL57" s="88"/>
    </row>
    <row r="58" spans="1:38" ht="15">
      <c r="M58" s="113"/>
      <c r="N58" s="642"/>
      <c r="O58" s="107" t="s">
        <v>5</v>
      </c>
      <c r="P58" s="116">
        <v>27.238085117431044</v>
      </c>
      <c r="Q58" s="269">
        <v>27.393384518592494</v>
      </c>
      <c r="Y58" s="6">
        <v>2015</v>
      </c>
      <c r="AB58" s="103">
        <v>48202617</v>
      </c>
      <c r="AF58" s="88"/>
      <c r="AG58" s="88"/>
      <c r="AH58" s="88"/>
      <c r="AI58" s="88"/>
      <c r="AJ58" s="88"/>
      <c r="AK58" s="88"/>
      <c r="AL58" s="88"/>
    </row>
    <row r="59" spans="1:38">
      <c r="M59" s="113"/>
      <c r="N59" s="642"/>
      <c r="O59" s="107" t="s">
        <v>6</v>
      </c>
      <c r="P59" s="116">
        <v>27.151091108231707</v>
      </c>
      <c r="Q59" s="269">
        <v>27.256157295650421</v>
      </c>
      <c r="AB59" s="22"/>
      <c r="AF59" s="88"/>
      <c r="AG59" s="88"/>
      <c r="AH59" s="88"/>
      <c r="AI59" s="88"/>
      <c r="AJ59" s="88"/>
      <c r="AK59" s="88"/>
      <c r="AL59" s="88"/>
    </row>
    <row r="60" spans="1:38">
      <c r="M60" s="113"/>
      <c r="N60" s="642"/>
      <c r="O60" s="107"/>
      <c r="P60" s="107"/>
      <c r="Q60" s="107"/>
      <c r="AF60" s="88"/>
      <c r="AG60" s="88"/>
      <c r="AH60" s="88"/>
      <c r="AI60" s="88"/>
      <c r="AJ60" s="88"/>
      <c r="AK60" s="88"/>
      <c r="AL60" s="88"/>
    </row>
    <row r="61" spans="1:38">
      <c r="Y61" s="88"/>
      <c r="Z61" s="90"/>
      <c r="AA61" s="88"/>
      <c r="AB61" s="88"/>
      <c r="AC61" s="88"/>
      <c r="AD61" s="88"/>
      <c r="AE61" s="88"/>
      <c r="AF61" s="88"/>
      <c r="AG61" s="88"/>
      <c r="AH61" s="88"/>
      <c r="AI61" s="88"/>
      <c r="AJ61" s="88"/>
      <c r="AK61" s="88"/>
      <c r="AL61" s="88"/>
    </row>
    <row r="62" spans="1:38">
      <c r="Y62" s="88"/>
      <c r="Z62" s="90"/>
      <c r="AA62" s="88"/>
      <c r="AB62" s="88"/>
      <c r="AC62" s="88"/>
      <c r="AD62" s="88"/>
      <c r="AE62" s="88"/>
      <c r="AF62" s="88"/>
      <c r="AG62" s="88"/>
      <c r="AH62" s="88"/>
      <c r="AI62" s="88"/>
      <c r="AJ62" s="88"/>
      <c r="AK62" s="88"/>
      <c r="AL62" s="88"/>
    </row>
    <row r="63" spans="1:38">
      <c r="Y63" s="88"/>
      <c r="Z63" s="90"/>
      <c r="AA63" s="88"/>
      <c r="AB63" s="88"/>
      <c r="AC63" s="88"/>
      <c r="AD63" s="88"/>
      <c r="AE63" s="88"/>
      <c r="AF63" s="88"/>
      <c r="AG63" s="88"/>
      <c r="AH63" s="88"/>
      <c r="AI63" s="88"/>
      <c r="AJ63" s="88"/>
      <c r="AK63" s="88"/>
      <c r="AL63" s="88"/>
    </row>
    <row r="64" spans="1:38">
      <c r="Y64" s="88"/>
      <c r="Z64" s="90"/>
      <c r="AA64" s="88"/>
      <c r="AB64" s="88"/>
      <c r="AC64" s="88"/>
      <c r="AD64" s="88"/>
      <c r="AE64" s="88"/>
      <c r="AF64" s="88"/>
      <c r="AG64" s="88"/>
      <c r="AH64" s="88"/>
      <c r="AI64" s="88"/>
      <c r="AJ64" s="88"/>
      <c r="AK64" s="88"/>
      <c r="AL64" s="88"/>
    </row>
    <row r="65" spans="25:38">
      <c r="Y65" s="88"/>
      <c r="Z65" s="90"/>
      <c r="AA65" s="88"/>
      <c r="AB65" s="88"/>
      <c r="AC65" s="88"/>
      <c r="AD65" s="88"/>
      <c r="AE65" s="88"/>
      <c r="AF65" s="88"/>
      <c r="AG65" s="88"/>
      <c r="AH65" s="88"/>
      <c r="AI65" s="88"/>
      <c r="AJ65" s="88"/>
      <c r="AK65" s="88"/>
      <c r="AL65" s="88"/>
    </row>
    <row r="66" spans="25:38">
      <c r="Y66" s="88"/>
      <c r="Z66" s="90"/>
      <c r="AA66" s="88"/>
      <c r="AB66" s="88"/>
      <c r="AC66" s="88"/>
      <c r="AD66" s="88"/>
      <c r="AE66" s="88"/>
      <c r="AF66" s="88"/>
      <c r="AG66" s="88"/>
      <c r="AH66" s="88"/>
      <c r="AI66" s="88"/>
      <c r="AJ66" s="88"/>
      <c r="AK66" s="88"/>
      <c r="AL66" s="88"/>
    </row>
    <row r="67" spans="25:38">
      <c r="Y67" s="88"/>
      <c r="Z67" s="90"/>
      <c r="AA67" s="88"/>
      <c r="AB67" s="88"/>
      <c r="AC67" s="88"/>
      <c r="AD67" s="88"/>
      <c r="AE67" s="88"/>
      <c r="AF67" s="88"/>
      <c r="AG67" s="88"/>
      <c r="AH67" s="88"/>
      <c r="AI67" s="88"/>
      <c r="AJ67" s="88"/>
      <c r="AK67" s="88"/>
      <c r="AL67" s="88"/>
    </row>
    <row r="68" spans="25:38">
      <c r="Y68" s="88"/>
      <c r="Z68" s="90"/>
      <c r="AA68" s="88"/>
      <c r="AB68" s="88"/>
      <c r="AC68" s="88"/>
      <c r="AD68" s="88"/>
      <c r="AE68" s="88"/>
      <c r="AF68" s="88"/>
      <c r="AG68" s="88"/>
      <c r="AH68" s="88"/>
      <c r="AI68" s="88"/>
      <c r="AJ68" s="88"/>
      <c r="AK68" s="88"/>
      <c r="AL68" s="88"/>
    </row>
    <row r="69" spans="25:38">
      <c r="Y69" s="88"/>
      <c r="Z69" s="90"/>
      <c r="AA69" s="88"/>
      <c r="AB69" s="88"/>
      <c r="AC69" s="88"/>
      <c r="AD69" s="88"/>
      <c r="AE69" s="88"/>
      <c r="AF69" s="88"/>
      <c r="AG69" s="88"/>
      <c r="AH69" s="88"/>
      <c r="AI69" s="88"/>
      <c r="AJ69" s="88"/>
      <c r="AK69" s="88"/>
      <c r="AL69" s="88"/>
    </row>
    <row r="70" spans="25:38">
      <c r="Y70" s="88"/>
      <c r="Z70" s="90"/>
      <c r="AA70" s="88"/>
      <c r="AB70" s="88"/>
      <c r="AC70" s="88"/>
      <c r="AD70" s="88"/>
      <c r="AE70" s="88"/>
      <c r="AF70" s="88"/>
      <c r="AG70" s="88"/>
      <c r="AH70" s="88"/>
      <c r="AI70" s="88"/>
      <c r="AJ70" s="88"/>
      <c r="AK70" s="88"/>
      <c r="AL70" s="88"/>
    </row>
    <row r="71" spans="25:38">
      <c r="Y71" s="88"/>
      <c r="Z71" s="90"/>
      <c r="AA71" s="88"/>
      <c r="AB71" s="88"/>
      <c r="AC71" s="88"/>
      <c r="AD71" s="88"/>
      <c r="AE71" s="88"/>
      <c r="AF71" s="88"/>
      <c r="AG71" s="88"/>
      <c r="AH71" s="88"/>
      <c r="AI71" s="88"/>
      <c r="AJ71" s="88"/>
      <c r="AK71" s="88"/>
      <c r="AL71" s="88"/>
    </row>
    <row r="72" spans="25:38">
      <c r="Y72" s="88"/>
      <c r="Z72" s="90"/>
      <c r="AA72" s="88"/>
      <c r="AB72" s="88"/>
      <c r="AC72" s="88"/>
      <c r="AD72" s="88"/>
      <c r="AE72" s="88"/>
      <c r="AF72" s="88"/>
      <c r="AG72" s="88"/>
      <c r="AH72" s="88"/>
      <c r="AI72" s="88"/>
      <c r="AJ72" s="88"/>
      <c r="AK72" s="88"/>
      <c r="AL72" s="88"/>
    </row>
    <row r="73" spans="25:38">
      <c r="Y73" s="88"/>
      <c r="Z73" s="90"/>
      <c r="AA73" s="88"/>
      <c r="AB73" s="88"/>
      <c r="AC73" s="88"/>
      <c r="AD73" s="88"/>
      <c r="AE73" s="88"/>
      <c r="AF73" s="88"/>
      <c r="AG73" s="88"/>
      <c r="AH73" s="88"/>
      <c r="AI73" s="88"/>
      <c r="AJ73" s="88"/>
      <c r="AK73" s="88"/>
      <c r="AL73" s="88"/>
    </row>
    <row r="74" spans="25:38">
      <c r="Y74" s="88"/>
      <c r="Z74" s="90"/>
      <c r="AA74" s="88"/>
      <c r="AB74" s="88"/>
      <c r="AC74" s="88"/>
      <c r="AD74" s="88"/>
      <c r="AE74" s="88"/>
      <c r="AF74" s="88"/>
      <c r="AG74" s="88"/>
      <c r="AH74" s="88"/>
      <c r="AI74" s="88"/>
      <c r="AJ74" s="88"/>
      <c r="AK74" s="88"/>
      <c r="AL74" s="88"/>
    </row>
    <row r="75" spans="25:38">
      <c r="Y75" s="88"/>
      <c r="Z75" s="90"/>
      <c r="AA75" s="88"/>
      <c r="AB75" s="88"/>
      <c r="AC75" s="88"/>
      <c r="AD75" s="88"/>
      <c r="AE75" s="88"/>
      <c r="AF75" s="88"/>
      <c r="AG75" s="88"/>
      <c r="AH75" s="88"/>
      <c r="AI75" s="88"/>
      <c r="AJ75" s="88"/>
      <c r="AK75" s="88"/>
      <c r="AL75" s="88"/>
    </row>
    <row r="76" spans="25:38">
      <c r="Y76" s="88"/>
      <c r="Z76" s="90"/>
      <c r="AA76" s="88"/>
      <c r="AB76" s="88"/>
      <c r="AC76" s="88"/>
      <c r="AD76" s="88"/>
      <c r="AE76" s="88"/>
      <c r="AF76" s="88"/>
      <c r="AG76" s="88"/>
      <c r="AH76" s="88"/>
      <c r="AI76" s="88"/>
      <c r="AJ76" s="88"/>
      <c r="AK76" s="88"/>
      <c r="AL76" s="88"/>
    </row>
    <row r="77" spans="25:38">
      <c r="Y77" s="88"/>
      <c r="Z77" s="90"/>
      <c r="AA77" s="88"/>
      <c r="AB77" s="88"/>
      <c r="AC77" s="88"/>
      <c r="AD77" s="88"/>
      <c r="AE77" s="88"/>
      <c r="AF77" s="88"/>
      <c r="AG77" s="88"/>
      <c r="AH77" s="88"/>
      <c r="AI77" s="88"/>
      <c r="AJ77" s="88"/>
      <c r="AK77" s="88"/>
      <c r="AL77" s="88"/>
    </row>
    <row r="78" spans="25:38">
      <c r="Y78" s="88"/>
      <c r="Z78" s="90"/>
      <c r="AA78" s="88"/>
      <c r="AB78" s="88"/>
      <c r="AC78" s="88"/>
      <c r="AD78" s="88"/>
      <c r="AE78" s="88"/>
      <c r="AF78" s="88"/>
      <c r="AG78" s="88"/>
      <c r="AH78" s="88"/>
      <c r="AI78" s="88"/>
      <c r="AJ78" s="88"/>
      <c r="AK78" s="88"/>
      <c r="AL78" s="88"/>
    </row>
    <row r="79" spans="25:38">
      <c r="Y79" s="88"/>
      <c r="Z79" s="90"/>
      <c r="AA79" s="88"/>
      <c r="AB79" s="88"/>
      <c r="AC79" s="88"/>
      <c r="AD79" s="88"/>
      <c r="AE79" s="88"/>
      <c r="AF79" s="88"/>
      <c r="AG79" s="88"/>
      <c r="AH79" s="88"/>
      <c r="AI79" s="88"/>
      <c r="AJ79" s="88"/>
      <c r="AK79" s="88"/>
      <c r="AL79" s="88"/>
    </row>
    <row r="80" spans="25:38">
      <c r="Y80" s="88"/>
      <c r="Z80" s="90"/>
      <c r="AA80" s="88"/>
      <c r="AB80" s="88"/>
      <c r="AC80" s="88"/>
      <c r="AD80" s="88"/>
      <c r="AE80" s="88"/>
      <c r="AF80" s="88"/>
      <c r="AG80" s="88"/>
      <c r="AH80" s="88"/>
      <c r="AI80" s="88"/>
      <c r="AJ80" s="88"/>
      <c r="AK80" s="88"/>
      <c r="AL80" s="88"/>
    </row>
    <row r="81" spans="25:38">
      <c r="Y81" s="88"/>
      <c r="Z81" s="90"/>
      <c r="AA81" s="88"/>
      <c r="AB81" s="88"/>
      <c r="AC81" s="88"/>
      <c r="AD81" s="88"/>
      <c r="AE81" s="88"/>
      <c r="AF81" s="88"/>
      <c r="AG81" s="88"/>
      <c r="AH81" s="88"/>
      <c r="AI81" s="88"/>
      <c r="AJ81" s="88"/>
      <c r="AK81" s="88"/>
      <c r="AL81" s="88"/>
    </row>
    <row r="82" spans="25:38">
      <c r="Y82" s="88"/>
      <c r="Z82" s="90"/>
      <c r="AA82" s="88"/>
      <c r="AB82" s="88"/>
      <c r="AC82" s="88"/>
      <c r="AD82" s="88"/>
      <c r="AE82" s="88"/>
      <c r="AF82" s="88"/>
      <c r="AG82" s="88"/>
      <c r="AH82" s="88"/>
      <c r="AI82" s="88"/>
      <c r="AJ82" s="88"/>
      <c r="AK82" s="88"/>
      <c r="AL82" s="88"/>
    </row>
    <row r="83" spans="25:38">
      <c r="Y83" s="88"/>
      <c r="Z83" s="90"/>
      <c r="AA83" s="88"/>
      <c r="AB83" s="88"/>
      <c r="AC83" s="88"/>
      <c r="AD83" s="88"/>
      <c r="AE83" s="88"/>
      <c r="AF83" s="88"/>
      <c r="AG83" s="88"/>
      <c r="AH83" s="88"/>
      <c r="AI83" s="88"/>
      <c r="AJ83" s="88"/>
      <c r="AK83" s="88"/>
      <c r="AL83" s="88"/>
    </row>
    <row r="84" spans="25:38">
      <c r="Y84" s="88"/>
      <c r="Z84" s="90"/>
      <c r="AA84" s="88"/>
      <c r="AB84" s="88"/>
      <c r="AC84" s="88"/>
      <c r="AD84" s="88"/>
      <c r="AE84" s="88"/>
      <c r="AF84" s="88"/>
      <c r="AG84" s="88"/>
      <c r="AH84" s="88"/>
      <c r="AI84" s="88"/>
      <c r="AJ84" s="88"/>
      <c r="AK84" s="88"/>
      <c r="AL84" s="88"/>
    </row>
    <row r="85" spans="25:38">
      <c r="Y85" s="88"/>
      <c r="Z85" s="90"/>
      <c r="AA85" s="88"/>
      <c r="AB85" s="88"/>
      <c r="AC85" s="88"/>
      <c r="AD85" s="88"/>
      <c r="AE85" s="88"/>
      <c r="AF85" s="88"/>
      <c r="AG85" s="88"/>
      <c r="AH85" s="88"/>
      <c r="AI85" s="88"/>
      <c r="AJ85" s="88"/>
      <c r="AK85" s="88"/>
      <c r="AL85" s="88"/>
    </row>
    <row r="86" spans="25:38">
      <c r="Y86" s="88"/>
      <c r="Z86" s="90"/>
      <c r="AA86" s="88"/>
      <c r="AB86" s="88"/>
      <c r="AC86" s="88"/>
      <c r="AD86" s="88"/>
      <c r="AE86" s="88"/>
      <c r="AF86" s="88"/>
      <c r="AG86" s="88"/>
      <c r="AH86" s="88"/>
      <c r="AI86" s="88"/>
      <c r="AJ86" s="88"/>
      <c r="AK86" s="88"/>
      <c r="AL86" s="88"/>
    </row>
    <row r="87" spans="25:38">
      <c r="Y87" s="88"/>
      <c r="Z87" s="90"/>
      <c r="AA87" s="88"/>
      <c r="AB87" s="88"/>
      <c r="AC87" s="88"/>
      <c r="AD87" s="88"/>
      <c r="AE87" s="88"/>
      <c r="AF87" s="88"/>
      <c r="AG87" s="88"/>
      <c r="AH87" s="88"/>
      <c r="AI87" s="88"/>
      <c r="AJ87" s="88"/>
      <c r="AK87" s="88"/>
      <c r="AL87" s="88"/>
    </row>
    <row r="88" spans="25:38">
      <c r="Y88" s="88"/>
      <c r="Z88" s="90"/>
      <c r="AA88" s="88"/>
      <c r="AB88" s="88"/>
      <c r="AC88" s="88"/>
      <c r="AD88" s="88"/>
      <c r="AE88" s="88"/>
      <c r="AF88" s="88"/>
      <c r="AG88" s="88"/>
      <c r="AH88" s="88"/>
      <c r="AI88" s="88"/>
      <c r="AJ88" s="88"/>
      <c r="AK88" s="88"/>
      <c r="AL88" s="88"/>
    </row>
    <row r="89" spans="25:38">
      <c r="Y89" s="88"/>
      <c r="Z89" s="90"/>
      <c r="AA89" s="88"/>
      <c r="AB89" s="88"/>
      <c r="AC89" s="88"/>
      <c r="AD89" s="88"/>
      <c r="AE89" s="88"/>
      <c r="AF89" s="88"/>
      <c r="AG89" s="88"/>
      <c r="AH89" s="88"/>
      <c r="AI89" s="88"/>
      <c r="AJ89" s="88"/>
      <c r="AK89" s="88"/>
      <c r="AL89" s="88"/>
    </row>
    <row r="90" spans="25:38">
      <c r="Y90" s="88"/>
      <c r="Z90" s="90"/>
      <c r="AA90" s="88"/>
      <c r="AB90" s="88"/>
      <c r="AC90" s="88"/>
      <c r="AD90" s="88"/>
      <c r="AE90" s="88"/>
      <c r="AF90" s="88"/>
      <c r="AG90" s="88"/>
      <c r="AH90" s="88"/>
      <c r="AI90" s="88"/>
      <c r="AJ90" s="88"/>
      <c r="AK90" s="88"/>
      <c r="AL90" s="88"/>
    </row>
    <row r="91" spans="25:38">
      <c r="Y91" s="88"/>
      <c r="Z91" s="90"/>
      <c r="AA91" s="88"/>
      <c r="AB91" s="88"/>
      <c r="AC91" s="88"/>
      <c r="AD91" s="88"/>
      <c r="AE91" s="88"/>
      <c r="AF91" s="88"/>
      <c r="AG91" s="88"/>
      <c r="AH91" s="88"/>
      <c r="AI91" s="88"/>
      <c r="AJ91" s="88"/>
      <c r="AK91" s="88"/>
      <c r="AL91" s="88"/>
    </row>
  </sheetData>
  <mergeCells count="19">
    <mergeCell ref="N45:N48"/>
    <mergeCell ref="N41:N44"/>
    <mergeCell ref="N49:N52"/>
    <mergeCell ref="N53:N56"/>
    <mergeCell ref="N57:N60"/>
    <mergeCell ref="C7:J7"/>
    <mergeCell ref="C8:J8"/>
    <mergeCell ref="C9:C10"/>
    <mergeCell ref="D9:D10"/>
    <mergeCell ref="E9:E10"/>
    <mergeCell ref="F9:F10"/>
    <mergeCell ref="A38:K38"/>
    <mergeCell ref="B21:J21"/>
    <mergeCell ref="B22:J22"/>
    <mergeCell ref="B9:B10"/>
    <mergeCell ref="H9:H10"/>
    <mergeCell ref="I9:I10"/>
    <mergeCell ref="J9:J10"/>
    <mergeCell ref="G9:G10"/>
  </mergeCells>
  <pageMargins left="0.70866141732283472" right="0.70866141732283472" top="0.74803149606299213" bottom="0.74803149606299213" header="0.31496062992125984" footer="0.31496062992125984"/>
  <pageSetup scale="77" orientation="portrait" r:id="rId1"/>
  <headerFooter>
    <oddFooter>&amp;C&amp;"-,Negrita"&amp;K08-044Página 13</oddFooter>
  </headerFooter>
  <ignoredErrors>
    <ignoredError sqref="M16" numberStoredAsText="1"/>
  </ignoredError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5">
    <tabColor theme="4" tint="-0.249977111117893"/>
  </sheetPr>
  <dimension ref="B2:J41"/>
  <sheetViews>
    <sheetView zoomScaleNormal="100" zoomScaleSheetLayoutView="80" workbookViewId="0">
      <selection activeCell="D3" sqref="D3"/>
    </sheetView>
  </sheetViews>
  <sheetFormatPr baseColWidth="10" defaultRowHeight="15"/>
  <cols>
    <col min="9" max="9" width="12.28515625" customWidth="1"/>
    <col min="10" max="10" width="11" customWidth="1"/>
    <col min="18" max="18" width="3" customWidth="1"/>
    <col min="19" max="19" width="0" hidden="1" customWidth="1"/>
  </cols>
  <sheetData>
    <row r="2" spans="2:10">
      <c r="B2" s="643" t="s">
        <v>120</v>
      </c>
      <c r="C2" s="643"/>
      <c r="D2" s="125" t="s">
        <v>6</v>
      </c>
      <c r="F2" s="643" t="s">
        <v>122</v>
      </c>
      <c r="G2" s="643"/>
      <c r="H2" s="643"/>
      <c r="I2" s="643"/>
      <c r="J2" s="157" t="s">
        <v>161</v>
      </c>
    </row>
    <row r="3" spans="2:10">
      <c r="B3" s="643" t="s">
        <v>121</v>
      </c>
      <c r="C3" s="643"/>
      <c r="D3" s="126">
        <v>2019</v>
      </c>
      <c r="F3" s="643" t="s">
        <v>123</v>
      </c>
      <c r="G3" s="643"/>
      <c r="H3" s="643"/>
      <c r="I3" s="643"/>
      <c r="J3" s="157" t="s">
        <v>162</v>
      </c>
    </row>
    <row r="4" spans="2:10">
      <c r="B4" s="126"/>
      <c r="C4" s="181">
        <v>2018</v>
      </c>
      <c r="D4" s="126" t="s">
        <v>153</v>
      </c>
      <c r="F4" s="643" t="s">
        <v>124</v>
      </c>
      <c r="G4" s="643"/>
      <c r="H4" s="643"/>
      <c r="I4" s="643"/>
      <c r="J4" s="157">
        <f>+IF(J3="marzo",D3-1,D3)</f>
        <v>2019</v>
      </c>
    </row>
    <row r="5" spans="2:10">
      <c r="B5" s="643" t="s">
        <v>120</v>
      </c>
      <c r="C5" s="643"/>
      <c r="D5" s="125" t="s">
        <v>6</v>
      </c>
    </row>
    <row r="6" spans="2:10">
      <c r="B6" s="643" t="s">
        <v>121</v>
      </c>
      <c r="C6" s="643"/>
      <c r="D6" s="126">
        <v>2012</v>
      </c>
    </row>
    <row r="41" ht="14.25" customHeight="1"/>
  </sheetData>
  <mergeCells count="7">
    <mergeCell ref="B6:C6"/>
    <mergeCell ref="F2:I2"/>
    <mergeCell ref="F3:I3"/>
    <mergeCell ref="B2:C2"/>
    <mergeCell ref="B3:C3"/>
    <mergeCell ref="F4:I4"/>
    <mergeCell ref="B5:C5"/>
  </mergeCells>
  <pageMargins left="0.7" right="0.7" top="0.75" bottom="0.75" header="0.3" footer="0.3"/>
  <pageSetup paperSize="9" scale="7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15</vt:i4>
      </vt:variant>
      <vt:variant>
        <vt:lpstr>Rangos con nombre</vt:lpstr>
      </vt:variant>
      <vt:variant>
        <vt:i4>16</vt:i4>
      </vt:variant>
    </vt:vector>
  </HeadingPairs>
  <TitlesOfParts>
    <vt:vector size="31" baseType="lpstr">
      <vt:lpstr>Indice</vt:lpstr>
      <vt:lpstr>Suscriptores internet </vt:lpstr>
      <vt:lpstr>Penetración internet.Dep</vt:lpstr>
      <vt:lpstr>Penetración internet.Ciu</vt:lpstr>
      <vt:lpstr>Internet por proveedor</vt:lpstr>
      <vt:lpstr>Internet por tecnología</vt:lpstr>
      <vt:lpstr>Internet por segmento</vt:lpstr>
      <vt:lpstr>Suscriptores lineas TPBC</vt:lpstr>
      <vt:lpstr>Lineas TPBC por proveedor</vt:lpstr>
      <vt:lpstr>Lineas TPBC por estrato</vt:lpstr>
      <vt:lpstr>Histórico suscriptores internet</vt:lpstr>
      <vt:lpstr>Histórico penetración internet</vt:lpstr>
      <vt:lpstr>Histórico líneas TPBC</vt:lpstr>
      <vt:lpstr>Histórico penetración TPBC</vt:lpstr>
      <vt:lpstr>Fechas</vt:lpstr>
      <vt:lpstr>'Histórico líneas TPBC'!Área_de_impresión</vt:lpstr>
      <vt:lpstr>'Histórico penetración internet'!Área_de_impresión</vt:lpstr>
      <vt:lpstr>'Histórico penetración TPBC'!Área_de_impresión</vt:lpstr>
      <vt:lpstr>'Histórico suscriptores internet'!Área_de_impresión</vt:lpstr>
      <vt:lpstr>Indice!Área_de_impresión</vt:lpstr>
      <vt:lpstr>'Internet por proveedor'!Área_de_impresión</vt:lpstr>
      <vt:lpstr>'Internet por segmento'!Área_de_impresión</vt:lpstr>
      <vt:lpstr>'Internet por tecnología'!Área_de_impresión</vt:lpstr>
      <vt:lpstr>'Lineas TPBC por estrato'!Área_de_impresión</vt:lpstr>
      <vt:lpstr>'Lineas TPBC por proveedor'!Área_de_impresión</vt:lpstr>
      <vt:lpstr>'Penetración internet.Ciu'!Área_de_impresión</vt:lpstr>
      <vt:lpstr>'Penetración internet.Dep'!Área_de_impresión</vt:lpstr>
      <vt:lpstr>'Suscriptores internet '!Área_de_impresión</vt:lpstr>
      <vt:lpstr>'Suscriptores lineas TPBC'!Área_de_impresión</vt:lpstr>
      <vt:lpstr>Historico_penetración_lineas_TPBC</vt:lpstr>
      <vt:lpstr>Internet_por_tecnología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Gina Marcela Ospina Palomo</dc:creator>
  <cp:lastModifiedBy>Aziz Yildiz Spinel</cp:lastModifiedBy>
  <cp:lastPrinted>2015-12-11T16:07:18Z</cp:lastPrinted>
  <dcterms:created xsi:type="dcterms:W3CDTF">2014-07-22T20:01:34Z</dcterms:created>
  <dcterms:modified xsi:type="dcterms:W3CDTF">2020-02-21T15:53:09Z</dcterms:modified>
</cp:coreProperties>
</file>