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99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(semanas)'!$A$1:$O$44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%.(etario)'!$A$1:$O$51</definedName>
    <definedName name="_xlnm.Print_Area" localSheetId="7">'Tasa Desocupación %.(Sexo)'!$A$1:$O$49</definedName>
    <definedName name="_xlnm.Print_Area" localSheetId="17">'Tasa Global Part %.(etario)'!$A$1:$O$51</definedName>
    <definedName name="_xlnm.Print_Area" localSheetId="5">'Tasa Global Part %.(Sexo)'!$A$1:$O$49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Bogotá'!$A$1:$O$47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%.(etario)'!$A$1:$O$51</definedName>
    <definedName name="_xlnm.Print_Area" localSheetId="6">'Tasa Ocupación %.(Sexo)'!$A$1:$O$49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(semanas)'!$A$1:$O$44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%.(etario)'!$A$1:$O$51</definedName>
    <definedName name="Print_Area" localSheetId="7">'Tasa Desocupación %.(Sexo)'!$A$1:$O$49</definedName>
    <definedName name="Print_Area" localSheetId="17">'Tasa Global Part %.(etario)'!$A$1:$O$51</definedName>
    <definedName name="Print_Area" localSheetId="5">'Tasa Global Part %.(Sexo)'!$A$1:$O$49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Bogotá'!$A$1:$O$47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%.(etario)'!$A$1:$O$51</definedName>
    <definedName name="Print_Area" localSheetId="6">'Tasa Ocupación %.(Sexo)'!$A$1:$O$49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H59" i="137" l="1"/>
  <c r="G59" i="137"/>
  <c r="H58" i="137"/>
  <c r="G58" i="137"/>
  <c r="K36" i="137"/>
  <c r="J36" i="137"/>
  <c r="I36" i="137"/>
  <c r="H36" i="137"/>
  <c r="D36" i="137"/>
  <c r="E36" i="137" s="1"/>
  <c r="C36" i="137"/>
  <c r="I21" i="137"/>
  <c r="K21" i="137" s="1"/>
  <c r="H21" i="137"/>
  <c r="D21" i="137"/>
  <c r="F21" i="137" s="1"/>
  <c r="C21" i="137"/>
  <c r="F36" i="137" l="1"/>
  <c r="E21" i="137"/>
  <c r="J21" i="137"/>
</calcChain>
</file>

<file path=xl/sharedStrings.xml><?xml version="1.0" encoding="utf-8"?>
<sst xmlns="http://schemas.openxmlformats.org/spreadsheetml/2006/main" count="2516" uniqueCount="344">
  <si>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</si>
  <si>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</si>
  <si>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</si>
  <si>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</si>
  <si>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</si>
  <si>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</si>
  <si>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</si>
  <si>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</si>
  <si>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</si>
  <si>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</si>
  <si>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</si>
  <si>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</si>
  <si>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</si>
  <si>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</si>
  <si>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</si>
  <si>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</si>
  <si>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</si>
  <si>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</si>
  <si>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</si>
  <si>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</si>
  <si>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</si>
  <si>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</si>
  <si>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</si>
  <si>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</si>
  <si>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</si>
  <si>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</si>
  <si>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</si>
  <si>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</si>
  <si>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</si>
  <si>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</si>
  <si>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</si>
  <si>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</si>
  <si>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</si>
  <si>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</si>
  <si>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</si>
  <si>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</si>
  <si>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</si>
  <si>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</si>
  <si>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</si>
  <si>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</si>
  <si>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</si>
  <si>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</si>
  <si>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</si>
  <si>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</si>
  <si>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</si>
  <si>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</si>
  <si>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</si>
  <si>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</si>
  <si>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</si>
  <si>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</si>
  <si>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</si>
  <si>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</si>
  <si>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</si>
  <si>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</si>
  <si>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</si>
  <si>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</si>
  <si>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</si>
  <si>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</si>
  <si>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</si>
  <si>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</si>
  <si>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</si>
  <si>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</si>
  <si>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</si>
  <si>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</si>
  <si>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</si>
  <si>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</si>
  <si>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</si>
  <si>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</si>
  <si>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</si>
  <si>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</si>
  <si>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</si>
  <si>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</si>
  <si>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</si>
  <si>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</si>
  <si>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</si>
  <si>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</si>
  <si>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</si>
  <si>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</si>
  <si>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</si>
  <si>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</si>
  <si>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</si>
  <si>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</si>
  <si>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</si>
  <si>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</si>
  <si>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</si>
  <si>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</si>
  <si>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</si>
  <si>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</si>
  <si>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</si>
  <si>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</si>
  <si>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</si>
  <si>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</si>
  <si>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</si>
  <si>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</si>
  <si>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</si>
  <si>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</si>
  <si>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</si>
  <si>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</si>
  <si>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</si>
  <si>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</si>
  <si>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</si>
  <si>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</si>
  <si>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</si>
  <si>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</si>
  <si>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</si>
  <si>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</si>
  <si>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</si>
  <si>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</si>
  <si>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</si>
  <si>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</si>
  <si>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</si>
  <si>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</si>
  <si>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</si>
  <si>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</si>
  <si>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</si>
  <si>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</si>
  <si>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</si>
  <si>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</si>
  <si>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</si>
  <si>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</si>
  <si>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</si>
  <si>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</si>
  <si>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</si>
  <si>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</si>
  <si>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</si>
  <si>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</si>
  <si>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</si>
  <si>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</si>
  <si>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</si>
  <si>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</si>
  <si>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</si>
  <si>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</si>
  <si>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</si>
  <si>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</si>
  <si>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</si>
  <si>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</si>
  <si>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</si>
  <si>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</si>
  <si>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</si>
  <si>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</si>
  <si>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</si>
  <si>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</si>
  <si>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</si>
  <si>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</si>
  <si>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</si>
  <si>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</si>
  <si>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</si>
  <si>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</si>
  <si>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</si>
  <si>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</si>
  <si>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</si>
  <si>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</si>
  <si>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</si>
  <si>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</si>
  <si>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</si>
  <si>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</si>
  <si>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</si>
  <si>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</si>
  <si>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</si>
  <si>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</si>
  <si>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</si>
  <si>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</si>
  <si>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</si>
  <si>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</si>
  <si>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</si>
  <si>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</si>
  <si>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</si>
  <si>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</si>
  <si>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</si>
  <si>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</si>
  <si>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</si>
  <si>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</si>
  <si>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</si>
  <si>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</si>
  <si>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</si>
  <si>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</si>
  <si>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</si>
  <si>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</si>
  <si>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</si>
  <si>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</si>
  <si>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</si>
  <si>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</si>
  <si>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</si>
  <si>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</si>
  <si>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</si>
  <si>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</si>
  <si>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</si>
  <si>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</si>
  <si>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</si>
  <si>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</si>
  <si>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</si>
  <si>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</si>
  <si>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</si>
  <si>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</si>
  <si>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</si>
  <si>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</si>
  <si>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</si>
  <si>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</si>
  <si>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</si>
  <si>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</si>
  <si>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</si>
  <si>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</si>
  <si>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</si>
  <si>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</si>
  <si>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</si>
  <si>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</si>
  <si>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</si>
  <si>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</si>
  <si>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</si>
  <si>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</si>
  <si>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</si>
  <si>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</si>
  <si>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</si>
  <si>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</si>
  <si>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</si>
  <si>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</si>
  <si>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</si>
  <si>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</si>
  <si>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</si>
  <si>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</si>
  <si>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</si>
  <si>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</si>
  <si>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</si>
  <si>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</si>
  <si>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</si>
  <si>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</si>
  <si>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</si>
  <si>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</si>
  <si>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</si>
  <si>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</si>
  <si>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</si>
  <si>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</si>
  <si>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</si>
  <si>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</si>
  <si>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</si>
  <si>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</si>
  <si>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</si>
  <si>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</si>
  <si>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</si>
  <si>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</si>
  <si>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</si>
  <si>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</si>
  <si>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</si>
  <si>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</si>
  <si>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</si>
  <si>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</si>
  <si>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</si>
  <si>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</si>
  <si>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</si>
  <si>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</si>
  <si>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</si>
  <si>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</si>
  <si>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</si>
  <si>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</si>
  <si>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</si>
  <si>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</si>
  <si>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</si>
  <si>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</si>
  <si>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</si>
  <si>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</si>
  <si>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</si>
  <si>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</si>
  <si>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</si>
  <si>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</si>
  <si>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</si>
  <si>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</si>
  <si>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</si>
  <si>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</si>
  <si>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</si>
  <si>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</si>
  <si>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</si>
  <si>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</si>
  <si>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</si>
  <si>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</si>
  <si>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</si>
  <si>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</si>
  <si>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</si>
  <si>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</si>
  <si>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</si>
  <si>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</si>
  <si>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</si>
  <si>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</si>
  <si>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</si>
  <si>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</si>
  <si>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</si>
  <si>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</si>
  <si>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</si>
  <si>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</si>
  <si>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</si>
  <si>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</si>
  <si>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</si>
  <si>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</si>
  <si>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</si>
  <si>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</si>
  <si>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</si>
  <si>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</si>
  <si>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</si>
  <si>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</si>
  <si>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</si>
  <si>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</si>
  <si>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</si>
  <si>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</si>
  <si>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</si>
  <si>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</si>
  <si>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</si>
  <si>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</si>
  <si>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</si>
  <si>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</si>
  <si>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</si>
  <si>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</si>
  <si>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</si>
  <si>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</si>
  <si>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</si>
  <si>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</si>
  <si>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</si>
  <si>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Fuente: Departamento Administrativo Nacional de Estadística, Gran Encuesta Integrada de Hogares (GEIH) diciembre 2022.</t>
  </si>
  <si>
    <t>Elaboración: Aziz Yildiz Spinel, profesional de la dirección.</t>
  </si>
  <si>
    <t>Fecha de publicación: febrero 2023</t>
  </si>
  <si>
    <t>Año corrido a diciembre</t>
  </si>
  <si>
    <t>Octubre - Diciembre</t>
  </si>
  <si>
    <t>Porcentaje, año corrido diciembre 2022</t>
  </si>
  <si>
    <t>Miles de personas, trimestre móvil oct - dic 2022</t>
  </si>
  <si>
    <t>Porcentaje, trimestre móvil oct - dic 2022</t>
  </si>
  <si>
    <t>Miles de personas, año corrido a diciembre de 2022</t>
  </si>
  <si>
    <t>Miles de personas, trimestre movil oct - dic 2022</t>
  </si>
  <si>
    <t>Porcentaje, año corrido dic 2022</t>
  </si>
  <si>
    <t>Semanas, año corrido a diciembre 2022</t>
  </si>
  <si>
    <t>Semanas, trimestre movil oct - dic 2022</t>
  </si>
  <si>
    <t>Ibagué</t>
  </si>
  <si>
    <t>Bogotá</t>
  </si>
  <si>
    <t>Medellín</t>
  </si>
  <si>
    <t>Montería</t>
  </si>
  <si>
    <t>Pereira</t>
  </si>
  <si>
    <t>Pasto</t>
  </si>
  <si>
    <t>Bucaramanga</t>
  </si>
  <si>
    <t>Total 13 áreas</t>
  </si>
  <si>
    <t>Manizales</t>
  </si>
  <si>
    <t>Villavicencio</t>
  </si>
  <si>
    <t>Cartagena</t>
  </si>
  <si>
    <t>Barranquilla</t>
  </si>
  <si>
    <t>Cúcuta</t>
  </si>
  <si>
    <t>Cali</t>
  </si>
  <si>
    <t xml:space="preserve">Mujer </t>
  </si>
  <si>
    <t>Corr-dic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</si>
</sst>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0" applyNumberFormat="0" applyAlignment="0" applyProtection="0"/>
    <xf numFmtId="0" fontId="40" fillId="20" borderId="31" applyNumberFormat="0" applyAlignment="0" applyProtection="0"/>
    <xf numFmtId="0" fontId="41" fillId="0" borderId="32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0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3" applyNumberFormat="0" applyFont="0" applyAlignment="0" applyProtection="0"/>
    <xf numFmtId="0" fontId="46" fillId="19" borderId="34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5" applyNumberFormat="0" applyFill="0" applyAlignment="0" applyProtection="0"/>
    <xf numFmtId="0" fontId="42" fillId="0" borderId="36" applyNumberFormat="0" applyFill="0" applyAlignment="0" applyProtection="0"/>
    <xf numFmtId="0" fontId="35" fillId="0" borderId="37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03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6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5" xfId="1" applyFont="1" applyFill="1" applyBorder="1"/>
    <xf numFmtId="168" fontId="14" fillId="0" borderId="25" xfId="0" applyNumberFormat="1" applyFont="1" applyBorder="1"/>
    <xf numFmtId="0" fontId="11" fillId="2" borderId="25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5" xfId="2" applyNumberFormat="1" applyFont="1" applyFill="1" applyBorder="1"/>
    <xf numFmtId="165" fontId="1" fillId="2" borderId="15" xfId="2" applyNumberFormat="1" applyFont="1" applyFill="1" applyBorder="1"/>
    <xf numFmtId="165" fontId="1" fillId="2" borderId="26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7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28" xfId="2" applyNumberFormat="1" applyFont="1" applyFill="1" applyBorder="1"/>
    <xf numFmtId="165" fontId="16" fillId="4" borderId="28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0" fontId="1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/>
    <xf numFmtId="3" fontId="1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5" fontId="1" fillId="2" borderId="29" xfId="2" applyNumberFormat="1" applyFont="1" applyFill="1" applyBorder="1" applyAlignment="1">
      <alignment horizontal="center" vertical="center"/>
    </xf>
    <xf numFmtId="168" fontId="14" fillId="0" borderId="25" xfId="0" applyNumberFormat="1" applyFont="1" applyBorder="1" applyAlignment="1">
      <alignment horizontal="center" vertical="center"/>
    </xf>
    <xf numFmtId="0" fontId="1" fillId="2" borderId="25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5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5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3812.4964851793743</c:v>
                </c:pt>
                <c:pt idx="1">
                  <c:v>491.40471889811869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4303.9012040774924</c:v>
                </c:pt>
                <c:pt idx="1">
                  <c:v>2126.1921292558031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67.517026452655458</c:v>
                </c:pt>
                <c:pt idx="1">
                  <c:v>66.933728345221283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56.605288293693178</c:v>
                </c:pt>
                <c:pt idx="1">
                  <c:v>59.291464175419904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16.161461385765008</c:v>
                </c:pt>
                <c:pt idx="1">
                  <c:v>11.417657971157993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2015.1660307020441</c:v>
                </c:pt>
                <c:pt idx="1">
                  <c:v>1395.0153026312871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2289.2474957884765</c:v>
                </c:pt>
                <c:pt idx="1">
                  <c:v>758.03783754485528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4102.8318333333309</c:v>
                </c:pt>
                <c:pt idx="1">
                  <c:v>3768.526249999989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1772.1453890398927</c:v>
                </c:pt>
                <c:pt idx="1">
                  <c:v>2040.35109613951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%.(Sexo)'!$Q$27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%.(Sexo)'!$P$49:$P$61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Global Part %.(Sexo)'!$Q$49:$Q$61</c:f>
              <c:numCache>
                <c:formatCode>#,##0.0</c:formatCode>
                <c:ptCount val="13"/>
                <c:pt idx="0">
                  <c:v>57.248329475346083</c:v>
                </c:pt>
                <c:pt idx="1">
                  <c:v>58.908852716465944</c:v>
                </c:pt>
                <c:pt idx="2">
                  <c:v>59.567002368701573</c:v>
                </c:pt>
                <c:pt idx="3">
                  <c:v>60.595693621144356</c:v>
                </c:pt>
                <c:pt idx="4">
                  <c:v>60.291253997594893</c:v>
                </c:pt>
                <c:pt idx="5">
                  <c:v>59.678087478951802</c:v>
                </c:pt>
                <c:pt idx="6">
                  <c:v>59.024604222714238</c:v>
                </c:pt>
                <c:pt idx="7">
                  <c:v>58.51461060271248</c:v>
                </c:pt>
                <c:pt idx="8">
                  <c:v>58.169599876626108</c:v>
                </c:pt>
                <c:pt idx="9">
                  <c:v>58.943694682759961</c:v>
                </c:pt>
                <c:pt idx="10">
                  <c:v>58.889771583880858</c:v>
                </c:pt>
                <c:pt idx="11">
                  <c:v>59.73660131434508</c:v>
                </c:pt>
                <c:pt idx="12">
                  <c:v>59.092635661467376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%.(Sexo)'!$R$27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%.(Sexo)'!$P$49:$P$61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Global Part %.(Sexo)'!$R$49:$R$61</c:f>
              <c:numCache>
                <c:formatCode>#,##0.0</c:formatCode>
                <c:ptCount val="13"/>
                <c:pt idx="0">
                  <c:v>74.796633525058496</c:v>
                </c:pt>
                <c:pt idx="1">
                  <c:v>74.346885711093719</c:v>
                </c:pt>
                <c:pt idx="2">
                  <c:v>74.618158112570683</c:v>
                </c:pt>
                <c:pt idx="3">
                  <c:v>75.64227098880221</c:v>
                </c:pt>
                <c:pt idx="4">
                  <c:v>75.664692584129895</c:v>
                </c:pt>
                <c:pt idx="5">
                  <c:v>75.779845495715847</c:v>
                </c:pt>
                <c:pt idx="6">
                  <c:v>75.745603617799787</c:v>
                </c:pt>
                <c:pt idx="7">
                  <c:v>74.967234700422523</c:v>
                </c:pt>
                <c:pt idx="8">
                  <c:v>74.655078323976497</c:v>
                </c:pt>
                <c:pt idx="9">
                  <c:v>74.899885938651707</c:v>
                </c:pt>
                <c:pt idx="10">
                  <c:v>75.240950408365947</c:v>
                </c:pt>
                <c:pt idx="11">
                  <c:v>75.319959906935296</c:v>
                </c:pt>
                <c:pt idx="12">
                  <c:v>75.124159551030104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%.(Sexo)'!$Q$30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%.(Sexo)'!$P$52:$P$64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Ocupación %.(Sexo)'!$Q$52:$Q$64</c:f>
              <c:numCache>
                <c:formatCode>#,##0.0</c:formatCode>
                <c:ptCount val="13"/>
                <c:pt idx="0">
                  <c:v>49.306969099761993</c:v>
                </c:pt>
                <c:pt idx="1">
                  <c:v>49.970263588869827</c:v>
                </c:pt>
                <c:pt idx="2">
                  <c:v>50.016397388614834</c:v>
                </c:pt>
                <c:pt idx="3">
                  <c:v>51.071807303433545</c:v>
                </c:pt>
                <c:pt idx="4">
                  <c:v>52.09703287833878</c:v>
                </c:pt>
                <c:pt idx="5">
                  <c:v>52.265958635988966</c:v>
                </c:pt>
                <c:pt idx="6">
                  <c:v>51.875200567410708</c:v>
                </c:pt>
                <c:pt idx="7">
                  <c:v>51.313569081288378</c:v>
                </c:pt>
                <c:pt idx="8">
                  <c:v>51.477573123216501</c:v>
                </c:pt>
                <c:pt idx="9">
                  <c:v>52.843254061398859</c:v>
                </c:pt>
                <c:pt idx="10">
                  <c:v>53.131633942190163</c:v>
                </c:pt>
                <c:pt idx="11">
                  <c:v>53.90418861644487</c:v>
                </c:pt>
                <c:pt idx="12">
                  <c:v>52.932672004771398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%.(Sexo)'!$R$30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%.(Sexo)'!$P$52:$P$64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Ocupación %.(Sexo)'!$R$52:$R$64</c:f>
              <c:numCache>
                <c:formatCode>#,##0.0</c:formatCode>
                <c:ptCount val="13"/>
                <c:pt idx="0">
                  <c:v>65.759652979199203</c:v>
                </c:pt>
                <c:pt idx="1">
                  <c:v>64.875128433279457</c:v>
                </c:pt>
                <c:pt idx="2">
                  <c:v>65.253748622830301</c:v>
                </c:pt>
                <c:pt idx="3">
                  <c:v>65.349349135177519</c:v>
                </c:pt>
                <c:pt idx="4">
                  <c:v>66.808905061857772</c:v>
                </c:pt>
                <c:pt idx="5">
                  <c:v>67.673789613929102</c:v>
                </c:pt>
                <c:pt idx="6">
                  <c:v>67.96407722140242</c:v>
                </c:pt>
                <c:pt idx="7">
                  <c:v>67.315600332056874</c:v>
                </c:pt>
                <c:pt idx="8">
                  <c:v>66.493500263775402</c:v>
                </c:pt>
                <c:pt idx="9">
                  <c:v>67.537961929966755</c:v>
                </c:pt>
                <c:pt idx="10">
                  <c:v>68.172546386402573</c:v>
                </c:pt>
                <c:pt idx="11">
                  <c:v>68.873559178412421</c:v>
                </c:pt>
                <c:pt idx="12">
                  <c:v>68.128924051389077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%.(Sexo)'!$Q$30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%.(Sexo)'!$P$52:$P$64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Desocupación %.(Sexo)'!$Q$52:$Q$64</c:f>
              <c:numCache>
                <c:formatCode>#,##0.0</c:formatCode>
                <c:ptCount val="13"/>
                <c:pt idx="0">
                  <c:v>13.871776606169862</c:v>
                </c:pt>
                <c:pt idx="1">
                  <c:v>15.173592279276537</c:v>
                </c:pt>
                <c:pt idx="2">
                  <c:v>16.033381906598805</c:v>
                </c:pt>
                <c:pt idx="3">
                  <c:v>15.717100916867031</c:v>
                </c:pt>
                <c:pt idx="4">
                  <c:v>13.591061017876644</c:v>
                </c:pt>
                <c:pt idx="5">
                  <c:v>12.420184955788033</c:v>
                </c:pt>
                <c:pt idx="6" formatCode="_(* #,##0.0_);_(* \(#,##0.0\);_(* &quot;-&quot;??_);_(@_)">
                  <c:v>12.112582116310557</c:v>
                </c:pt>
                <c:pt idx="7">
                  <c:v>12.306399115113202</c:v>
                </c:pt>
                <c:pt idx="8">
                  <c:v>11.504336917570361</c:v>
                </c:pt>
                <c:pt idx="9">
                  <c:v>10.349606780155565</c:v>
                </c:pt>
                <c:pt idx="10">
                  <c:v>9.7778230188734216</c:v>
                </c:pt>
                <c:pt idx="11">
                  <c:v>9.7635495991854135</c:v>
                </c:pt>
                <c:pt idx="12">
                  <c:v>10.424249295606842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%.(Sexo)'!$R$30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%.(Sexo)'!$P$52:$P$64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Desocupación %.(Sexo)'!$R$52:$R$64</c:f>
              <c:numCache>
                <c:formatCode>#,##0.0</c:formatCode>
                <c:ptCount val="13"/>
                <c:pt idx="0">
                  <c:v>12.082068563729981</c:v>
                </c:pt>
                <c:pt idx="1">
                  <c:v>12.739951629743862</c:v>
                </c:pt>
                <c:pt idx="2">
                  <c:v>12.549773039979067</c:v>
                </c:pt>
                <c:pt idx="3">
                  <c:v>13.60736757248921</c:v>
                </c:pt>
                <c:pt idx="4">
                  <c:v>11.703989297815971</c:v>
                </c:pt>
                <c:pt idx="5">
                  <c:v>10.696849312321168</c:v>
                </c:pt>
                <c:pt idx="6" formatCode="_(* #,##0.0_);_(* \(#,##0.0\);_(* &quot;-&quot;??_);_(@_)">
                  <c:v>10.273238346164231</c:v>
                </c:pt>
                <c:pt idx="7">
                  <c:v>10.206638138571773</c:v>
                </c:pt>
                <c:pt idx="8">
                  <c:v>10.932381618813146</c:v>
                </c:pt>
                <c:pt idx="9">
                  <c:v>9.829018985042131</c:v>
                </c:pt>
                <c:pt idx="10">
                  <c:v>9.3943577049464952</c:v>
                </c:pt>
                <c:pt idx="11">
                  <c:v>8.5586884756424251</c:v>
                </c:pt>
                <c:pt idx="12">
                  <c:v>9.3115657352404995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1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Cali</c:v>
                </c:pt>
                <c:pt idx="3">
                  <c:v>Villavicencio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Montería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71.51447200539252</c:v>
                </c:pt>
                <c:pt idx="1">
                  <c:v>70.032031611866557</c:v>
                </c:pt>
                <c:pt idx="2">
                  <c:v>69.808104910394249</c:v>
                </c:pt>
                <c:pt idx="3">
                  <c:v>69.42115213167817</c:v>
                </c:pt>
                <c:pt idx="4">
                  <c:v>69.096607509722432</c:v>
                </c:pt>
                <c:pt idx="5">
                  <c:v>68.873240568998128</c:v>
                </c:pt>
                <c:pt idx="6">
                  <c:v>67.985953674882651</c:v>
                </c:pt>
                <c:pt idx="7">
                  <c:v>67.24883409485642</c:v>
                </c:pt>
                <c:pt idx="8">
                  <c:v>67.247931091285196</c:v>
                </c:pt>
                <c:pt idx="9">
                  <c:v>66.896194199459359</c:v>
                </c:pt>
                <c:pt idx="10">
                  <c:v>66.393097308843224</c:v>
                </c:pt>
                <c:pt idx="11">
                  <c:v>65.838088770112108</c:v>
                </c:pt>
                <c:pt idx="12">
                  <c:v>64.809979039996307</c:v>
                </c:pt>
                <c:pt idx="13">
                  <c:v>55.916034580130137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Bogotá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Medellín</c:v>
                </c:pt>
                <c:pt idx="9">
                  <c:v>Villavicencio</c:v>
                </c:pt>
                <c:pt idx="10">
                  <c:v>Manizales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14.748675225245364</c:v>
                </c:pt>
                <c:pt idx="1">
                  <c:v>11.754112696272188</c:v>
                </c:pt>
                <c:pt idx="2">
                  <c:v>10.929501237564853</c:v>
                </c:pt>
                <c:pt idx="3">
                  <c:v>10.755082412453886</c:v>
                </c:pt>
                <c:pt idx="4">
                  <c:v>10.722799615146865</c:v>
                </c:pt>
                <c:pt idx="5">
                  <c:v>9.8581618330545897</c:v>
                </c:pt>
                <c:pt idx="6">
                  <c:v>9.4134169161311743</c:v>
                </c:pt>
                <c:pt idx="7">
                  <c:v>9.2909970741154737</c:v>
                </c:pt>
                <c:pt idx="8">
                  <c:v>9.2873547788352404</c:v>
                </c:pt>
                <c:pt idx="9">
                  <c:v>9.2141904703597177</c:v>
                </c:pt>
                <c:pt idx="10">
                  <c:v>8.8968718743889461</c:v>
                </c:pt>
                <c:pt idx="11">
                  <c:v>8.5553196055335672</c:v>
                </c:pt>
                <c:pt idx="12">
                  <c:v>8.4897311293313287</c:v>
                </c:pt>
                <c:pt idx="13">
                  <c:v>6.3420687824412809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Villavicencio</c:v>
                </c:pt>
                <c:pt idx="5">
                  <c:v>Medellín</c:v>
                </c:pt>
                <c:pt idx="6">
                  <c:v>Total 13 áreas</c:v>
                </c:pt>
                <c:pt idx="7">
                  <c:v>Cartagena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52.182997778377015</c:v>
                </c:pt>
                <c:pt idx="1">
                  <c:v>51.820959664839265</c:v>
                </c:pt>
                <c:pt idx="2">
                  <c:v>51.615713246721242</c:v>
                </c:pt>
                <c:pt idx="3">
                  <c:v>50.607007189100663</c:v>
                </c:pt>
                <c:pt idx="4">
                  <c:v>49.622787270274216</c:v>
                </c:pt>
                <c:pt idx="5">
                  <c:v>49.48263677194489</c:v>
                </c:pt>
                <c:pt idx="6">
                  <c:v>49.339819480925406</c:v>
                </c:pt>
                <c:pt idx="7">
                  <c:v>48.886747541778185</c:v>
                </c:pt>
                <c:pt idx="8">
                  <c:v>45.478405518076613</c:v>
                </c:pt>
                <c:pt idx="9">
                  <c:v>44.698128447187038</c:v>
                </c:pt>
                <c:pt idx="10">
                  <c:v>42.978973221801283</c:v>
                </c:pt>
                <c:pt idx="11">
                  <c:v>42.476036618624718</c:v>
                </c:pt>
                <c:pt idx="12">
                  <c:v>42.082497191784853</c:v>
                </c:pt>
                <c:pt idx="13">
                  <c:v>37.694015679777451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Pereira</c:v>
                </c:pt>
                <c:pt idx="7">
                  <c:v>Pasto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Villavicencio</c:v>
                </c:pt>
                <c:pt idx="11">
                  <c:v>Bogotá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18.507719699577923</c:v>
                </c:pt>
                <c:pt idx="1">
                  <c:v>17.559646665898974</c:v>
                </c:pt>
                <c:pt idx="2">
                  <c:v>16.175595248453948</c:v>
                </c:pt>
                <c:pt idx="3">
                  <c:v>16.13015213242047</c:v>
                </c:pt>
                <c:pt idx="4">
                  <c:v>15.417798593689009</c:v>
                </c:pt>
                <c:pt idx="5">
                  <c:v>13.691899427921481</c:v>
                </c:pt>
                <c:pt idx="6">
                  <c:v>13.534860270939658</c:v>
                </c:pt>
                <c:pt idx="7">
                  <c:v>13.280992813620465</c:v>
                </c:pt>
                <c:pt idx="8">
                  <c:v>13.097197231736848</c:v>
                </c:pt>
                <c:pt idx="9">
                  <c:v>12.523395246016984</c:v>
                </c:pt>
                <c:pt idx="10">
                  <c:v>12.285764831137474</c:v>
                </c:pt>
                <c:pt idx="11">
                  <c:v>12.168430063655405</c:v>
                </c:pt>
                <c:pt idx="12">
                  <c:v>11.506285115573638</c:v>
                </c:pt>
                <c:pt idx="13">
                  <c:v>9.4104387937559064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66.162896976625646</c:v>
                </c:pt>
                <c:pt idx="1">
                  <c:v>33.837103023374354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64.167996276826699</c:v>
                </c:pt>
                <c:pt idx="1">
                  <c:v>35.832003723173301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6.001119507840313</c:v>
                </c:pt>
                <c:pt idx="1">
                  <c:v>0</c:v>
                </c:pt>
                <c:pt idx="2">
                  <c:v>264.30651678457639</c:v>
                </c:pt>
                <c:pt idx="3">
                  <c:v>122.28043427171848</c:v>
                </c:pt>
                <c:pt idx="4">
                  <c:v>597.42477885579694</c:v>
                </c:pt>
                <c:pt idx="5">
                  <c:v>284.15050582712632</c:v>
                </c:pt>
                <c:pt idx="6">
                  <c:v>497.98203379283416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6.053219034248359E-2"/>
                  <c:y val="1.641895354796626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9.1060938178095352</c:v>
                </c:pt>
                <c:pt idx="1">
                  <c:v>0</c:v>
                </c:pt>
                <c:pt idx="2">
                  <c:v>238.12153806465651</c:v>
                </c:pt>
                <c:pt idx="3">
                  <c:v>202.44792563250792</c:v>
                </c:pt>
                <c:pt idx="4">
                  <c:v>811.17360049366084</c:v>
                </c:pt>
                <c:pt idx="5">
                  <c:v>258.15108971329676</c:v>
                </c:pt>
                <c:pt idx="6">
                  <c:v>521.35084841757828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812.77716486072029</c:v>
                </c:pt>
                <c:pt idx="1">
                  <c:v>1768.8521364774435</c:v>
                </c:pt>
                <c:pt idx="2">
                  <c:v>1230.8671838412442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193.18067725379092</c:v>
                </c:pt>
                <c:pt idx="1">
                  <c:v>168.80708042808453</c:v>
                </c:pt>
                <c:pt idx="2">
                  <c:v>129.41696121624256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46.378975279266101</c:v>
                </c:pt>
                <c:pt idx="1">
                  <c:v>81.776950374222281</c:v>
                </c:pt>
                <c:pt idx="2">
                  <c:v>48.948750080950518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19.203655378611874</c:v>
                </c:pt>
                <c:pt idx="1">
                  <c:v>8.7119075921756846</c:v>
                </c:pt>
                <c:pt idx="2">
                  <c:v>9.51396527603967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%.(etario)'!$Q$34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%.(etario)'!$P$56:$P$68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Global Part %.(etario)'!$Q$56:$Q$68</c:f>
              <c:numCache>
                <c:formatCode>#,##0.0</c:formatCode>
                <c:ptCount val="13"/>
                <c:pt idx="0">
                  <c:v>57.110195896362981</c:v>
                </c:pt>
                <c:pt idx="1">
                  <c:v>58.281604036893967</c:v>
                </c:pt>
                <c:pt idx="2">
                  <c:v>58.937349968829935</c:v>
                </c:pt>
                <c:pt idx="3">
                  <c:v>60.336727591951856</c:v>
                </c:pt>
                <c:pt idx="4">
                  <c:v>58.641836821970315</c:v>
                </c:pt>
                <c:pt idx="5">
                  <c:v>57.241081180404883</c:v>
                </c:pt>
                <c:pt idx="6">
                  <c:v>56.417487954616433</c:v>
                </c:pt>
                <c:pt idx="7">
                  <c:v>55.062372468823199</c:v>
                </c:pt>
                <c:pt idx="8">
                  <c:v>54.219959232553393</c:v>
                </c:pt>
                <c:pt idx="9">
                  <c:v>55.033315348145692</c:v>
                </c:pt>
                <c:pt idx="10">
                  <c:v>56.766300197169649</c:v>
                </c:pt>
                <c:pt idx="11">
                  <c:v>57.011329649537466</c:v>
                </c:pt>
                <c:pt idx="12">
                  <c:v>57.761671278746881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%.(etario)'!$R$34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%.(etario)'!$P$56:$P$68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Global Part %.(etario)'!$R$56:$R$68</c:f>
              <c:numCache>
                <c:formatCode>#,##0.0</c:formatCode>
                <c:ptCount val="13"/>
                <c:pt idx="0">
                  <c:v>88.765115810842659</c:v>
                </c:pt>
                <c:pt idx="1">
                  <c:v>88.831513662629419</c:v>
                </c:pt>
                <c:pt idx="2">
                  <c:v>89.707199167276968</c:v>
                </c:pt>
                <c:pt idx="3">
                  <c:v>90.174398188964915</c:v>
                </c:pt>
                <c:pt idx="4">
                  <c:v>90.986359525331395</c:v>
                </c:pt>
                <c:pt idx="5">
                  <c:v>90.658857269392897</c:v>
                </c:pt>
                <c:pt idx="6">
                  <c:v>89.644737138118884</c:v>
                </c:pt>
                <c:pt idx="7">
                  <c:v>89.314781339143792</c:v>
                </c:pt>
                <c:pt idx="8">
                  <c:v>89.291344428972252</c:v>
                </c:pt>
                <c:pt idx="9">
                  <c:v>89.78626192473105</c:v>
                </c:pt>
                <c:pt idx="10">
                  <c:v>88.589161482158246</c:v>
                </c:pt>
                <c:pt idx="11">
                  <c:v>88.877472986702045</c:v>
                </c:pt>
                <c:pt idx="12">
                  <c:v>88.715226667931148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%.(etario)'!$S$34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%.(etario)'!$P$56:$P$68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Global Part %.(etario)'!$S$56:$S$68</c:f>
              <c:numCache>
                <c:formatCode>#,##0.0</c:formatCode>
                <c:ptCount val="13"/>
                <c:pt idx="0">
                  <c:v>51.574469037869086</c:v>
                </c:pt>
                <c:pt idx="1">
                  <c:v>51.952020785528084</c:v>
                </c:pt>
                <c:pt idx="2">
                  <c:v>52.163716446600894</c:v>
                </c:pt>
                <c:pt idx="3">
                  <c:v>52.97057082392984</c:v>
                </c:pt>
                <c:pt idx="4">
                  <c:v>53.341908636189295</c:v>
                </c:pt>
                <c:pt idx="5">
                  <c:v>53.443585734216235</c:v>
                </c:pt>
                <c:pt idx="6">
                  <c:v>54.539048225353504</c:v>
                </c:pt>
                <c:pt idx="7">
                  <c:v>54.404522581089267</c:v>
                </c:pt>
                <c:pt idx="8">
                  <c:v>54.534002755614544</c:v>
                </c:pt>
                <c:pt idx="9">
                  <c:v>54.741979263529039</c:v>
                </c:pt>
                <c:pt idx="10">
                  <c:v>54.830441436855772</c:v>
                </c:pt>
                <c:pt idx="11">
                  <c:v>54.959375066845908</c:v>
                </c:pt>
                <c:pt idx="12">
                  <c:v>54.090094116574271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6186929112134323"/>
          <c:y val="3.5779168954997838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%.(etario)'!$Q$34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%.(etario)'!$P$56:$P$68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ocupación %.(etario)'!$Q$56:$Q$68</c:f>
              <c:numCache>
                <c:formatCode>#,##0.0</c:formatCode>
                <c:ptCount val="13"/>
                <c:pt idx="0">
                  <c:v>45.11441687524723</c:v>
                </c:pt>
                <c:pt idx="1">
                  <c:v>45.041866569487624</c:v>
                </c:pt>
                <c:pt idx="2">
                  <c:v>45.535025247680579</c:v>
                </c:pt>
                <c:pt idx="3">
                  <c:v>46.351175809553823</c:v>
                </c:pt>
                <c:pt idx="4">
                  <c:v>47.001150380864857</c:v>
                </c:pt>
                <c:pt idx="5">
                  <c:v>46.500482784993011</c:v>
                </c:pt>
                <c:pt idx="6" formatCode="_(* #,##0.0_);_(* \(#,##0.0\);_(* &quot;-&quot;??_);_(@_)">
                  <c:v>46.32668647704272</c:v>
                </c:pt>
                <c:pt idx="7">
                  <c:v>44.978397769027886</c:v>
                </c:pt>
                <c:pt idx="8">
                  <c:v>43.838837105225323</c:v>
                </c:pt>
                <c:pt idx="9">
                  <c:v>44.6</c:v>
                </c:pt>
                <c:pt idx="10">
                  <c:v>46.638510937985899</c:v>
                </c:pt>
                <c:pt idx="11">
                  <c:v>47.465477983622904</c:v>
                </c:pt>
                <c:pt idx="12">
                  <c:v>48.228954400955985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%.(etario)'!$R$34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%.(etario)'!$P$56:$P$68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ocupación %.(etario)'!$R$56:$R$68</c:f>
              <c:numCache>
                <c:formatCode>#,##0.0</c:formatCode>
                <c:ptCount val="13"/>
                <c:pt idx="0">
                  <c:v>79.735233060224402</c:v>
                </c:pt>
                <c:pt idx="1">
                  <c:v>79.097956863400682</c:v>
                </c:pt>
                <c:pt idx="2">
                  <c:v>79.515635783359244</c:v>
                </c:pt>
                <c:pt idx="3">
                  <c:v>79.965668991508139</c:v>
                </c:pt>
                <c:pt idx="4">
                  <c:v>81.804290791755975</c:v>
                </c:pt>
                <c:pt idx="5">
                  <c:v>82.734791302699023</c:v>
                </c:pt>
                <c:pt idx="6" formatCode="_(* #,##0.0_);_(* \(#,##0.0\);_(* &quot;-&quot;??_);_(@_)">
                  <c:v>82.275998802717197</c:v>
                </c:pt>
                <c:pt idx="7">
                  <c:v>82.365279427940322</c:v>
                </c:pt>
                <c:pt idx="8">
                  <c:v>82.133168254613992</c:v>
                </c:pt>
                <c:pt idx="9">
                  <c:v>82.766275834047761</c:v>
                </c:pt>
                <c:pt idx="10">
                  <c:v>81.595417155435442</c:v>
                </c:pt>
                <c:pt idx="11">
                  <c:v>82.184970778168463</c:v>
                </c:pt>
                <c:pt idx="12">
                  <c:v>82.124848930110147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%.(etario)'!$S$34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%.(etario)'!$P$56:$P$68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ocupación %.(etario)'!$S$56:$S$68</c:f>
              <c:numCache>
                <c:formatCode>#,##0.0</c:formatCode>
                <c:ptCount val="13"/>
                <c:pt idx="0">
                  <c:v>46.082863394012456</c:v>
                </c:pt>
                <c:pt idx="1">
                  <c:v>46.056604803179958</c:v>
                </c:pt>
                <c:pt idx="2">
                  <c:v>46.130918886321773</c:v>
                </c:pt>
                <c:pt idx="3">
                  <c:v>46.356879619916484</c:v>
                </c:pt>
                <c:pt idx="4">
                  <c:v>47.742307803615745</c:v>
                </c:pt>
                <c:pt idx="5">
                  <c:v>48.074340200171633</c:v>
                </c:pt>
                <c:pt idx="6" formatCode="_(* #,##0.0_);_(* \(#,##0.0\);_(* &quot;-&quot;??_);_(@_)">
                  <c:v>48.927361679371025</c:v>
                </c:pt>
                <c:pt idx="7">
                  <c:v>48.428330136898033</c:v>
                </c:pt>
                <c:pt idx="8">
                  <c:v>48.988181086581768</c:v>
                </c:pt>
                <c:pt idx="9">
                  <c:v>50.813337159078344</c:v>
                </c:pt>
                <c:pt idx="10">
                  <c:v>51.581255021976155</c:v>
                </c:pt>
                <c:pt idx="11">
                  <c:v>51.66431036913464</c:v>
                </c:pt>
                <c:pt idx="12">
                  <c:v>49.564901601775411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%.(etario)'!$Q$39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%.(etario)'!$P$61:$P$73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desocupación %.(etario)'!$Q$61:$Q$73</c:f>
              <c:numCache>
                <c:formatCode>#,##0.0</c:formatCode>
                <c:ptCount val="13"/>
                <c:pt idx="0">
                  <c:v>21.004618935092235</c:v>
                </c:pt>
                <c:pt idx="1">
                  <c:v>22.716837819057233</c:v>
                </c:pt>
                <c:pt idx="2">
                  <c:v>22.739951369101924</c:v>
                </c:pt>
                <c:pt idx="3">
                  <c:v>23.17916854387618</c:v>
                </c:pt>
                <c:pt idx="4">
                  <c:v>19.850480598766438</c:v>
                </c:pt>
                <c:pt idx="5" formatCode="_(* #,##0.0_);_(* \(#,##0.0\);_(* &quot;-&quot;??_);_(@_)">
                  <c:v>18.763793719341358</c:v>
                </c:pt>
                <c:pt idx="6" formatCode="0.0">
                  <c:v>17.885946084113051</c:v>
                </c:pt>
                <c:pt idx="7">
                  <c:v>18.313730861315321</c:v>
                </c:pt>
                <c:pt idx="8">
                  <c:v>19.146311200277101</c:v>
                </c:pt>
                <c:pt idx="9">
                  <c:v>18.938425235304226</c:v>
                </c:pt>
                <c:pt idx="10">
                  <c:v>17.841200190969538</c:v>
                </c:pt>
                <c:pt idx="11">
                  <c:v>16.743780095281448</c:v>
                </c:pt>
                <c:pt idx="12">
                  <c:v>16.503533687222767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%.(etario)'!$R$39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%.(etario)'!$P$61:$P$73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desocupación %.(etario)'!$R$61:$R$73</c:f>
              <c:numCache>
                <c:formatCode>#,##0.0</c:formatCode>
                <c:ptCount val="13"/>
                <c:pt idx="0">
                  <c:v>10.172783157136688</c:v>
                </c:pt>
                <c:pt idx="1">
                  <c:v>10.957324037272995</c:v>
                </c:pt>
                <c:pt idx="2">
                  <c:v>11.360920281229008</c:v>
                </c:pt>
                <c:pt idx="3">
                  <c:v>11.321094903304981</c:v>
                </c:pt>
                <c:pt idx="4">
                  <c:v>10.091698119891355</c:v>
                </c:pt>
                <c:pt idx="5" formatCode="_(* #,##0.0_);_(* \(#,##0.0\);_(* &quot;-&quot;??_);_(@_)">
                  <c:v>8.7405314884429366</c:v>
                </c:pt>
                <c:pt idx="6" formatCode="0.0">
                  <c:v>8.2199341206704482</c:v>
                </c:pt>
                <c:pt idx="7">
                  <c:v>7.7809090578355526</c:v>
                </c:pt>
                <c:pt idx="8">
                  <c:v>8.0166518044224624</c:v>
                </c:pt>
                <c:pt idx="9">
                  <c:v>7.8185525716264177</c:v>
                </c:pt>
                <c:pt idx="10">
                  <c:v>7.8945823729592206</c:v>
                </c:pt>
                <c:pt idx="11">
                  <c:v>7.5300320583314928</c:v>
                </c:pt>
                <c:pt idx="12">
                  <c:v>7.4286883834376471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%.(etario)'!$S$39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%.(etario)'!$P$61:$P$73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desocupación %.(etario)'!$S$61:$S$73</c:f>
              <c:numCache>
                <c:formatCode>#,##0.0</c:formatCode>
                <c:ptCount val="13"/>
                <c:pt idx="0">
                  <c:v>10.647915036845784</c:v>
                </c:pt>
                <c:pt idx="1">
                  <c:v>11.347808792050698</c:v>
                </c:pt>
                <c:pt idx="2">
                  <c:v>11.565122217576002</c:v>
                </c:pt>
                <c:pt idx="3">
                  <c:v>12.485595494141027</c:v>
                </c:pt>
                <c:pt idx="4">
                  <c:v>10.497563690052353</c:v>
                </c:pt>
                <c:pt idx="5" formatCode="_(* #,##0.0_);_(* \(#,##0.0\);_(* &quot;-&quot;??_);_(@_)">
                  <c:v>10.046566786792411</c:v>
                </c:pt>
                <c:pt idx="6" formatCode="0.0">
                  <c:v>10.28930047109578</c:v>
                </c:pt>
                <c:pt idx="7">
                  <c:v>10.984734651946965</c:v>
                </c:pt>
                <c:pt idx="8">
                  <c:v>10.16947480251079</c:v>
                </c:pt>
                <c:pt idx="9">
                  <c:v>7.1766533788231515</c:v>
                </c:pt>
                <c:pt idx="10">
                  <c:v>5.92588045934568</c:v>
                </c:pt>
                <c:pt idx="11">
                  <c:v>5.9954551770348434</c:v>
                </c:pt>
                <c:pt idx="12">
                  <c:v>8.3660281770748881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Bogotá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62.929279873839825</c:v>
                </c:pt>
                <c:pt idx="1">
                  <c:v>61.713951729166617</c:v>
                </c:pt>
                <c:pt idx="2">
                  <c:v>58.301838214942116</c:v>
                </c:pt>
                <c:pt idx="3">
                  <c:v>57.552355830669711</c:v>
                </c:pt>
                <c:pt idx="4">
                  <c:v>57.40231875166878</c:v>
                </c:pt>
                <c:pt idx="5">
                  <c:v>57.028632346948761</c:v>
                </c:pt>
                <c:pt idx="6">
                  <c:v>56.985904351440652</c:v>
                </c:pt>
                <c:pt idx="7">
                  <c:v>55.909959412339092</c:v>
                </c:pt>
                <c:pt idx="8">
                  <c:v>53.599615326910154</c:v>
                </c:pt>
                <c:pt idx="9">
                  <c:v>52.886903311047121</c:v>
                </c:pt>
                <c:pt idx="10">
                  <c:v>52.368300828658462</c:v>
                </c:pt>
                <c:pt idx="11">
                  <c:v>51.572262672532318</c:v>
                </c:pt>
                <c:pt idx="12">
                  <c:v>49.060840708251895</c:v>
                </c:pt>
                <c:pt idx="13">
                  <c:v>47.61714513662352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Barranquilla</c:v>
                </c:pt>
                <c:pt idx="9">
                  <c:v>Pereira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89.581179995402266</c:v>
                </c:pt>
                <c:pt idx="1">
                  <c:v>89.253936323225872</c:v>
                </c:pt>
                <c:pt idx="2">
                  <c:v>89.083272305426604</c:v>
                </c:pt>
                <c:pt idx="3">
                  <c:v>88.562804729439705</c:v>
                </c:pt>
                <c:pt idx="4">
                  <c:v>87.875199725244457</c:v>
                </c:pt>
                <c:pt idx="5">
                  <c:v>87.867304330498698</c:v>
                </c:pt>
                <c:pt idx="6">
                  <c:v>87.717957150223597</c:v>
                </c:pt>
                <c:pt idx="7">
                  <c:v>86.328723853232717</c:v>
                </c:pt>
                <c:pt idx="8">
                  <c:v>85.513593581166873</c:v>
                </c:pt>
                <c:pt idx="9">
                  <c:v>85.262209209465013</c:v>
                </c:pt>
                <c:pt idx="10">
                  <c:v>85.228959916681731</c:v>
                </c:pt>
                <c:pt idx="11">
                  <c:v>83.0976205384991</c:v>
                </c:pt>
                <c:pt idx="12">
                  <c:v>82.003641746307181</c:v>
                </c:pt>
                <c:pt idx="13">
                  <c:v>76.952778154491469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Cali</c:v>
                </c:pt>
                <c:pt idx="6">
                  <c:v>Bogotá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59.414816540223967</c:v>
                </c:pt>
                <c:pt idx="1">
                  <c:v>58.808288627833313</c:v>
                </c:pt>
                <c:pt idx="2">
                  <c:v>56.815867736307858</c:v>
                </c:pt>
                <c:pt idx="3">
                  <c:v>56.52309420817658</c:v>
                </c:pt>
                <c:pt idx="4">
                  <c:v>56.091471537660617</c:v>
                </c:pt>
                <c:pt idx="5">
                  <c:v>54.291149873998613</c:v>
                </c:pt>
                <c:pt idx="6">
                  <c:v>54.095364251815489</c:v>
                </c:pt>
                <c:pt idx="7">
                  <c:v>52.935069495446804</c:v>
                </c:pt>
                <c:pt idx="8">
                  <c:v>52.826256879181074</c:v>
                </c:pt>
                <c:pt idx="9">
                  <c:v>49.676727163665646</c:v>
                </c:pt>
                <c:pt idx="10">
                  <c:v>49.537689939516234</c:v>
                </c:pt>
                <c:pt idx="11">
                  <c:v>45.531703114639996</c:v>
                </c:pt>
                <c:pt idx="12">
                  <c:v>45.364762705432291</c:v>
                </c:pt>
                <c:pt idx="13">
                  <c:v>44.905443029581292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Villavicencio</c:v>
                </c:pt>
                <c:pt idx="4">
                  <c:v>Manizales</c:v>
                </c:pt>
                <c:pt idx="5">
                  <c:v>Total 13 áreas</c:v>
                </c:pt>
                <c:pt idx="6">
                  <c:v>Bogotá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51.092391710047821</c:v>
                </c:pt>
                <c:pt idx="1">
                  <c:v>50.17744391263961</c:v>
                </c:pt>
                <c:pt idx="2">
                  <c:v>49.223329592740974</c:v>
                </c:pt>
                <c:pt idx="3">
                  <c:v>47.365168906060362</c:v>
                </c:pt>
                <c:pt idx="4">
                  <c:v>46.683393616499281</c:v>
                </c:pt>
                <c:pt idx="5">
                  <c:v>46.438111844987226</c:v>
                </c:pt>
                <c:pt idx="6">
                  <c:v>46.378975279266101</c:v>
                </c:pt>
                <c:pt idx="7">
                  <c:v>46.010192744673333</c:v>
                </c:pt>
                <c:pt idx="8">
                  <c:v>42.423567821611172</c:v>
                </c:pt>
                <c:pt idx="9">
                  <c:v>41.437417294466591</c:v>
                </c:pt>
                <c:pt idx="10">
                  <c:v>41.237550861083413</c:v>
                </c:pt>
                <c:pt idx="11">
                  <c:v>40.730070864138142</c:v>
                </c:pt>
                <c:pt idx="12">
                  <c:v>37.124035558069984</c:v>
                </c:pt>
                <c:pt idx="13">
                  <c:v>35.848562619765076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Cali</c:v>
                </c:pt>
                <c:pt idx="4">
                  <c:v>Cartagena</c:v>
                </c:pt>
                <c:pt idx="5">
                  <c:v>Total 13 áreas</c:v>
                </c:pt>
                <c:pt idx="6">
                  <c:v>Pasto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81.776950374222281</c:v>
                </c:pt>
                <c:pt idx="1">
                  <c:v>80.940925341206054</c:v>
                </c:pt>
                <c:pt idx="2">
                  <c:v>80.533996476640013</c:v>
                </c:pt>
                <c:pt idx="3">
                  <c:v>80.313153313585488</c:v>
                </c:pt>
                <c:pt idx="4">
                  <c:v>80.181803011491652</c:v>
                </c:pt>
                <c:pt idx="5">
                  <c:v>79.672804128126515</c:v>
                </c:pt>
                <c:pt idx="6">
                  <c:v>79.56853755760082</c:v>
                </c:pt>
                <c:pt idx="7">
                  <c:v>78.764421521033796</c:v>
                </c:pt>
                <c:pt idx="8">
                  <c:v>77.469245879889641</c:v>
                </c:pt>
                <c:pt idx="9">
                  <c:v>77.142719021966343</c:v>
                </c:pt>
                <c:pt idx="10">
                  <c:v>76.69714043945946</c:v>
                </c:pt>
                <c:pt idx="11">
                  <c:v>72.443703175557999</c:v>
                </c:pt>
                <c:pt idx="12">
                  <c:v>72.235843657710134</c:v>
                </c:pt>
                <c:pt idx="13">
                  <c:v>66.438234147216122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56.091537920972065</c:v>
                </c:pt>
                <c:pt idx="1">
                  <c:v>54.194552500747641</c:v>
                </c:pt>
                <c:pt idx="2">
                  <c:v>52.632974263864938</c:v>
                </c:pt>
                <c:pt idx="3">
                  <c:v>52.547314615574614</c:v>
                </c:pt>
                <c:pt idx="4">
                  <c:v>51.151711714520786</c:v>
                </c:pt>
                <c:pt idx="5">
                  <c:v>50.187049098925044</c:v>
                </c:pt>
                <c:pt idx="6">
                  <c:v>49.594063783890427</c:v>
                </c:pt>
                <c:pt idx="7">
                  <c:v>48.948750080950518</c:v>
                </c:pt>
                <c:pt idx="8">
                  <c:v>48.475877951546479</c:v>
                </c:pt>
                <c:pt idx="9">
                  <c:v>45.920067179805969</c:v>
                </c:pt>
                <c:pt idx="10">
                  <c:v>45.311366611156132</c:v>
                </c:pt>
                <c:pt idx="11">
                  <c:v>42.482130844372449</c:v>
                </c:pt>
                <c:pt idx="12">
                  <c:v>42.038591301222567</c:v>
                </c:pt>
                <c:pt idx="13">
                  <c:v>39.15412018359735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Cúcuta</c:v>
                </c:pt>
                <c:pt idx="5">
                  <c:v>Cartagena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Medellín</c:v>
                </c:pt>
                <c:pt idx="10">
                  <c:v>Cali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24.715010702745655</c:v>
                </c:pt>
                <c:pt idx="1">
                  <c:v>24.330616797143691</c:v>
                </c:pt>
                <c:pt idx="2">
                  <c:v>22.223806731096495</c:v>
                </c:pt>
                <c:pt idx="3">
                  <c:v>22.02691350909625</c:v>
                </c:pt>
                <c:pt idx="4">
                  <c:v>20.850984539973016</c:v>
                </c:pt>
                <c:pt idx="5">
                  <c:v>19.651736908304464</c:v>
                </c:pt>
                <c:pt idx="6">
                  <c:v>19.320890487504357</c:v>
                </c:pt>
                <c:pt idx="7">
                  <c:v>19.311536122661522</c:v>
                </c:pt>
                <c:pt idx="8">
                  <c:v>19.203655378611874</c:v>
                </c:pt>
                <c:pt idx="9">
                  <c:v>18.809826185080549</c:v>
                </c:pt>
                <c:pt idx="10">
                  <c:v>18.693516608943636</c:v>
                </c:pt>
                <c:pt idx="11">
                  <c:v>16.882658185167635</c:v>
                </c:pt>
                <c:pt idx="12">
                  <c:v>16.502544256548976</c:v>
                </c:pt>
                <c:pt idx="13">
                  <c:v>15.571564980045904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Pasto</c:v>
                </c:pt>
                <c:pt idx="4">
                  <c:v>Cartagena</c:v>
                </c:pt>
                <c:pt idx="5">
                  <c:v>Pereira</c:v>
                </c:pt>
                <c:pt idx="6">
                  <c:v>Barranquilla</c:v>
                </c:pt>
                <c:pt idx="7">
                  <c:v>Cali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Manizales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13.663631462617404</c:v>
                </c:pt>
                <c:pt idx="1">
                  <c:v>12.820965623203509</c:v>
                </c:pt>
                <c:pt idx="2">
                  <c:v>11.911419884028509</c:v>
                </c:pt>
                <c:pt idx="3">
                  <c:v>10.680719849629975</c:v>
                </c:pt>
                <c:pt idx="4">
                  <c:v>10.164406955543589</c:v>
                </c:pt>
                <c:pt idx="5">
                  <c:v>10.045562799063594</c:v>
                </c:pt>
                <c:pt idx="6">
                  <c:v>9.7889402241705845</c:v>
                </c:pt>
                <c:pt idx="7">
                  <c:v>9.3150295330606312</c:v>
                </c:pt>
                <c:pt idx="8">
                  <c:v>9.1716146653059738</c:v>
                </c:pt>
                <c:pt idx="9">
                  <c:v>9.1045508995742903</c:v>
                </c:pt>
                <c:pt idx="10">
                  <c:v>8.7622079819678174</c:v>
                </c:pt>
                <c:pt idx="11">
                  <c:v>8.7119075921756846</c:v>
                </c:pt>
                <c:pt idx="12">
                  <c:v>8.3541241118743716</c:v>
                </c:pt>
                <c:pt idx="13">
                  <c:v>7.8827716885913013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Cúcuta</c:v>
                </c:pt>
                <c:pt idx="4">
                  <c:v>Cali</c:v>
                </c:pt>
                <c:pt idx="5">
                  <c:v>Total 13 áreas</c:v>
                </c:pt>
                <c:pt idx="6">
                  <c:v>Pasto</c:v>
                </c:pt>
                <c:pt idx="7">
                  <c:v>Villavicencio</c:v>
                </c:pt>
                <c:pt idx="8">
                  <c:v>Manizales</c:v>
                </c:pt>
                <c:pt idx="9">
                  <c:v>Medellín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12.807629672410616</c:v>
                </c:pt>
                <c:pt idx="1">
                  <c:v>9.51396527603967</c:v>
                </c:pt>
                <c:pt idx="2">
                  <c:v>8.8066147806859103</c:v>
                </c:pt>
                <c:pt idx="3">
                  <c:v>8.7875365422673912</c:v>
                </c:pt>
                <c:pt idx="4">
                  <c:v>8.651660723726442</c:v>
                </c:pt>
                <c:pt idx="5">
                  <c:v>8.235258722919097</c:v>
                </c:pt>
                <c:pt idx="6">
                  <c:v>7.8453841027130373</c:v>
                </c:pt>
                <c:pt idx="7">
                  <c:v>7.3621923576991026</c:v>
                </c:pt>
                <c:pt idx="8">
                  <c:v>7.3320595233962074</c:v>
                </c:pt>
                <c:pt idx="9">
                  <c:v>7.3027683852987639</c:v>
                </c:pt>
                <c:pt idx="10">
                  <c:v>7.0339029529396786</c:v>
                </c:pt>
                <c:pt idx="11">
                  <c:v>6.6976898768520519</c:v>
                </c:pt>
                <c:pt idx="12">
                  <c:v>5.5933499634759478</c:v>
                </c:pt>
                <c:pt idx="13">
                  <c:v>5.191304030984691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611</c:v>
                </c:pt>
                <c:pt idx="1">
                  <c:v>201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611.48409776122674</c:v>
                </c:pt>
                <c:pt idx="1">
                  <c:v>201.29306709949356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1.232</c:v>
                </c:pt>
                <c:pt idx="1">
                  <c:v>537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1231.7851293831479</c:v>
                </c:pt>
                <c:pt idx="1">
                  <c:v>537.06700709429629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611</c:v>
                </c:pt>
                <c:pt idx="1">
                  <c:v>201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611.48409776122674</c:v>
                </c:pt>
                <c:pt idx="1">
                  <c:v>201.29306709949356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638</c:v>
                </c:pt>
                <c:pt idx="1">
                  <c:v>592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638.48591628710858</c:v>
                </c:pt>
                <c:pt idx="1">
                  <c:v>592.38126755413566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1247.883010598802</c:v>
                </c:pt>
                <c:pt idx="1">
                  <c:v>2564.6134745805721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1341.9346532213794</c:v>
                </c:pt>
                <c:pt idx="1">
                  <c:v>2470.5618319579949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Bogotá'!$Q$35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Bogotá'!$P$57:$P$69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informalidad Bogotá'!$Q$57:$Q$69</c:f>
              <c:numCache>
                <c:formatCode>#,##0.0</c:formatCode>
                <c:ptCount val="13"/>
                <c:pt idx="0">
                  <c:v>35.41225541091557</c:v>
                </c:pt>
                <c:pt idx="1">
                  <c:v>33.413104029320976</c:v>
                </c:pt>
                <c:pt idx="2">
                  <c:v>33.639092800186447</c:v>
                </c:pt>
                <c:pt idx="3">
                  <c:v>34.667069023788279</c:v>
                </c:pt>
                <c:pt idx="4">
                  <c:v>35.953129807080018</c:v>
                </c:pt>
                <c:pt idx="5">
                  <c:v>36.867077220655737</c:v>
                </c:pt>
                <c:pt idx="6" formatCode="_(* #,##0.0_);_(* \(#,##0.0\);_(* &quot;-&quot;??_);_(@_)">
                  <c:v>36.204002022944785</c:v>
                </c:pt>
                <c:pt idx="7">
                  <c:v>36.763809392609382</c:v>
                </c:pt>
                <c:pt idx="8">
                  <c:v>35.066177992986681</c:v>
                </c:pt>
                <c:pt idx="9">
                  <c:v>35.984759120591562</c:v>
                </c:pt>
                <c:pt idx="10">
                  <c:v>36.134695257821257</c:v>
                </c:pt>
                <c:pt idx="11">
                  <c:v>36.267301559000877</c:v>
                </c:pt>
                <c:pt idx="12">
                  <c:v>33.935633380715203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Bogotá'!$R$35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Bogotá'!$P$57:$P$69</c:f>
              <c:strCache>
                <c:ptCount val="13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</c:strCache>
            </c:strRef>
          </c:cat>
          <c:val>
            <c:numRef>
              <c:f>'Tasa informalidad Bogotá'!$R$57:$R$69</c:f>
              <c:numCache>
                <c:formatCode>#,##0.0</c:formatCode>
                <c:ptCount val="13"/>
                <c:pt idx="0">
                  <c:v>33.119458851780038</c:v>
                </c:pt>
                <c:pt idx="1">
                  <c:v>30.855396781450249</c:v>
                </c:pt>
                <c:pt idx="2">
                  <c:v>30.379560966603176</c:v>
                </c:pt>
                <c:pt idx="3">
                  <c:v>30.767313118108468</c:v>
                </c:pt>
                <c:pt idx="4">
                  <c:v>31.51391352367845</c:v>
                </c:pt>
                <c:pt idx="5">
                  <c:v>32.503236349252759</c:v>
                </c:pt>
                <c:pt idx="6" formatCode="_(* #,##0.0_);_(* \(#,##0.0\);_(* &quot;-&quot;??_);_(@_)">
                  <c:v>33.106767312067205</c:v>
                </c:pt>
                <c:pt idx="7">
                  <c:v>34.772399156197473</c:v>
                </c:pt>
                <c:pt idx="8">
                  <c:v>33.586703984028759</c:v>
                </c:pt>
                <c:pt idx="9">
                  <c:v>34.393743617415119</c:v>
                </c:pt>
                <c:pt idx="10">
                  <c:v>33.901380657114345</c:v>
                </c:pt>
                <c:pt idx="11">
                  <c:v>33.99982532006468</c:v>
                </c:pt>
                <c:pt idx="12">
                  <c:v>32.586576157422819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66.133179869423458</c:v>
                </c:pt>
                <c:pt idx="1">
                  <c:v>62.761519378939411</c:v>
                </c:pt>
                <c:pt idx="2">
                  <c:v>59.924475520706089</c:v>
                </c:pt>
                <c:pt idx="3">
                  <c:v>58.044755942891449</c:v>
                </c:pt>
                <c:pt idx="4">
                  <c:v>55.981223414470769</c:v>
                </c:pt>
                <c:pt idx="5">
                  <c:v>53.176778560511664</c:v>
                </c:pt>
                <c:pt idx="6">
                  <c:v>50.868758209595313</c:v>
                </c:pt>
                <c:pt idx="7">
                  <c:v>47.32571395012782</c:v>
                </c:pt>
                <c:pt idx="8">
                  <c:v>47.281960989612273</c:v>
                </c:pt>
                <c:pt idx="9">
                  <c:v>43.811063972204686</c:v>
                </c:pt>
                <c:pt idx="10">
                  <c:v>43.038622789935545</c:v>
                </c:pt>
                <c:pt idx="11">
                  <c:v>39.665695514372452</c:v>
                </c:pt>
                <c:pt idx="12">
                  <c:v>36.171248213157185</c:v>
                </c:pt>
                <c:pt idx="13">
                  <c:v>35.198318436174056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67.218070630203243</c:v>
                </c:pt>
                <c:pt idx="1">
                  <c:v>61.664583086338851</c:v>
                </c:pt>
                <c:pt idx="2">
                  <c:v>60.607988760061041</c:v>
                </c:pt>
                <c:pt idx="3">
                  <c:v>58.42931751983722</c:v>
                </c:pt>
                <c:pt idx="4">
                  <c:v>55.304769535586892</c:v>
                </c:pt>
                <c:pt idx="5">
                  <c:v>54.957411738694219</c:v>
                </c:pt>
                <c:pt idx="6">
                  <c:v>48.687457088187557</c:v>
                </c:pt>
                <c:pt idx="7">
                  <c:v>47.765739534548601</c:v>
                </c:pt>
                <c:pt idx="8">
                  <c:v>46.868664709995741</c:v>
                </c:pt>
                <c:pt idx="9">
                  <c:v>42.303625474103136</c:v>
                </c:pt>
                <c:pt idx="10">
                  <c:v>42.164693245001885</c:v>
                </c:pt>
                <c:pt idx="11">
                  <c:v>36.587247721768279</c:v>
                </c:pt>
                <c:pt idx="12">
                  <c:v>33.169118058306779</c:v>
                </c:pt>
                <c:pt idx="13">
                  <c:v>32.731387830776981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6,3</c:v>
                </c:pt>
                <c:pt idx="1">
                  <c:v>-14,4</c:v>
                </c:pt>
                <c:pt idx="2">
                  <c:v>4,7</c:v>
                </c:pt>
                <c:pt idx="3">
                  <c:v>12,2</c:v>
                </c:pt>
                <c:pt idx="4">
                  <c:v>18,7</c:v>
                </c:pt>
                <c:pt idx="5">
                  <c:v>1,2</c:v>
                </c:pt>
                <c:pt idx="6">
                  <c:v>441,9</c:v>
                </c:pt>
                <c:pt idx="7">
                  <c:v>8,3</c:v>
                </c:pt>
                <c:pt idx="8">
                  <c:v>40,7</c:v>
                </c:pt>
                <c:pt idx="9">
                  <c:v>18,0</c:v>
                </c:pt>
                <c:pt idx="10">
                  <c:v>49,0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56.168589687830654</c:v>
                </c:pt>
                <c:pt idx="1">
                  <c:v>316.688131720851</c:v>
                </c:pt>
                <c:pt idx="2">
                  <c:v>168.05926594305652</c:v>
                </c:pt>
                <c:pt idx="3">
                  <c:v>119.37316930468582</c:v>
                </c:pt>
                <c:pt idx="4">
                  <c:v>174.60199803904436</c:v>
                </c:pt>
                <c:pt idx="5">
                  <c:v>127.18387938029683</c:v>
                </c:pt>
                <c:pt idx="6">
                  <c:v>4.4796205911389793</c:v>
                </c:pt>
                <c:pt idx="7">
                  <c:v>132.88743514517739</c:v>
                </c:pt>
                <c:pt idx="8">
                  <c:v>12.866737789277567</c:v>
                </c:pt>
                <c:pt idx="9">
                  <c:v>85.739631839304934</c:v>
                </c:pt>
                <c:pt idx="10">
                  <c:v>49.834551158137977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613 </c:v>
                </c:pt>
                <c:pt idx="1">
                  <c:v> 366 </c:v>
                </c:pt>
                <c:pt idx="2">
                  <c:v> 135 </c:v>
                </c:pt>
                <c:pt idx="3">
                  <c:v> 423 </c:v>
                </c:pt>
                <c:pt idx="4">
                  <c:v> 278 </c:v>
                </c:pt>
                <c:pt idx="5">
                  <c:v> 64 </c:v>
                </c:pt>
                <c:pt idx="6">
                  <c:v> 163 </c:v>
                </c:pt>
                <c:pt idx="7">
                  <c:v> 155 </c:v>
                </c:pt>
                <c:pt idx="8">
                  <c:v> 147 </c:v>
                </c:pt>
                <c:pt idx="9">
                  <c:v> 102 </c:v>
                </c:pt>
                <c:pt idx="10">
                  <c:v> 119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613.01880672288064</c:v>
                </c:pt>
                <c:pt idx="1">
                  <c:v>366.37276510561617</c:v>
                </c:pt>
                <c:pt idx="2">
                  <c:v>134.70172761320129</c:v>
                </c:pt>
                <c:pt idx="3">
                  <c:v>423.04987511142019</c:v>
                </c:pt>
                <c:pt idx="4">
                  <c:v>277.64473290571277</c:v>
                </c:pt>
                <c:pt idx="5">
                  <c:v>63.90987850390276</c:v>
                </c:pt>
                <c:pt idx="6">
                  <c:v>162.89996719064365</c:v>
                </c:pt>
                <c:pt idx="7">
                  <c:v>155.23638786192691</c:v>
                </c:pt>
                <c:pt idx="8">
                  <c:v>146.8898864515069</c:v>
                </c:pt>
                <c:pt idx="9">
                  <c:v>102.19756910364936</c:v>
                </c:pt>
                <c:pt idx="10">
                  <c:v>118.69187801011192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21,0</c:v>
                </c:pt>
                <c:pt idx="1">
                  <c:v>42,6</c:v>
                </c:pt>
                <c:pt idx="3">
                  <c:v>9,3</c:v>
                </c:pt>
                <c:pt idx="4">
                  <c:v>51,8</c:v>
                </c:pt>
                <c:pt idx="5">
                  <c:v>-9,4</c:v>
                </c:pt>
                <c:pt idx="7">
                  <c:v>38,8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398.89150387719161</c:v>
                </c:pt>
                <c:pt idx="1">
                  <c:v>848.99150672161045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21,0</c:v>
                </c:pt>
                <c:pt idx="1">
                  <c:v>42,6</c:v>
                </c:pt>
                <c:pt idx="3">
                  <c:v>9,3</c:v>
                </c:pt>
                <c:pt idx="4">
                  <c:v>51,8</c:v>
                </c:pt>
                <c:pt idx="5">
                  <c:v>-9,4</c:v>
                </c:pt>
                <c:pt idx="7">
                  <c:v>38,8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2177.9446945282648</c:v>
                </c:pt>
                <c:pt idx="1">
                  <c:v>386.66878005230728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67,8</c:v>
                </c:pt>
                <c:pt idx="2">
                  <c:v>35,4</c:v>
                </c:pt>
                <c:pt idx="3">
                  <c:v>26,8</c:v>
                </c:pt>
                <c:pt idx="4">
                  <c:v>1,7</c:v>
                </c:pt>
                <c:pt idx="5">
                  <c:v>-13,1</c:v>
                </c:pt>
                <c:pt idx="6">
                  <c:v>-0,1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11.608174176709538</c:v>
                </c:pt>
                <c:pt idx="1">
                  <c:v>0</c:v>
                </c:pt>
                <c:pt idx="2">
                  <c:v>18.200428283643831</c:v>
                </c:pt>
                <c:pt idx="3">
                  <c:v>221.78455842675044</c:v>
                </c:pt>
                <c:pt idx="4">
                  <c:v>685.21015398677753</c:v>
                </c:pt>
                <c:pt idx="5">
                  <c:v>131.38944188313198</c:v>
                </c:pt>
                <c:pt idx="6">
                  <c:v>179.69025384178875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67,8</c:v>
                </c:pt>
                <c:pt idx="2">
                  <c:v>35,4</c:v>
                </c:pt>
                <c:pt idx="3">
                  <c:v>26,8</c:v>
                </c:pt>
                <c:pt idx="4">
                  <c:v>1,7</c:v>
                </c:pt>
                <c:pt idx="5">
                  <c:v>-13,1</c:v>
                </c:pt>
                <c:pt idx="6">
                  <c:v>-0,1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3.4990391489403105</c:v>
                </c:pt>
                <c:pt idx="1">
                  <c:v>0</c:v>
                </c:pt>
                <c:pt idx="2">
                  <c:v>484.22762656558291</c:v>
                </c:pt>
                <c:pt idx="3">
                  <c:v>102.94380147747547</c:v>
                </c:pt>
                <c:pt idx="4">
                  <c:v>723.38822536267401</c:v>
                </c:pt>
                <c:pt idx="5">
                  <c:v>410.91215365728527</c:v>
                </c:pt>
                <c:pt idx="6">
                  <c:v>839.64262836861496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(semanas)'!$Q$16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(semanas)'!$P$37:$P$49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'Desocupación (semanas)'!$Q$37:$Q$49</c:f>
              <c:numCache>
                <c:formatCode>#,##0.0</c:formatCode>
                <c:ptCount val="13"/>
                <c:pt idx="0">
                  <c:v>29.276859504132233</c:v>
                </c:pt>
                <c:pt idx="1">
                  <c:v>27.362850971922249</c:v>
                </c:pt>
                <c:pt idx="2">
                  <c:v>28.4824016563147</c:v>
                </c:pt>
                <c:pt idx="3">
                  <c:v>31.496015936254985</c:v>
                </c:pt>
                <c:pt idx="4">
                  <c:v>33.272727272727273</c:v>
                </c:pt>
                <c:pt idx="5">
                  <c:v>35.94911504424779</c:v>
                </c:pt>
                <c:pt idx="6">
                  <c:v>35.845410628019323</c:v>
                </c:pt>
                <c:pt idx="7" formatCode="_(* #,##0.0_);_(* \(#,##0.0\);_(* &quot;-&quot;??_);_(@_)">
                  <c:v>35.984924623115575</c:v>
                </c:pt>
                <c:pt idx="8">
                  <c:v>30.320885719647201</c:v>
                </c:pt>
                <c:pt idx="9" formatCode="0.0">
                  <c:v>29.356968215158926</c:v>
                </c:pt>
                <c:pt idx="10" formatCode="0.0">
                  <c:v>28.931398416886548</c:v>
                </c:pt>
                <c:pt idx="11" formatCode="0.0">
                  <c:v>28.906779661016948</c:v>
                </c:pt>
                <c:pt idx="12">
                  <c:v>27.087090280880005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Medellín</c:v>
                </c:pt>
                <c:pt idx="3">
                  <c:v>Montería</c:v>
                </c:pt>
                <c:pt idx="4">
                  <c:v>Pereira</c:v>
                </c:pt>
                <c:pt idx="5">
                  <c:v>Pasto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Cúcuta</c:v>
                </c:pt>
                <c:pt idx="13">
                  <c:v>Cali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35.789772727272727</c:v>
                </c:pt>
                <c:pt idx="1">
                  <c:v>31.844512195121951</c:v>
                </c:pt>
                <c:pt idx="2">
                  <c:v>30.622650840751731</c:v>
                </c:pt>
                <c:pt idx="3">
                  <c:v>30.598802395209582</c:v>
                </c:pt>
                <c:pt idx="4">
                  <c:v>28.463490099009903</c:v>
                </c:pt>
                <c:pt idx="5">
                  <c:v>28.247787610619469</c:v>
                </c:pt>
                <c:pt idx="6">
                  <c:v>28.21641791044776</c:v>
                </c:pt>
                <c:pt idx="7">
                  <c:v>26.950934246184566</c:v>
                </c:pt>
                <c:pt idx="8">
                  <c:v>25.594544327340358</c:v>
                </c:pt>
                <c:pt idx="9">
                  <c:v>24.621028744326775</c:v>
                </c:pt>
                <c:pt idx="10">
                  <c:v>23.705128205128204</c:v>
                </c:pt>
                <c:pt idx="11">
                  <c:v>22.349658314350798</c:v>
                </c:pt>
                <c:pt idx="12">
                  <c:v>21.539041464728054</c:v>
                </c:pt>
                <c:pt idx="13">
                  <c:v>21.335728952772072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35.57692307692308</c:v>
                </c:pt>
                <c:pt idx="1">
                  <c:v>30.885783718104491</c:v>
                </c:pt>
                <c:pt idx="2">
                  <c:v>31.586715867158667</c:v>
                </c:pt>
                <c:pt idx="3">
                  <c:v>32.726256983240226</c:v>
                </c:pt>
                <c:pt idx="4">
                  <c:v>33.148148148148145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152401</xdr:rowOff>
    </xdr:from>
    <xdr:to>
      <xdr:col>13</xdr:col>
      <xdr:colOff>123825</xdr:colOff>
      <xdr:row>43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29</xdr:row>
      <xdr:rowOff>47625</xdr:rowOff>
    </xdr:from>
    <xdr:to>
      <xdr:col>13</xdr:col>
      <xdr:colOff>152400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29</xdr:row>
      <xdr:rowOff>19050</xdr:rowOff>
    </xdr:from>
    <xdr:to>
      <xdr:col>13</xdr:col>
      <xdr:colOff>381000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35</xdr:row>
      <xdr:rowOff>171450</xdr:rowOff>
    </xdr:from>
    <xdr:to>
      <xdr:col>13</xdr:col>
      <xdr:colOff>142875</xdr:colOff>
      <xdr:row>48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36</xdr:row>
      <xdr:rowOff>9525</xdr:rowOff>
    </xdr:from>
    <xdr:to>
      <xdr:col>13</xdr:col>
      <xdr:colOff>323850</xdr:colOff>
      <xdr:row>48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35</xdr:row>
      <xdr:rowOff>190501</xdr:rowOff>
    </xdr:from>
    <xdr:to>
      <xdr:col>13</xdr:col>
      <xdr:colOff>333375</xdr:colOff>
      <xdr:row>47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27</xdr:row>
      <xdr:rowOff>190500</xdr:rowOff>
    </xdr:from>
    <xdr:to>
      <xdr:col>13</xdr:col>
      <xdr:colOff>314326</xdr:colOff>
      <xdr:row>40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20</xdr:row>
      <xdr:rowOff>0</xdr:rowOff>
    </xdr:from>
    <xdr:to>
      <xdr:col>13</xdr:col>
      <xdr:colOff>66675</xdr:colOff>
      <xdr:row>38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62" t="s">
        <v>0</v>
      </c>
      <c r="C10" s="262"/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262"/>
      <c r="P10" s="262"/>
      <c r="Q10" s="262"/>
      <c r="R10" s="262"/>
      <c r="S10" s="262"/>
      <c r="T10" s="262"/>
      <c r="U10" s="262"/>
      <c r="V10" s="262"/>
      <c r="W10" s="263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80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239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132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240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133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241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242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207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243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208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244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209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290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87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88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291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85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89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81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93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86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292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84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91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210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94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211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245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212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246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95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96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68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97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69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98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71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100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101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78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77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4" t="s">
        <v>315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195" t="s">
        <v>162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195" t="s">
        <v>316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196" t="s">
        <v>317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topLeftCell="B1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4">
        <v>0</v>
      </c>
      <c r="M1" s="84">
        <v>0</v>
      </c>
      <c r="N1" s="84">
        <v>0</v>
      </c>
      <c r="O1" s="84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4" t="s">
        <v>343</v>
      </c>
      <c r="M2" s="84" t="s">
        <v>343</v>
      </c>
      <c r="N2" s="84" t="s">
        <v>343</v>
      </c>
      <c r="O2" s="84" t="s">
        <v>343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4">
        <v>2021</v>
      </c>
      <c r="M3" s="84">
        <v>2021</v>
      </c>
      <c r="N3" s="84">
        <v>2021</v>
      </c>
      <c r="O3" s="84">
        <v>2021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4">
        <v>7803491.1666667154</v>
      </c>
      <c r="M4" s="84">
        <v>7871358.0833333023</v>
      </c>
      <c r="N4" s="84">
        <v>7831500.0000000736</v>
      </c>
      <c r="O4" s="84">
        <v>7895386.3333333181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4">
        <v>6352614.4166666558</v>
      </c>
      <c r="M5" s="84">
        <v>6430093.3333332948</v>
      </c>
      <c r="N5" s="84">
        <v>6384164.6666667331</v>
      </c>
      <c r="O5" s="84">
        <v>6457466.666666666</v>
      </c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4">
        <v>4289096.3561360305</v>
      </c>
      <c r="M6" s="84">
        <v>4303901.2040774925</v>
      </c>
      <c r="N6" s="84">
        <v>4183361.1316683586</v>
      </c>
      <c r="O6" s="84">
        <v>4304413.5264905505</v>
      </c>
      <c r="Q6" s="67"/>
      <c r="R6" s="67"/>
      <c r="S6" s="67"/>
    </row>
    <row r="7" spans="1:20" x14ac:dyDescent="0.2">
      <c r="A7" s="3"/>
      <c r="B7" s="14"/>
      <c r="C7" s="264" t="s">
        <v>15</v>
      </c>
      <c r="D7" s="264"/>
      <c r="E7" s="264"/>
      <c r="F7" s="264"/>
      <c r="G7" s="264"/>
      <c r="H7" s="264"/>
      <c r="I7" s="264"/>
      <c r="J7" s="264"/>
      <c r="K7" s="13"/>
      <c r="L7" s="84">
        <v>3595915.7047408759</v>
      </c>
      <c r="M7" s="84">
        <v>3812496.4851793745</v>
      </c>
      <c r="N7" s="84">
        <v>3643372.8656455646</v>
      </c>
      <c r="O7" s="84">
        <v>3881182.8103170865</v>
      </c>
      <c r="Q7" s="67"/>
      <c r="R7" s="67"/>
      <c r="S7" s="67"/>
      <c r="T7" s="67"/>
    </row>
    <row r="8" spans="1:20" x14ac:dyDescent="0.2">
      <c r="A8" s="3"/>
      <c r="B8" s="14"/>
      <c r="C8" s="264" t="s">
        <v>228</v>
      </c>
      <c r="D8" s="264"/>
      <c r="E8" s="264"/>
      <c r="F8" s="264"/>
      <c r="G8" s="264"/>
      <c r="H8" s="264"/>
      <c r="I8" s="264"/>
      <c r="J8" s="264"/>
      <c r="K8" s="108"/>
      <c r="L8" s="84">
        <v>693180.65139517852</v>
      </c>
      <c r="M8" s="84">
        <v>491404.71889811871</v>
      </c>
      <c r="N8" s="84">
        <v>539988.26602279162</v>
      </c>
      <c r="O8" s="84">
        <v>423230.71617345727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4">
        <v>538654.09508811869</v>
      </c>
      <c r="M9" s="84">
        <v>415567.32255555561</v>
      </c>
      <c r="N9" s="84">
        <v>437676.80590924184</v>
      </c>
      <c r="O9" s="84">
        <v>352409.64008388779</v>
      </c>
      <c r="Q9" s="67"/>
      <c r="R9" s="67"/>
      <c r="S9" s="67"/>
      <c r="T9" s="67"/>
    </row>
    <row r="10" spans="1:20" x14ac:dyDescent="0.2">
      <c r="A10" s="3"/>
      <c r="B10" s="2"/>
      <c r="C10" s="262" t="s">
        <v>318</v>
      </c>
      <c r="D10" s="262"/>
      <c r="E10" s="267" t="s">
        <v>281</v>
      </c>
      <c r="F10" s="267"/>
      <c r="G10" s="262" t="s">
        <v>319</v>
      </c>
      <c r="H10" s="262"/>
      <c r="I10" s="267" t="s">
        <v>281</v>
      </c>
      <c r="J10" s="268"/>
      <c r="K10" s="13"/>
      <c r="L10" s="84">
        <v>154526.55630706012</v>
      </c>
      <c r="M10" s="84">
        <v>75837.39634256289</v>
      </c>
      <c r="N10" s="84">
        <v>102311.46011354961</v>
      </c>
      <c r="O10" s="84">
        <v>70821.076089569324</v>
      </c>
      <c r="Q10" s="67"/>
      <c r="R10" s="67"/>
      <c r="S10" s="67"/>
      <c r="T10" s="67"/>
    </row>
    <row r="11" spans="1:20" x14ac:dyDescent="0.2">
      <c r="A11" s="3"/>
      <c r="B11" s="2"/>
      <c r="C11" s="117">
        <v>2021</v>
      </c>
      <c r="D11" s="117">
        <v>2022</v>
      </c>
      <c r="E11" s="118" t="s">
        <v>11</v>
      </c>
      <c r="F11" s="144" t="s">
        <v>12</v>
      </c>
      <c r="G11" s="221">
        <v>2021</v>
      </c>
      <c r="H11" s="221">
        <v>2022</v>
      </c>
      <c r="I11" s="118" t="s">
        <v>11</v>
      </c>
      <c r="J11" s="144" t="s">
        <v>12</v>
      </c>
      <c r="K11" s="13"/>
      <c r="L11" s="84">
        <v>2063518.0605305999</v>
      </c>
      <c r="M11" s="84">
        <v>2126192.1292558033</v>
      </c>
      <c r="N11" s="84">
        <v>2200803.5349983149</v>
      </c>
      <c r="O11" s="84">
        <v>2153053.1401761384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5"/>
      <c r="G12" s="20"/>
      <c r="H12" s="20"/>
      <c r="I12" s="20"/>
      <c r="J12" s="85"/>
      <c r="K12" s="13"/>
      <c r="L12" s="84">
        <v>292819.97959830833</v>
      </c>
      <c r="M12" s="84">
        <v>247870.58590692841</v>
      </c>
      <c r="N12" s="84">
        <v>199427.43673357708</v>
      </c>
      <c r="O12" s="84">
        <v>282102.74381019804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2">
        <v>7803.4911666667158</v>
      </c>
      <c r="D13" s="53">
        <v>7871.3580833333026</v>
      </c>
      <c r="E13" s="60">
        <v>0.86969941039320986</v>
      </c>
      <c r="F13" s="114">
        <v>67.866916666586803</v>
      </c>
      <c r="G13" s="115">
        <v>7831.5000000000737</v>
      </c>
      <c r="H13" s="53">
        <v>7895.3863333333184</v>
      </c>
      <c r="I13" s="60">
        <v>0.81576113558379237</v>
      </c>
      <c r="J13" s="54">
        <v>63.886333333244693</v>
      </c>
      <c r="K13" s="13"/>
      <c r="L13" s="84">
        <v>0</v>
      </c>
      <c r="M13" s="84">
        <v>0</v>
      </c>
      <c r="N13" s="84">
        <v>0</v>
      </c>
      <c r="O13" s="84">
        <v>0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2">
        <v>6352.6144166666554</v>
      </c>
      <c r="D14" s="53">
        <v>6430.093333333295</v>
      </c>
      <c r="E14" s="60">
        <v>1.2196382715023102</v>
      </c>
      <c r="F14" s="114">
        <v>77.478916666639634</v>
      </c>
      <c r="G14" s="115">
        <v>6384.164666666733</v>
      </c>
      <c r="H14" s="53">
        <v>6457.4666666666662</v>
      </c>
      <c r="I14" s="60">
        <v>1.1481846698388143</v>
      </c>
      <c r="J14" s="54">
        <v>73.301999999933287</v>
      </c>
      <c r="K14" s="13"/>
      <c r="L14" s="84">
        <v>0</v>
      </c>
      <c r="M14" s="84">
        <v>0</v>
      </c>
      <c r="N14" s="84">
        <v>0</v>
      </c>
      <c r="O14" s="84">
        <v>0</v>
      </c>
      <c r="Q14" s="67"/>
      <c r="R14" s="67"/>
      <c r="S14" s="67"/>
      <c r="T14" s="67"/>
    </row>
    <row r="15" spans="1:20" x14ac:dyDescent="0.2">
      <c r="A15" s="3"/>
      <c r="B15" s="2" t="s">
        <v>288</v>
      </c>
      <c r="C15" s="92">
        <v>4289.0963561360304</v>
      </c>
      <c r="D15" s="53">
        <v>4303.9012040774924</v>
      </c>
      <c r="E15" s="60">
        <v>0.34517405794072253</v>
      </c>
      <c r="F15" s="114">
        <v>14.804847941461958</v>
      </c>
      <c r="G15" s="115">
        <v>4183.3611316683582</v>
      </c>
      <c r="H15" s="53">
        <v>4304.4135264905508</v>
      </c>
      <c r="I15" s="60">
        <v>2.8936635163007374</v>
      </c>
      <c r="J15" s="54">
        <v>121.05239482219258</v>
      </c>
      <c r="K15" s="13"/>
      <c r="L15" s="84">
        <v>0</v>
      </c>
      <c r="M15" s="84">
        <v>0</v>
      </c>
      <c r="N15" s="84">
        <v>0</v>
      </c>
      <c r="O15" s="84">
        <v>0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2">
        <v>3595.9157047408758</v>
      </c>
      <c r="D16" s="53">
        <v>3812.4964851793743</v>
      </c>
      <c r="E16" s="60">
        <v>6.0229660042630417</v>
      </c>
      <c r="F16" s="114">
        <v>216.58078043849855</v>
      </c>
      <c r="G16" s="115">
        <v>3643.3728656455646</v>
      </c>
      <c r="H16" s="53">
        <v>3881.1828103170865</v>
      </c>
      <c r="I16" s="60">
        <v>6.5271920673807937</v>
      </c>
      <c r="J16" s="54">
        <v>237.80994467152186</v>
      </c>
      <c r="K16" s="13"/>
      <c r="L16" s="84">
        <v>0</v>
      </c>
      <c r="M16" s="84">
        <v>0</v>
      </c>
      <c r="N16" s="84">
        <v>0</v>
      </c>
      <c r="O16" s="84">
        <v>0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2">
        <v>693.18065139517853</v>
      </c>
      <c r="D17" s="53">
        <v>491.40471889811869</v>
      </c>
      <c r="E17" s="60">
        <v>-29.108708111073412</v>
      </c>
      <c r="F17" s="114">
        <v>-201.77593249705984</v>
      </c>
      <c r="G17" s="115">
        <v>539.98826602279166</v>
      </c>
      <c r="H17" s="53">
        <v>423.23071617345727</v>
      </c>
      <c r="I17" s="60">
        <v>-21.622238332935616</v>
      </c>
      <c r="J17" s="54">
        <v>-116.7575498493344</v>
      </c>
      <c r="K17" s="13"/>
      <c r="L17" s="84">
        <v>0</v>
      </c>
      <c r="M17" s="84">
        <v>0</v>
      </c>
      <c r="N17" s="84">
        <v>0</v>
      </c>
      <c r="O17" s="84">
        <v>0</v>
      </c>
      <c r="Q17" s="67"/>
      <c r="R17" s="67"/>
      <c r="S17" s="67"/>
      <c r="T17" s="67"/>
    </row>
    <row r="18" spans="1:20" x14ac:dyDescent="0.2">
      <c r="A18" s="3"/>
      <c r="B18" s="2" t="s">
        <v>233</v>
      </c>
      <c r="C18" s="92">
        <v>538.65409508811865</v>
      </c>
      <c r="D18" s="53">
        <v>415.56732255555562</v>
      </c>
      <c r="E18" s="60">
        <v>-22.850800477517431</v>
      </c>
      <c r="F18" s="114">
        <v>-123.08677253256303</v>
      </c>
      <c r="G18" s="115">
        <v>437.67680590924186</v>
      </c>
      <c r="H18" s="53">
        <v>352.40964008388778</v>
      </c>
      <c r="I18" s="60">
        <v>-19.48176478034236</v>
      </c>
      <c r="J18" s="54">
        <v>-85.267165825354084</v>
      </c>
      <c r="K18" s="13"/>
      <c r="L18" s="84">
        <v>0</v>
      </c>
      <c r="M18" s="84">
        <v>0</v>
      </c>
      <c r="N18" s="84">
        <v>0</v>
      </c>
      <c r="O18" s="84">
        <v>0</v>
      </c>
      <c r="Q18" s="67"/>
      <c r="R18" s="67"/>
      <c r="S18" s="67"/>
      <c r="T18" s="67"/>
    </row>
    <row r="19" spans="1:20" x14ac:dyDescent="0.2">
      <c r="A19" s="3"/>
      <c r="B19" s="2" t="s">
        <v>234</v>
      </c>
      <c r="C19" s="92">
        <v>154.52655630706013</v>
      </c>
      <c r="D19" s="53">
        <v>75.837396342562883</v>
      </c>
      <c r="E19" s="60">
        <v>-50.922742242526787</v>
      </c>
      <c r="F19" s="114">
        <v>-78.68915996449725</v>
      </c>
      <c r="G19" s="115">
        <v>102.3114601135496</v>
      </c>
      <c r="H19" s="53">
        <v>70.821076089569317</v>
      </c>
      <c r="I19" s="60">
        <v>-30.778941077598652</v>
      </c>
      <c r="J19" s="54">
        <v>-31.490384023980283</v>
      </c>
      <c r="K19" s="13"/>
      <c r="L19" s="84">
        <v>0</v>
      </c>
      <c r="M19" s="84">
        <v>0</v>
      </c>
      <c r="N19" s="84">
        <v>0</v>
      </c>
      <c r="O19" s="84">
        <v>0</v>
      </c>
      <c r="Q19" s="67"/>
      <c r="R19" s="67"/>
      <c r="S19" s="67"/>
      <c r="T19" s="67"/>
    </row>
    <row r="20" spans="1:20" x14ac:dyDescent="0.2">
      <c r="A20" s="3"/>
      <c r="B20" s="2" t="s">
        <v>293</v>
      </c>
      <c r="C20" s="92">
        <v>2063.5180605306</v>
      </c>
      <c r="D20" s="53">
        <v>2126.1921292558031</v>
      </c>
      <c r="E20" s="60">
        <v>3.0372435271580622</v>
      </c>
      <c r="F20" s="114">
        <v>62.674068725203142</v>
      </c>
      <c r="G20" s="115">
        <v>2200.8035349983147</v>
      </c>
      <c r="H20" s="53">
        <v>2153.0531401761382</v>
      </c>
      <c r="I20" s="60">
        <v>-2.1696800310807007</v>
      </c>
      <c r="J20" s="54">
        <v>-47.750394822176531</v>
      </c>
      <c r="K20" s="13"/>
      <c r="L20" s="84">
        <v>0</v>
      </c>
      <c r="M20" s="84">
        <v>0</v>
      </c>
      <c r="N20" s="84">
        <v>0</v>
      </c>
      <c r="O20" s="84">
        <v>0</v>
      </c>
      <c r="Q20" s="67"/>
      <c r="R20" s="67"/>
      <c r="S20" s="67"/>
      <c r="T20" s="67"/>
    </row>
    <row r="21" spans="1:20" x14ac:dyDescent="0.2">
      <c r="A21" s="3"/>
      <c r="B21" s="2" t="s">
        <v>300</v>
      </c>
      <c r="C21" s="92">
        <v>292.81997959830835</v>
      </c>
      <c r="D21" s="53">
        <v>247.8705859069284</v>
      </c>
      <c r="E21" s="60">
        <v>-15.350521420376339</v>
      </c>
      <c r="F21" s="114">
        <v>-44.949393691379953</v>
      </c>
      <c r="G21" s="115">
        <v>199.42743673357708</v>
      </c>
      <c r="H21" s="53">
        <v>282.10274381019804</v>
      </c>
      <c r="I21" s="60">
        <v>41.456335412398701</v>
      </c>
      <c r="J21" s="54">
        <v>82.675307076620953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5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">
      <c r="A23" s="3"/>
      <c r="B23" s="265" t="s">
        <v>164</v>
      </c>
      <c r="C23" s="265"/>
      <c r="D23" s="265"/>
      <c r="E23" s="19"/>
      <c r="F23" s="266" t="s">
        <v>165</v>
      </c>
      <c r="G23" s="266"/>
      <c r="H23" s="266"/>
      <c r="I23" s="266"/>
      <c r="J23" s="266"/>
      <c r="K23" s="13"/>
      <c r="L23" s="51"/>
      <c r="M23" s="51"/>
      <c r="N23" s="51"/>
      <c r="O23" s="51"/>
      <c r="Q23" s="67"/>
      <c r="R23" s="67"/>
      <c r="S23" s="67"/>
      <c r="T23" s="67"/>
    </row>
    <row r="24" spans="1:20" x14ac:dyDescent="0.2">
      <c r="A24" s="3"/>
      <c r="B24" s="265" t="s">
        <v>320</v>
      </c>
      <c r="C24" s="265"/>
      <c r="D24" s="265"/>
      <c r="E24" s="19"/>
      <c r="F24" s="266" t="s">
        <v>320</v>
      </c>
      <c r="G24" s="266"/>
      <c r="H24" s="266"/>
      <c r="I24" s="266"/>
      <c r="J24" s="266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3"/>
      <c r="M28" s="193"/>
      <c r="N28" s="193"/>
      <c r="O28" s="193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3"/>
      <c r="M29" s="193"/>
      <c r="N29" s="193"/>
      <c r="O29" s="193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3"/>
      <c r="M30" s="193"/>
      <c r="N30" s="193"/>
      <c r="O30" s="193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3"/>
      <c r="M31" s="193"/>
      <c r="N31" s="193"/>
      <c r="O31" s="193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3"/>
      <c r="M32" s="193"/>
      <c r="N32" s="193"/>
      <c r="O32" s="193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3"/>
      <c r="M33" s="193"/>
      <c r="N33" s="193"/>
      <c r="O33" s="193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3"/>
      <c r="M34" s="193"/>
      <c r="N34" s="193"/>
      <c r="O34" s="193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3"/>
      <c r="M35" s="193"/>
      <c r="N35" s="193"/>
      <c r="O35" s="193"/>
      <c r="Q35" s="67"/>
      <c r="R35" s="67"/>
      <c r="S35" s="67"/>
    </row>
    <row r="36" spans="1:20" x14ac:dyDescent="0.2">
      <c r="A36" s="194" t="s">
        <v>315</v>
      </c>
      <c r="B36" s="197"/>
      <c r="C36" s="202"/>
      <c r="D36" s="202"/>
      <c r="E36" s="202"/>
      <c r="F36" s="202"/>
      <c r="G36" s="203"/>
      <c r="H36" s="203"/>
      <c r="I36" s="203"/>
      <c r="J36" s="203"/>
      <c r="K36" s="13"/>
      <c r="L36" s="193"/>
      <c r="M36" s="193"/>
      <c r="N36" s="193"/>
      <c r="O36" s="193"/>
      <c r="Q36" s="67"/>
      <c r="R36" s="67"/>
      <c r="S36" s="67"/>
    </row>
    <row r="37" spans="1:20" x14ac:dyDescent="0.2">
      <c r="A37" s="199" t="s">
        <v>162</v>
      </c>
      <c r="B37" s="204"/>
      <c r="C37" s="204"/>
      <c r="D37" s="204"/>
      <c r="E37" s="204"/>
      <c r="F37" s="204"/>
      <c r="G37" s="204"/>
      <c r="H37" s="204"/>
      <c r="I37" s="204"/>
      <c r="J37" s="204"/>
      <c r="K37" s="46"/>
      <c r="L37" s="193"/>
      <c r="M37" s="193"/>
      <c r="N37" s="193"/>
      <c r="O37" s="193"/>
      <c r="Q37" s="67"/>
      <c r="R37" s="67"/>
      <c r="S37" s="67"/>
    </row>
    <row r="38" spans="1:20" x14ac:dyDescent="0.2">
      <c r="L38" s="193"/>
      <c r="M38" s="193"/>
      <c r="N38" s="193"/>
      <c r="O38" s="193"/>
      <c r="Q38" s="67"/>
      <c r="R38" s="67"/>
      <c r="S38" s="67"/>
    </row>
    <row r="39" spans="1:20" s="67" customFormat="1" x14ac:dyDescent="0.2">
      <c r="B39" s="2"/>
      <c r="C39" s="10"/>
      <c r="D39" s="10"/>
      <c r="E39" s="51"/>
      <c r="F39" s="51"/>
      <c r="G39" s="51"/>
      <c r="H39" s="10"/>
      <c r="L39" s="193"/>
      <c r="M39" s="193"/>
      <c r="N39" s="193"/>
      <c r="O39" s="193"/>
    </row>
    <row r="40" spans="1:20" s="67" customFormat="1" x14ac:dyDescent="0.2">
      <c r="B40" s="2"/>
      <c r="C40" s="10"/>
      <c r="D40" s="10"/>
      <c r="E40" s="51"/>
      <c r="F40" s="51"/>
      <c r="G40" s="51"/>
      <c r="H40" s="10"/>
      <c r="L40" s="193"/>
      <c r="M40" s="193"/>
      <c r="N40" s="193"/>
      <c r="O40" s="193"/>
      <c r="Q40" s="10"/>
    </row>
    <row r="41" spans="1:20" s="67" customFormat="1" x14ac:dyDescent="0.2">
      <c r="B41" s="10"/>
      <c r="C41" s="10"/>
      <c r="D41" s="10"/>
      <c r="E41" s="51" t="s">
        <v>13</v>
      </c>
      <c r="F41" s="52">
        <v>4303.9012040774924</v>
      </c>
      <c r="G41" s="51"/>
      <c r="H41" s="10"/>
      <c r="Q41" s="10"/>
    </row>
    <row r="42" spans="1:20" s="67" customFormat="1" x14ac:dyDescent="0.2">
      <c r="B42" s="10"/>
      <c r="C42" s="10"/>
      <c r="D42" s="10"/>
      <c r="E42" s="51" t="s">
        <v>6</v>
      </c>
      <c r="F42" s="52">
        <v>2126.1921292558031</v>
      </c>
      <c r="G42" s="51"/>
      <c r="H42" s="10"/>
      <c r="Q42" s="10"/>
    </row>
    <row r="43" spans="1:20" s="67" customFormat="1" x14ac:dyDescent="0.2">
      <c r="B43" s="10"/>
      <c r="C43" s="10"/>
      <c r="D43" s="10"/>
      <c r="E43" s="51"/>
      <c r="F43" s="51"/>
      <c r="G43" s="51"/>
      <c r="H43" s="10"/>
      <c r="Q43" s="10"/>
    </row>
    <row r="44" spans="1:20" s="67" customFormat="1" x14ac:dyDescent="0.2">
      <c r="B44" s="10"/>
      <c r="C44" s="10"/>
      <c r="D44" s="10"/>
      <c r="E44" s="51"/>
      <c r="F44" s="51"/>
      <c r="G44" s="51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39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64" t="s">
        <v>15</v>
      </c>
      <c r="D7" s="264"/>
      <c r="E7" s="264"/>
      <c r="F7" s="264"/>
      <c r="G7" s="264"/>
      <c r="H7" s="264"/>
      <c r="I7" s="264"/>
      <c r="J7" s="13"/>
      <c r="K7" s="2"/>
    </row>
    <row r="8" spans="1:22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62" t="s">
        <v>318</v>
      </c>
      <c r="D10" s="262"/>
      <c r="E10" s="270" t="s">
        <v>287</v>
      </c>
      <c r="F10" s="20"/>
      <c r="G10" s="262" t="s">
        <v>319</v>
      </c>
      <c r="H10" s="262"/>
      <c r="I10" s="270" t="s">
        <v>287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70"/>
      <c r="F11" s="20"/>
      <c r="G11" s="20">
        <v>2021</v>
      </c>
      <c r="H11" s="20">
        <v>2022</v>
      </c>
      <c r="I11" s="271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81.407337831077385</v>
      </c>
      <c r="D13" s="63">
        <v>81.689757539404539</v>
      </c>
      <c r="E13" s="60">
        <v>0.28241970832715424</v>
      </c>
      <c r="F13" s="220"/>
      <c r="G13" s="189">
        <v>81.519053395475609</v>
      </c>
      <c r="H13" s="190">
        <v>81.787849182301088</v>
      </c>
      <c r="I13" s="60">
        <v>0.26879578682547844</v>
      </c>
      <c r="J13" s="13"/>
      <c r="K13" s="2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</row>
    <row r="14" spans="1:22" x14ac:dyDescent="0.2">
      <c r="A14" s="3"/>
      <c r="B14" s="2" t="s">
        <v>8</v>
      </c>
      <c r="C14" s="60">
        <v>67.517026452655458</v>
      </c>
      <c r="D14" s="63">
        <v>66.933728345221283</v>
      </c>
      <c r="E14" s="60">
        <v>-0.58329810743417454</v>
      </c>
      <c r="F14" s="220"/>
      <c r="G14" s="168">
        <v>65.527149597357621</v>
      </c>
      <c r="H14" s="63">
        <v>66.657928699963108</v>
      </c>
      <c r="I14" s="60">
        <v>1.1307791026054872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56.605288293693178</v>
      </c>
      <c r="D15" s="63">
        <v>59.291464175419904</v>
      </c>
      <c r="E15" s="60">
        <v>2.6861758817267258</v>
      </c>
      <c r="F15" s="220"/>
      <c r="G15" s="191">
        <v>57.068904952726164</v>
      </c>
      <c r="H15" s="192">
        <v>60.103799379278044</v>
      </c>
      <c r="I15" s="60">
        <v>3.0348944265518796</v>
      </c>
      <c r="J15" s="13"/>
      <c r="K15" s="2"/>
      <c r="M15" s="52"/>
    </row>
    <row r="16" spans="1:22" x14ac:dyDescent="0.2">
      <c r="A16" s="3"/>
      <c r="B16" s="96" t="s">
        <v>9</v>
      </c>
      <c r="C16" s="60">
        <v>16.161461385765008</v>
      </c>
      <c r="D16" s="63">
        <v>11.417657971157993</v>
      </c>
      <c r="E16" s="60">
        <v>-4.7438034146070152</v>
      </c>
      <c r="F16" s="220"/>
      <c r="G16" s="168">
        <v>12.908000266461336</v>
      </c>
      <c r="H16" s="63">
        <v>9.8324827196266913</v>
      </c>
      <c r="I16" s="60">
        <v>-3.0755175468346447</v>
      </c>
      <c r="J16" s="13"/>
      <c r="K16" s="2"/>
    </row>
    <row r="17" spans="1:12" x14ac:dyDescent="0.2">
      <c r="A17" s="3"/>
      <c r="B17" s="2" t="s">
        <v>235</v>
      </c>
      <c r="C17" s="60">
        <v>12.558684868842221</v>
      </c>
      <c r="D17" s="63">
        <v>9.6555962335252818</v>
      </c>
      <c r="E17" s="60">
        <v>-2.9030886353169389</v>
      </c>
      <c r="F17" s="220"/>
      <c r="G17" s="191">
        <v>10.462324244397539</v>
      </c>
      <c r="H17" s="63">
        <v>8.1871697018667344</v>
      </c>
      <c r="I17" s="60">
        <v>-2.2751545425308048</v>
      </c>
      <c r="J17" s="13"/>
      <c r="K17" s="2"/>
    </row>
    <row r="18" spans="1:12" x14ac:dyDescent="0.2">
      <c r="A18" s="3"/>
      <c r="B18" s="2" t="s">
        <v>236</v>
      </c>
      <c r="C18" s="60">
        <v>3.6027765169227934</v>
      </c>
      <c r="D18" s="63">
        <v>1.7620617376327075</v>
      </c>
      <c r="E18" s="60">
        <v>-1.840714779290086</v>
      </c>
      <c r="F18" s="220"/>
      <c r="G18" s="168">
        <v>2.4456760220637936</v>
      </c>
      <c r="H18" s="63">
        <v>1.6453130177599535</v>
      </c>
      <c r="I18" s="60">
        <v>-0.80036300430384011</v>
      </c>
      <c r="J18" s="13"/>
      <c r="K18" s="2"/>
    </row>
    <row r="19" spans="1:12" x14ac:dyDescent="0.2">
      <c r="A19" s="3"/>
      <c r="B19" s="2" t="s">
        <v>301</v>
      </c>
      <c r="C19" s="60">
        <v>6.8270786031513779</v>
      </c>
      <c r="D19" s="63">
        <v>5.7592071507612017</v>
      </c>
      <c r="E19" s="60">
        <v>-1.0678714523901762</v>
      </c>
      <c r="F19" s="220"/>
      <c r="G19" s="191">
        <v>4.7671580448528914</v>
      </c>
      <c r="H19" s="63">
        <v>6.5538020934573256</v>
      </c>
      <c r="I19" s="60">
        <v>1.7866440486044342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9" t="s">
        <v>166</v>
      </c>
      <c r="C21" s="269"/>
      <c r="D21" s="269"/>
      <c r="E21" s="269" t="s">
        <v>167</v>
      </c>
      <c r="F21" s="269"/>
      <c r="G21" s="269"/>
      <c r="H21" s="269"/>
      <c r="I21" s="269"/>
      <c r="J21" s="13"/>
      <c r="K21" s="2"/>
      <c r="L21" s="10" t="s">
        <v>18</v>
      </c>
    </row>
    <row r="22" spans="1:12" x14ac:dyDescent="0.2">
      <c r="A22" s="3"/>
      <c r="B22" s="269" t="s">
        <v>320</v>
      </c>
      <c r="C22" s="269"/>
      <c r="D22" s="269"/>
      <c r="E22" s="269" t="s">
        <v>320</v>
      </c>
      <c r="F22" s="269"/>
      <c r="G22" s="269"/>
      <c r="H22" s="269"/>
      <c r="I22" s="269"/>
      <c r="J22" s="13"/>
      <c r="K22" s="2"/>
      <c r="L22" s="78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78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78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78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78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78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78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78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78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78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78"/>
    </row>
    <row r="33" spans="1:12" x14ac:dyDescent="0.2">
      <c r="A33" s="3"/>
      <c r="B33" s="21"/>
      <c r="C33" s="40"/>
      <c r="D33" s="40"/>
      <c r="E33" s="40"/>
      <c r="F33" s="40"/>
      <c r="G33" s="79"/>
      <c r="H33" s="79"/>
      <c r="I33" s="79"/>
      <c r="J33" s="13"/>
      <c r="K33" s="2"/>
      <c r="L33" s="78"/>
    </row>
    <row r="34" spans="1:12" x14ac:dyDescent="0.2">
      <c r="A34" s="3"/>
      <c r="B34" s="21"/>
      <c r="C34" s="40"/>
      <c r="D34" s="40"/>
      <c r="E34" s="40"/>
      <c r="F34" s="40"/>
      <c r="G34" s="79"/>
      <c r="H34" s="79"/>
      <c r="I34" s="79"/>
      <c r="J34" s="13"/>
      <c r="K34" s="2"/>
      <c r="L34" s="78"/>
    </row>
    <row r="35" spans="1:12" x14ac:dyDescent="0.2">
      <c r="A35" s="3"/>
      <c r="B35" s="21"/>
      <c r="C35" s="40"/>
      <c r="D35" s="40"/>
      <c r="E35" s="40"/>
      <c r="F35" s="40"/>
      <c r="G35" s="79"/>
      <c r="H35" s="79"/>
      <c r="I35" s="79"/>
      <c r="J35" s="13"/>
      <c r="K35" s="2"/>
      <c r="L35" s="78"/>
    </row>
    <row r="36" spans="1:12" x14ac:dyDescent="0.2">
      <c r="A36" s="194" t="s">
        <v>315</v>
      </c>
      <c r="B36" s="197"/>
      <c r="C36" s="198"/>
      <c r="D36" s="198"/>
      <c r="E36" s="198"/>
      <c r="F36" s="198"/>
      <c r="G36" s="198"/>
      <c r="H36" s="198"/>
      <c r="I36" s="198"/>
      <c r="J36" s="140"/>
      <c r="K36" s="2"/>
      <c r="L36" s="78"/>
    </row>
    <row r="37" spans="1:12" x14ac:dyDescent="0.2">
      <c r="A37" s="199" t="s">
        <v>162</v>
      </c>
      <c r="B37" s="200"/>
      <c r="C37" s="200"/>
      <c r="D37" s="200"/>
      <c r="E37" s="200"/>
      <c r="F37" s="200"/>
      <c r="G37" s="200"/>
      <c r="H37" s="201"/>
      <c r="I37" s="201"/>
      <c r="J37" s="65"/>
      <c r="K37" s="2"/>
      <c r="L37" s="67"/>
    </row>
    <row r="38" spans="1:12" x14ac:dyDescent="0.2">
      <c r="K38" s="2"/>
      <c r="L38" s="67"/>
    </row>
    <row r="39" spans="1:12" s="97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7" customFormat="1" x14ac:dyDescent="0.2"/>
    <row r="41" spans="1:12" s="97" customFormat="1" x14ac:dyDescent="0.2"/>
    <row r="42" spans="1:12" s="97" customFormat="1" x14ac:dyDescent="0.2"/>
    <row r="43" spans="1:12" s="97" customFormat="1" x14ac:dyDescent="0.2"/>
    <row r="44" spans="1:12" s="97" customFormat="1" x14ac:dyDescent="0.2"/>
    <row r="45" spans="1:12" s="97" customFormat="1" x14ac:dyDescent="0.2"/>
    <row r="46" spans="1:12" s="97" customFormat="1" x14ac:dyDescent="0.2"/>
    <row r="47" spans="1:12" x14ac:dyDescent="0.2">
      <c r="A47" s="97"/>
      <c r="B47" s="97"/>
      <c r="C47" s="97"/>
      <c r="D47" s="97"/>
      <c r="E47" s="97"/>
      <c r="F47" s="97"/>
      <c r="G47" s="97"/>
      <c r="H47" s="97"/>
      <c r="I47" s="97"/>
      <c r="J47" s="97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4" customWidth="1"/>
    <col min="14" max="14" width="14.140625" style="84" bestFit="1" customWidth="1"/>
    <col min="15" max="15" width="13.5703125" style="84" bestFit="1" customWidth="1"/>
    <col min="16" max="16" width="10.85546875" style="84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77"/>
      <c r="L1" s="11"/>
      <c r="M1" s="84" t="s">
        <v>278</v>
      </c>
      <c r="N1" s="84">
        <v>0</v>
      </c>
      <c r="O1" s="84" t="s">
        <v>309</v>
      </c>
      <c r="P1" s="84">
        <v>0</v>
      </c>
      <c r="R1" s="129"/>
      <c r="S1" s="129"/>
      <c r="T1" s="129"/>
      <c r="U1" s="129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78"/>
      <c r="L2" s="11"/>
      <c r="M2" s="84" t="s">
        <v>19</v>
      </c>
      <c r="N2" s="84">
        <v>0</v>
      </c>
      <c r="O2" s="84" t="s">
        <v>20</v>
      </c>
      <c r="P2" s="84">
        <v>0</v>
      </c>
      <c r="R2" s="129"/>
      <c r="S2" s="129"/>
      <c r="T2" s="129"/>
      <c r="U2" s="129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78"/>
      <c r="L3" s="179"/>
      <c r="M3" s="84">
        <v>2021</v>
      </c>
      <c r="N3" s="84">
        <v>2022</v>
      </c>
      <c r="O3" s="84">
        <v>2021</v>
      </c>
      <c r="P3" s="84">
        <v>2022</v>
      </c>
      <c r="Q3" s="10"/>
      <c r="T3" s="129"/>
      <c r="U3" s="129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78"/>
      <c r="L4" s="179"/>
      <c r="M4" s="84">
        <v>4082006.3333333321</v>
      </c>
      <c r="N4" s="84">
        <v>4115387.6666666856</v>
      </c>
      <c r="O4" s="84">
        <v>3749493.666666667</v>
      </c>
      <c r="P4" s="84">
        <v>3779998.6666666623</v>
      </c>
      <c r="Q4" s="10"/>
      <c r="T4" s="129"/>
      <c r="U4" s="129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78"/>
      <c r="L5" s="179"/>
      <c r="M5" s="84">
        <v>3372286.6666666712</v>
      </c>
      <c r="N5" s="84">
        <v>3410181.333333347</v>
      </c>
      <c r="O5" s="84">
        <v>3011878.0000000009</v>
      </c>
      <c r="P5" s="84">
        <v>3047285.3333333354</v>
      </c>
      <c r="Q5" s="10"/>
      <c r="T5" s="129"/>
      <c r="U5" s="129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0"/>
      <c r="L6" s="51"/>
      <c r="M6" s="84">
        <v>1930577.7817864993</v>
      </c>
      <c r="N6" s="84">
        <v>2015166.030702044</v>
      </c>
      <c r="O6" s="84">
        <v>2252783.3498818618</v>
      </c>
      <c r="P6" s="84">
        <v>2289247.4957884764</v>
      </c>
      <c r="Q6" s="10"/>
      <c r="T6" s="129"/>
      <c r="U6" s="129"/>
    </row>
    <row r="7" spans="1:22" x14ac:dyDescent="0.2">
      <c r="A7" s="3"/>
      <c r="B7" s="14"/>
      <c r="C7" s="272" t="s">
        <v>168</v>
      </c>
      <c r="D7" s="272"/>
      <c r="E7" s="272"/>
      <c r="F7" s="272"/>
      <c r="G7" s="272"/>
      <c r="H7" s="272"/>
      <c r="I7" s="272"/>
      <c r="J7" s="272"/>
      <c r="K7" s="180"/>
      <c r="L7" s="51"/>
      <c r="M7" s="84">
        <v>1662772.3446887259</v>
      </c>
      <c r="N7" s="84">
        <v>1805100.0999412783</v>
      </c>
      <c r="O7" s="84">
        <v>1980600.5209568408</v>
      </c>
      <c r="P7" s="84">
        <v>2076082.7103757868</v>
      </c>
      <c r="Q7" s="10"/>
      <c r="T7" s="129"/>
      <c r="U7" s="129"/>
    </row>
    <row r="8" spans="1:22" x14ac:dyDescent="0.2">
      <c r="A8" s="3"/>
      <c r="B8" s="14"/>
      <c r="C8" s="272" t="s">
        <v>213</v>
      </c>
      <c r="D8" s="272"/>
      <c r="E8" s="272"/>
      <c r="F8" s="272"/>
      <c r="G8" s="272"/>
      <c r="H8" s="272"/>
      <c r="I8" s="272"/>
      <c r="J8" s="272"/>
      <c r="K8" s="180"/>
      <c r="L8" s="181"/>
      <c r="M8" s="84">
        <v>267805.43709777261</v>
      </c>
      <c r="N8" s="84">
        <v>210065.93076076632</v>
      </c>
      <c r="O8" s="84">
        <v>272182.82892501948</v>
      </c>
      <c r="P8" s="84">
        <v>213164.78541269092</v>
      </c>
      <c r="Q8" s="10"/>
      <c r="T8" s="129"/>
      <c r="U8" s="129"/>
      <c r="V8" s="67"/>
    </row>
    <row r="9" spans="1:22" x14ac:dyDescent="0.2">
      <c r="A9" s="3"/>
      <c r="B9" s="14"/>
      <c r="C9" s="264" t="s">
        <v>321</v>
      </c>
      <c r="D9" s="264"/>
      <c r="E9" s="264"/>
      <c r="F9" s="264"/>
      <c r="G9" s="264"/>
      <c r="H9" s="264"/>
      <c r="I9" s="264"/>
      <c r="J9" s="264"/>
      <c r="K9" s="182"/>
      <c r="L9" s="51"/>
      <c r="M9" s="84">
        <v>221898.69575786963</v>
      </c>
      <c r="N9" s="84">
        <v>171987.50457840881</v>
      </c>
      <c r="O9" s="84">
        <v>215778.11015137268</v>
      </c>
      <c r="P9" s="84">
        <v>180422.13550547912</v>
      </c>
      <c r="Q9" s="10"/>
      <c r="T9" s="129"/>
      <c r="U9" s="129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0"/>
      <c r="L10" s="51"/>
      <c r="M10" s="84">
        <v>45906.741339902917</v>
      </c>
      <c r="N10" s="84">
        <v>38078.426182357551</v>
      </c>
      <c r="O10" s="84">
        <v>56404.718773646709</v>
      </c>
      <c r="P10" s="84">
        <v>32742.649907211784</v>
      </c>
      <c r="Q10" s="10"/>
      <c r="T10" s="129"/>
      <c r="U10" s="129"/>
      <c r="V10" s="67"/>
    </row>
    <row r="11" spans="1:22" ht="15.75" customHeight="1" x14ac:dyDescent="0.2">
      <c r="A11" s="3"/>
      <c r="B11" s="2"/>
      <c r="C11" s="262" t="s">
        <v>19</v>
      </c>
      <c r="D11" s="262"/>
      <c r="E11" s="267" t="s">
        <v>281</v>
      </c>
      <c r="F11" s="268"/>
      <c r="G11" s="262" t="s">
        <v>20</v>
      </c>
      <c r="H11" s="262"/>
      <c r="I11" s="267" t="s">
        <v>281</v>
      </c>
      <c r="J11" s="268"/>
      <c r="K11" s="180"/>
      <c r="L11" s="51"/>
      <c r="M11" s="84">
        <v>1441708.8848801765</v>
      </c>
      <c r="N11" s="84">
        <v>1395015.3026312871</v>
      </c>
      <c r="O11" s="84">
        <v>759094.65011813585</v>
      </c>
      <c r="P11" s="84">
        <v>758037.83754485531</v>
      </c>
      <c r="Q11" s="10"/>
      <c r="T11" s="129"/>
      <c r="U11" s="129"/>
      <c r="V11" s="67"/>
    </row>
    <row r="12" spans="1:22" s="186" customFormat="1" ht="15.75" customHeight="1" x14ac:dyDescent="0.2">
      <c r="A12" s="183"/>
      <c r="B12" s="120"/>
      <c r="C12" s="117">
        <v>2021</v>
      </c>
      <c r="D12" s="117">
        <v>2022</v>
      </c>
      <c r="E12" s="118" t="s">
        <v>11</v>
      </c>
      <c r="F12" s="144" t="s">
        <v>12</v>
      </c>
      <c r="G12" s="117">
        <v>2021</v>
      </c>
      <c r="H12" s="117">
        <v>2022</v>
      </c>
      <c r="I12" s="118" t="s">
        <v>11</v>
      </c>
      <c r="J12" s="144" t="s">
        <v>12</v>
      </c>
      <c r="K12" s="184"/>
      <c r="L12" s="185"/>
      <c r="M12" s="84">
        <v>96776.239243636694</v>
      </c>
      <c r="N12" s="84">
        <v>136922.11002703465</v>
      </c>
      <c r="O12" s="84">
        <v>102651.1974899404</v>
      </c>
      <c r="P12" s="84">
        <v>145180.63378316333</v>
      </c>
      <c r="T12" s="187"/>
      <c r="U12" s="187"/>
      <c r="V12" s="188"/>
    </row>
    <row r="13" spans="1:22" ht="12" customHeight="1" x14ac:dyDescent="0.2">
      <c r="A13" s="3"/>
      <c r="B13" s="2"/>
      <c r="C13" s="20"/>
      <c r="D13" s="20"/>
      <c r="E13" s="20"/>
      <c r="F13" s="85"/>
      <c r="G13" s="20"/>
      <c r="H13" s="20"/>
      <c r="I13" s="20"/>
      <c r="J13" s="20"/>
      <c r="K13" s="180"/>
      <c r="L13" s="62"/>
      <c r="M13" s="84">
        <v>0</v>
      </c>
      <c r="N13" s="84">
        <v>0</v>
      </c>
      <c r="O13" s="84">
        <v>0</v>
      </c>
      <c r="P13" s="84">
        <v>0</v>
      </c>
      <c r="Q13" s="10"/>
      <c r="T13" s="129"/>
      <c r="U13" s="129"/>
      <c r="V13" s="67"/>
    </row>
    <row r="14" spans="1:22" x14ac:dyDescent="0.2">
      <c r="A14" s="3"/>
      <c r="B14" s="21" t="s">
        <v>1</v>
      </c>
      <c r="C14" s="92">
        <v>4082.0063333333319</v>
      </c>
      <c r="D14" s="174">
        <v>4115.3876666666856</v>
      </c>
      <c r="E14" s="60">
        <v>0.81776779866225002</v>
      </c>
      <c r="F14" s="115">
        <v>33.381333333353723</v>
      </c>
      <c r="G14" s="175">
        <v>3749.4936666666672</v>
      </c>
      <c r="H14" s="176">
        <v>3779.9986666666623</v>
      </c>
      <c r="I14" s="102">
        <v>0.813576517575898</v>
      </c>
      <c r="J14" s="115">
        <v>30.504999999995107</v>
      </c>
      <c r="K14" s="180"/>
      <c r="L14" s="51"/>
      <c r="M14" s="84">
        <v>0</v>
      </c>
      <c r="N14" s="84">
        <v>0</v>
      </c>
      <c r="O14" s="84">
        <v>0</v>
      </c>
      <c r="P14" s="84">
        <v>0</v>
      </c>
      <c r="Q14" s="10"/>
      <c r="T14" s="129"/>
      <c r="U14" s="129"/>
      <c r="V14" s="67"/>
    </row>
    <row r="15" spans="1:22" x14ac:dyDescent="0.2">
      <c r="A15" s="3"/>
      <c r="B15" s="2" t="s">
        <v>2</v>
      </c>
      <c r="C15" s="92">
        <v>3372.286666666671</v>
      </c>
      <c r="D15" s="174">
        <v>3410.1813333333471</v>
      </c>
      <c r="E15" s="60">
        <v>1.1237083442889206</v>
      </c>
      <c r="F15" s="115">
        <v>37.89466666667613</v>
      </c>
      <c r="G15" s="175">
        <v>3011.8780000000011</v>
      </c>
      <c r="H15" s="176">
        <v>3047.2853333333355</v>
      </c>
      <c r="I15" s="102">
        <v>1.1755898921979702</v>
      </c>
      <c r="J15" s="115">
        <v>35.407333333334464</v>
      </c>
      <c r="K15" s="180"/>
      <c r="L15" s="51"/>
      <c r="M15" s="84">
        <v>0</v>
      </c>
      <c r="N15" s="84">
        <v>0</v>
      </c>
      <c r="O15" s="84">
        <v>0</v>
      </c>
      <c r="P15" s="84">
        <v>0</v>
      </c>
      <c r="Q15" s="10"/>
      <c r="T15" s="129"/>
      <c r="U15" s="129"/>
      <c r="V15" s="67"/>
    </row>
    <row r="16" spans="1:22" x14ac:dyDescent="0.2">
      <c r="A16" s="3"/>
      <c r="B16" s="2" t="s">
        <v>288</v>
      </c>
      <c r="C16" s="92">
        <v>1930.5777817864994</v>
      </c>
      <c r="D16" s="174">
        <v>2015.1660307020441</v>
      </c>
      <c r="E16" s="60">
        <v>4.3814991404940606</v>
      </c>
      <c r="F16" s="115">
        <v>84.588248915544682</v>
      </c>
      <c r="G16" s="175">
        <v>2252.7833498818618</v>
      </c>
      <c r="H16" s="176">
        <v>2289.2474957884765</v>
      </c>
      <c r="I16" s="102">
        <v>1.6186263942569834</v>
      </c>
      <c r="J16" s="115">
        <v>36.464145906614704</v>
      </c>
      <c r="K16" s="180"/>
      <c r="L16" s="51"/>
      <c r="M16" s="84">
        <v>0</v>
      </c>
      <c r="N16" s="84">
        <v>0</v>
      </c>
      <c r="O16" s="84">
        <v>0</v>
      </c>
      <c r="P16" s="84">
        <v>0</v>
      </c>
      <c r="Q16" s="10"/>
      <c r="T16" s="129"/>
      <c r="U16" s="129"/>
      <c r="V16" s="67"/>
    </row>
    <row r="17" spans="1:22" x14ac:dyDescent="0.2">
      <c r="A17" s="3"/>
      <c r="B17" s="2" t="s">
        <v>4</v>
      </c>
      <c r="C17" s="92">
        <v>1662.772344688726</v>
      </c>
      <c r="D17" s="174">
        <v>1805.1000999412784</v>
      </c>
      <c r="E17" s="60">
        <v>8.559665771876702</v>
      </c>
      <c r="F17" s="115">
        <v>142.32775525255238</v>
      </c>
      <c r="G17" s="175">
        <v>1980.6005209568409</v>
      </c>
      <c r="H17" s="176">
        <v>2076.082710375787</v>
      </c>
      <c r="I17" s="102">
        <v>4.8208706606225782</v>
      </c>
      <c r="J17" s="115">
        <v>95.482189418946064</v>
      </c>
      <c r="K17" s="180"/>
      <c r="L17" s="52"/>
      <c r="M17" s="84">
        <v>0</v>
      </c>
      <c r="N17" s="84">
        <v>0</v>
      </c>
      <c r="O17" s="84">
        <v>0</v>
      </c>
      <c r="P17" s="84">
        <v>0</v>
      </c>
      <c r="Q17" s="10"/>
      <c r="T17" s="129"/>
      <c r="U17" s="129"/>
      <c r="V17" s="67"/>
    </row>
    <row r="18" spans="1:22" x14ac:dyDescent="0.2">
      <c r="A18" s="3"/>
      <c r="B18" s="2" t="s">
        <v>5</v>
      </c>
      <c r="C18" s="92">
        <v>267.8054370977726</v>
      </c>
      <c r="D18" s="174">
        <v>210.06593076076632</v>
      </c>
      <c r="E18" s="60">
        <v>-21.560244244005499</v>
      </c>
      <c r="F18" s="115">
        <v>-57.739506337006276</v>
      </c>
      <c r="G18" s="175">
        <v>272.18282892501946</v>
      </c>
      <c r="H18" s="176">
        <v>213.16478541269092</v>
      </c>
      <c r="I18" s="102">
        <v>-21.683235399315638</v>
      </c>
      <c r="J18" s="115">
        <v>-59.018043512328546</v>
      </c>
      <c r="K18" s="180"/>
      <c r="L18" s="51"/>
      <c r="M18" s="84">
        <v>0</v>
      </c>
      <c r="N18" s="84">
        <v>0</v>
      </c>
      <c r="O18" s="84">
        <v>0</v>
      </c>
      <c r="P18" s="84">
        <v>0</v>
      </c>
      <c r="Q18" s="10"/>
      <c r="T18" s="129"/>
      <c r="U18" s="129"/>
      <c r="V18" s="67"/>
    </row>
    <row r="19" spans="1:22" x14ac:dyDescent="0.2">
      <c r="A19" s="3"/>
      <c r="B19" s="2" t="s">
        <v>56</v>
      </c>
      <c r="C19" s="92">
        <v>221.89869575786963</v>
      </c>
      <c r="D19" s="174">
        <v>171.98750457840882</v>
      </c>
      <c r="E19" s="60">
        <v>-22.49278257765096</v>
      </c>
      <c r="F19" s="115">
        <v>-49.911191179460815</v>
      </c>
      <c r="G19" s="175">
        <v>215.77811015137269</v>
      </c>
      <c r="H19" s="176">
        <v>180.42213550547913</v>
      </c>
      <c r="I19" s="102">
        <v>-16.385338911852841</v>
      </c>
      <c r="J19" s="115">
        <v>-35.355974645893554</v>
      </c>
      <c r="K19" s="180"/>
      <c r="L19" s="51"/>
      <c r="M19" s="84">
        <v>0</v>
      </c>
      <c r="N19" s="84">
        <v>0</v>
      </c>
      <c r="O19" s="84">
        <v>0</v>
      </c>
      <c r="P19" s="84">
        <v>0</v>
      </c>
      <c r="Q19" s="10"/>
      <c r="T19" s="129"/>
      <c r="U19" s="129"/>
      <c r="V19" s="67"/>
    </row>
    <row r="20" spans="1:22" x14ac:dyDescent="0.2">
      <c r="A20" s="3"/>
      <c r="B20" s="2" t="s">
        <v>42</v>
      </c>
      <c r="C20" s="92">
        <v>45.906741339902915</v>
      </c>
      <c r="D20" s="174">
        <v>38.078426182357553</v>
      </c>
      <c r="E20" s="60">
        <v>-17.052648323658858</v>
      </c>
      <c r="F20" s="115">
        <v>-7.8283151575453616</v>
      </c>
      <c r="G20" s="175">
        <v>56.404718773646707</v>
      </c>
      <c r="H20" s="176">
        <v>32.742649907211785</v>
      </c>
      <c r="I20" s="102">
        <v>-41.950512972844145</v>
      </c>
      <c r="J20" s="115">
        <v>-23.662068866434922</v>
      </c>
      <c r="K20" s="180"/>
      <c r="L20" s="51"/>
      <c r="Q20" s="10"/>
      <c r="T20" s="129"/>
      <c r="U20" s="129"/>
      <c r="V20" s="67"/>
    </row>
    <row r="21" spans="1:22" x14ac:dyDescent="0.2">
      <c r="A21" s="3"/>
      <c r="B21" s="2" t="s">
        <v>293</v>
      </c>
      <c r="C21" s="92">
        <v>1441.7088848801766</v>
      </c>
      <c r="D21" s="174">
        <v>1395.0153026312871</v>
      </c>
      <c r="E21" s="60">
        <v>-3.2387663514170772</v>
      </c>
      <c r="F21" s="115">
        <v>-46.69358224888947</v>
      </c>
      <c r="G21" s="175">
        <v>759.09465011813586</v>
      </c>
      <c r="H21" s="176">
        <v>758.03783754485528</v>
      </c>
      <c r="I21" s="102">
        <v>-0.1392201319184827</v>
      </c>
      <c r="J21" s="115">
        <v>-1.0568125732805811</v>
      </c>
      <c r="K21" s="180"/>
      <c r="L21" s="51"/>
      <c r="Q21" s="10"/>
      <c r="T21" s="129"/>
      <c r="U21" s="129"/>
      <c r="V21" s="67"/>
    </row>
    <row r="22" spans="1:22" x14ac:dyDescent="0.2">
      <c r="A22" s="3"/>
      <c r="B22" s="2" t="s">
        <v>300</v>
      </c>
      <c r="C22" s="92">
        <v>96.776239243636695</v>
      </c>
      <c r="D22" s="174">
        <v>136.92211002703465</v>
      </c>
      <c r="E22" s="60">
        <v>41.483189569218212</v>
      </c>
      <c r="F22" s="115">
        <v>40.145870783397953</v>
      </c>
      <c r="G22" s="175">
        <v>102.6511974899404</v>
      </c>
      <c r="H22" s="176">
        <v>145.18063378316333</v>
      </c>
      <c r="I22" s="102">
        <v>41.431018179199256</v>
      </c>
      <c r="J22" s="115">
        <v>42.529436293222929</v>
      </c>
      <c r="K22" s="180"/>
      <c r="L22" s="51"/>
      <c r="Q22" s="10"/>
      <c r="T22" s="129"/>
      <c r="U22" s="129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0"/>
      <c r="L23" s="84"/>
      <c r="Q23" s="10"/>
      <c r="T23" s="129"/>
      <c r="U23" s="129"/>
      <c r="V23" s="67"/>
    </row>
    <row r="24" spans="1:22" x14ac:dyDescent="0.2">
      <c r="A24" s="3"/>
      <c r="B24" s="269" t="s">
        <v>169</v>
      </c>
      <c r="C24" s="269"/>
      <c r="D24" s="269"/>
      <c r="E24" s="96"/>
      <c r="F24" s="269" t="s">
        <v>170</v>
      </c>
      <c r="G24" s="269"/>
      <c r="H24" s="269"/>
      <c r="I24" s="269"/>
      <c r="J24" s="269"/>
      <c r="K24" s="180"/>
      <c r="L24" s="84"/>
      <c r="Q24" s="10"/>
      <c r="T24" s="129"/>
      <c r="U24" s="129"/>
      <c r="V24" s="67"/>
    </row>
    <row r="25" spans="1:22" x14ac:dyDescent="0.2">
      <c r="A25" s="3"/>
      <c r="B25" s="269" t="s">
        <v>322</v>
      </c>
      <c r="C25" s="269"/>
      <c r="D25" s="269"/>
      <c r="E25" s="96"/>
      <c r="F25" s="269" t="s">
        <v>322</v>
      </c>
      <c r="G25" s="269"/>
      <c r="H25" s="269"/>
      <c r="I25" s="269"/>
      <c r="J25" s="269"/>
      <c r="K25" s="180"/>
      <c r="L25" s="51"/>
      <c r="Q25" s="10"/>
      <c r="T25" s="129"/>
      <c r="U25" s="129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0"/>
      <c r="L26" s="51"/>
      <c r="Q26" s="10"/>
      <c r="T26" s="129"/>
      <c r="U26" s="129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0"/>
      <c r="L27" s="51"/>
      <c r="Q27" s="10"/>
      <c r="T27" s="129"/>
      <c r="U27" s="129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0"/>
      <c r="L28" s="51"/>
      <c r="Q28" s="10"/>
      <c r="T28" s="129"/>
      <c r="U28" s="129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0"/>
      <c r="L29" s="51"/>
      <c r="M29" s="173"/>
      <c r="N29" s="173"/>
      <c r="O29" s="173"/>
      <c r="P29" s="173"/>
      <c r="Q29" s="10"/>
      <c r="T29" s="129"/>
      <c r="U29" s="129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0"/>
      <c r="L30" s="51"/>
      <c r="M30" s="173"/>
      <c r="N30" s="173"/>
      <c r="O30" s="173"/>
      <c r="P30" s="173"/>
      <c r="Q30" s="10"/>
      <c r="T30" s="129"/>
      <c r="U30" s="129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0"/>
      <c r="L31" s="51"/>
      <c r="M31" s="173"/>
      <c r="N31" s="173"/>
      <c r="O31" s="173"/>
      <c r="P31" s="173"/>
      <c r="Q31" s="10"/>
      <c r="T31" s="129"/>
      <c r="U31" s="129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0"/>
      <c r="L32" s="51"/>
      <c r="M32" s="173"/>
      <c r="N32" s="173"/>
      <c r="O32" s="173"/>
      <c r="P32" s="173"/>
      <c r="Q32" s="10"/>
      <c r="T32" s="129"/>
      <c r="U32" s="129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0"/>
      <c r="L33" s="51"/>
      <c r="M33" s="173"/>
      <c r="N33" s="173"/>
      <c r="O33" s="173"/>
      <c r="P33" s="173"/>
      <c r="Q33" s="10"/>
      <c r="T33" s="129"/>
      <c r="U33" s="129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0"/>
      <c r="L34" s="51"/>
      <c r="M34" s="173"/>
      <c r="N34" s="173"/>
      <c r="O34" s="173"/>
      <c r="P34" s="173"/>
      <c r="Q34" s="10"/>
      <c r="T34" s="129"/>
      <c r="U34" s="129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0"/>
      <c r="L35" s="51"/>
      <c r="M35" s="173"/>
      <c r="N35" s="173"/>
      <c r="O35" s="173"/>
      <c r="P35" s="173"/>
      <c r="Q35" s="10"/>
      <c r="T35" s="129"/>
      <c r="U35" s="129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0"/>
      <c r="L36" s="51"/>
      <c r="M36" s="173"/>
      <c r="N36" s="173"/>
      <c r="O36" s="173"/>
      <c r="P36" s="173"/>
      <c r="Q36" s="10"/>
      <c r="T36" s="129"/>
      <c r="U36" s="129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0"/>
      <c r="L37" s="51"/>
      <c r="M37" s="173"/>
      <c r="N37" s="173"/>
      <c r="O37" s="173"/>
      <c r="P37" s="173"/>
      <c r="Q37" s="10"/>
      <c r="T37" s="129"/>
      <c r="U37" s="129"/>
      <c r="V37" s="67"/>
    </row>
    <row r="38" spans="1:22" x14ac:dyDescent="0.2">
      <c r="A38" s="194" t="s">
        <v>315</v>
      </c>
      <c r="B38" s="197"/>
      <c r="C38" s="202"/>
      <c r="D38" s="202"/>
      <c r="E38" s="202"/>
      <c r="F38" s="202"/>
      <c r="G38" s="203"/>
      <c r="H38" s="203"/>
      <c r="I38" s="203"/>
      <c r="J38" s="203"/>
      <c r="K38" s="13"/>
      <c r="L38" s="51"/>
      <c r="Q38" s="10"/>
      <c r="T38" s="129"/>
      <c r="U38" s="129"/>
    </row>
    <row r="39" spans="1:22" x14ac:dyDescent="0.2">
      <c r="A39" s="199" t="s">
        <v>162</v>
      </c>
      <c r="B39" s="204"/>
      <c r="C39" s="204"/>
      <c r="D39" s="204"/>
      <c r="E39" s="204"/>
      <c r="F39" s="204"/>
      <c r="G39" s="204"/>
      <c r="H39" s="204"/>
      <c r="I39" s="204"/>
      <c r="J39" s="204"/>
      <c r="K39" s="46"/>
      <c r="L39" s="51"/>
      <c r="Q39" s="10"/>
    </row>
    <row r="40" spans="1:22" s="97" customFormat="1" x14ac:dyDescent="0.2">
      <c r="B40" s="96"/>
      <c r="L40" s="51"/>
      <c r="Q40" s="51"/>
    </row>
    <row r="41" spans="1:22" s="97" customFormat="1" x14ac:dyDescent="0.2">
      <c r="B41" s="96"/>
      <c r="D41" s="51"/>
      <c r="E41" s="51"/>
      <c r="F41" s="51"/>
      <c r="G41" s="51"/>
      <c r="L41" s="10"/>
      <c r="Q41" s="51"/>
    </row>
    <row r="42" spans="1:22" s="97" customFormat="1" x14ac:dyDescent="0.2">
      <c r="D42" s="51"/>
      <c r="E42" s="51" t="s">
        <v>13</v>
      </c>
      <c r="F42" s="52">
        <v>2015.1660307020441</v>
      </c>
      <c r="G42" s="51"/>
      <c r="L42" s="10"/>
      <c r="Q42" s="51"/>
    </row>
    <row r="43" spans="1:22" s="97" customFormat="1" x14ac:dyDescent="0.2">
      <c r="D43" s="51"/>
      <c r="E43" s="51" t="s">
        <v>6</v>
      </c>
      <c r="F43" s="52">
        <v>1395.0153026312871</v>
      </c>
      <c r="G43" s="51"/>
      <c r="L43" s="10"/>
      <c r="Q43" s="51"/>
    </row>
    <row r="44" spans="1:22" s="97" customFormat="1" x14ac:dyDescent="0.2">
      <c r="D44" s="51"/>
      <c r="E44" s="51"/>
      <c r="F44" s="51"/>
      <c r="G44" s="51"/>
      <c r="L44" s="10"/>
      <c r="Q44" s="51"/>
    </row>
    <row r="45" spans="1:22" s="97" customFormat="1" x14ac:dyDescent="0.2">
      <c r="D45" s="51"/>
      <c r="E45" s="51" t="s">
        <v>13</v>
      </c>
      <c r="F45" s="52">
        <v>2289.2474957884765</v>
      </c>
      <c r="G45" s="51"/>
      <c r="L45" s="10"/>
      <c r="Q45" s="51"/>
    </row>
    <row r="46" spans="1:22" s="97" customFormat="1" x14ac:dyDescent="0.2">
      <c r="D46" s="51"/>
      <c r="E46" s="51" t="s">
        <v>6</v>
      </c>
      <c r="F46" s="52">
        <v>758.03783754485528</v>
      </c>
      <c r="G46" s="51"/>
      <c r="L46" s="10"/>
      <c r="Q46" s="51"/>
    </row>
    <row r="47" spans="1:22" s="97" customFormat="1" x14ac:dyDescent="0.2">
      <c r="D47" s="51"/>
      <c r="E47" s="51"/>
      <c r="F47" s="51"/>
      <c r="G47" s="51"/>
      <c r="L47" s="10"/>
      <c r="Q47" s="51"/>
    </row>
    <row r="48" spans="1:22" s="97" customFormat="1" x14ac:dyDescent="0.2">
      <c r="D48" s="51"/>
      <c r="E48" s="51"/>
      <c r="F48" s="51"/>
      <c r="G48" s="51"/>
      <c r="L48" s="10"/>
      <c r="Q48" s="51"/>
    </row>
    <row r="49" spans="12:17" s="97" customFormat="1" x14ac:dyDescent="0.2">
      <c r="L49" s="10"/>
      <c r="Q49" s="51"/>
    </row>
    <row r="50" spans="12:17" s="97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topLeftCell="A4"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4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84">
        <v>0</v>
      </c>
      <c r="N1" s="84">
        <v>0</v>
      </c>
      <c r="O1" s="84">
        <v>0</v>
      </c>
      <c r="P1" s="84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2"/>
      <c r="M2" s="84">
        <v>0</v>
      </c>
      <c r="N2" s="84">
        <v>0</v>
      </c>
      <c r="O2" s="84">
        <v>0</v>
      </c>
      <c r="P2" s="84">
        <v>0</v>
      </c>
      <c r="Q2" s="129"/>
      <c r="R2" s="129"/>
      <c r="S2" s="129"/>
      <c r="T2" s="129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84">
        <v>4067466.66666668</v>
      </c>
      <c r="N3" s="84">
        <v>4102831.8333333312</v>
      </c>
      <c r="O3" s="84">
        <v>3736024.4999999953</v>
      </c>
      <c r="P3" s="84">
        <v>3768526.2499999888</v>
      </c>
      <c r="R3" s="129"/>
      <c r="S3" s="129"/>
      <c r="T3" s="129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2"/>
      <c r="M4" s="84">
        <v>3356048.0000000149</v>
      </c>
      <c r="N4" s="84">
        <v>3396020.6666666698</v>
      </c>
      <c r="O4" s="84">
        <v>2996566.4166666837</v>
      </c>
      <c r="P4" s="84">
        <v>3034072.666666653</v>
      </c>
      <c r="Q4" s="10"/>
      <c r="R4" s="129"/>
      <c r="S4" s="129"/>
      <c r="T4" s="129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2"/>
      <c r="M5" s="84">
        <v>2003588.9196696701</v>
      </c>
      <c r="N5" s="84">
        <v>2017663.3416939315</v>
      </c>
      <c r="O5" s="84">
        <v>2285507.436466407</v>
      </c>
      <c r="P5" s="84">
        <v>2286237.8623835882</v>
      </c>
      <c r="Q5" s="10"/>
      <c r="R5" s="10"/>
      <c r="S5" s="129"/>
      <c r="T5" s="129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4">
        <v>1647486.0810835504</v>
      </c>
      <c r="N6" s="84">
        <v>1772145.3890398927</v>
      </c>
      <c r="O6" s="84">
        <v>1948429.6236573439</v>
      </c>
      <c r="P6" s="84">
        <v>2040351.0961395099</v>
      </c>
      <c r="Q6" s="10"/>
      <c r="R6" s="10"/>
      <c r="S6" s="129"/>
      <c r="T6" s="129"/>
      <c r="U6" s="67"/>
    </row>
    <row r="7" spans="1:21" x14ac:dyDescent="0.2">
      <c r="A7" s="3"/>
      <c r="B7" s="14"/>
      <c r="C7" s="264" t="s">
        <v>168</v>
      </c>
      <c r="D7" s="264"/>
      <c r="E7" s="264"/>
      <c r="F7" s="264"/>
      <c r="G7" s="264"/>
      <c r="H7" s="264"/>
      <c r="I7" s="264"/>
      <c r="J7" s="264"/>
      <c r="K7" s="13"/>
      <c r="L7" s="51"/>
      <c r="M7" s="84">
        <v>356102.83858612005</v>
      </c>
      <c r="N7" s="84">
        <v>245517.95265403864</v>
      </c>
      <c r="O7" s="84">
        <v>337077.81280905753</v>
      </c>
      <c r="P7" s="84">
        <v>245886.76624407896</v>
      </c>
      <c r="Q7" s="10"/>
      <c r="R7" s="10"/>
      <c r="S7" s="129"/>
      <c r="T7" s="129"/>
      <c r="U7" s="67"/>
    </row>
    <row r="8" spans="1:21" x14ac:dyDescent="0.2">
      <c r="A8" s="3"/>
      <c r="B8" s="14"/>
      <c r="C8" s="264" t="s">
        <v>213</v>
      </c>
      <c r="D8" s="264"/>
      <c r="E8" s="264"/>
      <c r="F8" s="264"/>
      <c r="G8" s="264"/>
      <c r="H8" s="264"/>
      <c r="I8" s="264"/>
      <c r="J8" s="264"/>
      <c r="K8" s="13"/>
      <c r="L8" s="51"/>
      <c r="M8" s="84">
        <v>280524.23028284911</v>
      </c>
      <c r="N8" s="84">
        <v>208029.79648687143</v>
      </c>
      <c r="O8" s="84">
        <v>258129.86480526917</v>
      </c>
      <c r="P8" s="84">
        <v>207537.52606868336</v>
      </c>
      <c r="Q8" s="10"/>
      <c r="R8" s="10"/>
      <c r="S8" s="129"/>
      <c r="T8" s="129"/>
      <c r="U8" s="67"/>
    </row>
    <row r="9" spans="1:21" x14ac:dyDescent="0.2">
      <c r="A9" s="3"/>
      <c r="B9" s="14"/>
      <c r="C9" s="264" t="s">
        <v>323</v>
      </c>
      <c r="D9" s="264"/>
      <c r="E9" s="264"/>
      <c r="F9" s="264"/>
      <c r="G9" s="264"/>
      <c r="H9" s="264"/>
      <c r="I9" s="264"/>
      <c r="J9" s="264"/>
      <c r="K9" s="108"/>
      <c r="L9" s="51"/>
      <c r="M9" s="84">
        <v>75578.608303270608</v>
      </c>
      <c r="N9" s="84">
        <v>37488.156167167166</v>
      </c>
      <c r="O9" s="84">
        <v>78947.948003789294</v>
      </c>
      <c r="P9" s="84">
        <v>38349.240175395797</v>
      </c>
      <c r="Q9" s="10"/>
      <c r="R9" s="10"/>
      <c r="S9" s="129"/>
      <c r="T9" s="129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4">
        <v>1352459.080330323</v>
      </c>
      <c r="N10" s="84">
        <v>1378357.3249727418</v>
      </c>
      <c r="O10" s="84">
        <v>711058.98020026821</v>
      </c>
      <c r="P10" s="84">
        <v>747834.80428306898</v>
      </c>
      <c r="Q10" s="10"/>
      <c r="R10" s="10"/>
      <c r="S10" s="129"/>
      <c r="T10" s="129"/>
      <c r="U10" s="67"/>
    </row>
    <row r="11" spans="1:21" ht="15.75" customHeight="1" x14ac:dyDescent="0.2">
      <c r="A11" s="3"/>
      <c r="B11" s="2"/>
      <c r="C11" s="262" t="s">
        <v>19</v>
      </c>
      <c r="D11" s="262"/>
      <c r="E11" s="267" t="s">
        <v>281</v>
      </c>
      <c r="F11" s="268"/>
      <c r="G11" s="262" t="s">
        <v>20</v>
      </c>
      <c r="H11" s="262"/>
      <c r="I11" s="267" t="s">
        <v>281</v>
      </c>
      <c r="J11" s="268"/>
      <c r="K11" s="13"/>
      <c r="L11" s="51"/>
      <c r="M11" s="84">
        <v>142789.99446035115</v>
      </c>
      <c r="N11" s="84">
        <v>127006.70627734689</v>
      </c>
      <c r="O11" s="84">
        <v>150029.98513795718</v>
      </c>
      <c r="P11" s="84">
        <v>120863.87962958132</v>
      </c>
      <c r="Q11" s="10"/>
      <c r="R11" s="10"/>
      <c r="S11" s="129"/>
      <c r="T11" s="129"/>
      <c r="U11" s="67"/>
    </row>
    <row r="12" spans="1:21" ht="15.75" customHeight="1" x14ac:dyDescent="0.2">
      <c r="A12" s="3"/>
      <c r="B12" s="2"/>
      <c r="C12" s="20">
        <v>2021</v>
      </c>
      <c r="D12" s="20">
        <v>2022</v>
      </c>
      <c r="E12" s="118" t="s">
        <v>11</v>
      </c>
      <c r="F12" s="144" t="s">
        <v>12</v>
      </c>
      <c r="G12" s="20">
        <v>2021</v>
      </c>
      <c r="H12" s="20">
        <v>2022</v>
      </c>
      <c r="I12" s="118" t="s">
        <v>11</v>
      </c>
      <c r="J12" s="144" t="s">
        <v>12</v>
      </c>
      <c r="K12" s="13"/>
      <c r="L12" s="51"/>
      <c r="M12" s="84">
        <v>0</v>
      </c>
      <c r="N12" s="84">
        <v>0</v>
      </c>
      <c r="O12" s="84">
        <v>0</v>
      </c>
      <c r="P12" s="84">
        <v>0</v>
      </c>
      <c r="Q12" s="10"/>
      <c r="R12" s="10"/>
      <c r="S12" s="129"/>
      <c r="T12" s="129"/>
      <c r="U12" s="67"/>
    </row>
    <row r="13" spans="1:21" ht="12" customHeight="1" x14ac:dyDescent="0.2">
      <c r="A13" s="3"/>
      <c r="B13" s="2"/>
      <c r="C13" s="20"/>
      <c r="D13" s="20"/>
      <c r="E13" s="20"/>
      <c r="F13" s="85"/>
      <c r="G13" s="20"/>
      <c r="H13" s="20"/>
      <c r="I13" s="20"/>
      <c r="J13" s="20"/>
      <c r="K13" s="13"/>
      <c r="L13" s="51"/>
      <c r="M13" s="84">
        <v>0</v>
      </c>
      <c r="N13" s="84">
        <v>0</v>
      </c>
      <c r="O13" s="84">
        <v>0</v>
      </c>
      <c r="P13" s="84">
        <v>0</v>
      </c>
      <c r="Q13" s="10"/>
      <c r="R13" s="10"/>
      <c r="S13" s="129"/>
      <c r="T13" s="129"/>
      <c r="U13" s="67"/>
    </row>
    <row r="14" spans="1:21" x14ac:dyDescent="0.2">
      <c r="A14" s="3"/>
      <c r="B14" s="21" t="s">
        <v>1</v>
      </c>
      <c r="C14" s="92">
        <v>4067.4666666666799</v>
      </c>
      <c r="D14" s="174">
        <v>4102.8318333333309</v>
      </c>
      <c r="E14" s="60">
        <v>0.8694642037628153</v>
      </c>
      <c r="F14" s="115">
        <v>35.365166666651021</v>
      </c>
      <c r="G14" s="175">
        <v>3736.0244999999954</v>
      </c>
      <c r="H14" s="176">
        <v>3768.526249999989</v>
      </c>
      <c r="I14" s="102">
        <v>0.86995548342880813</v>
      </c>
      <c r="J14" s="115">
        <v>32.501749999993535</v>
      </c>
      <c r="K14" s="13"/>
      <c r="L14" s="51"/>
      <c r="M14" s="84">
        <v>0</v>
      </c>
      <c r="N14" s="84">
        <v>0</v>
      </c>
      <c r="O14" s="84">
        <v>0</v>
      </c>
      <c r="P14" s="84">
        <v>0</v>
      </c>
      <c r="Q14" s="10"/>
      <c r="R14" s="10"/>
      <c r="S14" s="129"/>
      <c r="T14" s="129"/>
      <c r="U14" s="67"/>
    </row>
    <row r="15" spans="1:21" x14ac:dyDescent="0.2">
      <c r="A15" s="3"/>
      <c r="B15" s="2" t="s">
        <v>2</v>
      </c>
      <c r="C15" s="92">
        <v>3356.0480000000148</v>
      </c>
      <c r="D15" s="174">
        <v>3396.02066666667</v>
      </c>
      <c r="E15" s="60">
        <v>1.1910636160941346</v>
      </c>
      <c r="F15" s="115">
        <v>39.972666666655186</v>
      </c>
      <c r="G15" s="175">
        <v>2996.5664166666838</v>
      </c>
      <c r="H15" s="176">
        <v>3034.0726666666528</v>
      </c>
      <c r="I15" s="102">
        <v>1.251640871077031</v>
      </c>
      <c r="J15" s="115">
        <v>37.506249999968986</v>
      </c>
      <c r="K15" s="13"/>
      <c r="L15" s="51"/>
      <c r="M15" s="84">
        <v>0</v>
      </c>
      <c r="N15" s="84">
        <v>0</v>
      </c>
      <c r="O15" s="84">
        <v>0</v>
      </c>
      <c r="P15" s="84">
        <v>0</v>
      </c>
      <c r="Q15" s="10"/>
      <c r="R15" s="10"/>
      <c r="S15" s="129"/>
      <c r="T15" s="129"/>
      <c r="U15" s="67"/>
    </row>
    <row r="16" spans="1:21" x14ac:dyDescent="0.2">
      <c r="A16" s="3"/>
      <c r="B16" s="2" t="s">
        <v>288</v>
      </c>
      <c r="C16" s="92">
        <v>2003.5889196696701</v>
      </c>
      <c r="D16" s="174">
        <v>2017.6633416939314</v>
      </c>
      <c r="E16" s="60">
        <v>0.70246056394551726</v>
      </c>
      <c r="F16" s="115">
        <v>14.074422024261366</v>
      </c>
      <c r="G16" s="175">
        <v>2285.5074364664069</v>
      </c>
      <c r="H16" s="176">
        <v>2286.2378623835884</v>
      </c>
      <c r="I16" s="102">
        <v>3.1959026058170359E-2</v>
      </c>
      <c r="J16" s="115">
        <v>0.73042591718149197</v>
      </c>
      <c r="K16" s="13"/>
      <c r="L16" s="51"/>
      <c r="M16" s="84">
        <v>0</v>
      </c>
      <c r="N16" s="84">
        <v>0</v>
      </c>
      <c r="O16" s="84">
        <v>0</v>
      </c>
      <c r="P16" s="84">
        <v>0</v>
      </c>
      <c r="Q16" s="10"/>
      <c r="R16" s="10"/>
      <c r="S16" s="129"/>
      <c r="T16" s="129"/>
      <c r="U16" s="67"/>
    </row>
    <row r="17" spans="1:21" x14ac:dyDescent="0.2">
      <c r="A17" s="3"/>
      <c r="B17" s="2" t="s">
        <v>4</v>
      </c>
      <c r="C17" s="92">
        <v>1647.4860810835503</v>
      </c>
      <c r="D17" s="174">
        <v>1772.1453890398927</v>
      </c>
      <c r="E17" s="60">
        <v>7.5666380060919414</v>
      </c>
      <c r="F17" s="115">
        <v>124.65930795634245</v>
      </c>
      <c r="G17" s="175">
        <v>1948.4296236573439</v>
      </c>
      <c r="H17" s="176">
        <v>2040.35109613951</v>
      </c>
      <c r="I17" s="102">
        <v>4.7177209464523973</v>
      </c>
      <c r="J17" s="115">
        <v>91.921472482166109</v>
      </c>
      <c r="K17" s="13"/>
      <c r="L17" s="51"/>
      <c r="M17" s="84">
        <v>0</v>
      </c>
      <c r="N17" s="84">
        <v>0</v>
      </c>
      <c r="O17" s="84">
        <v>0</v>
      </c>
      <c r="P17" s="84">
        <v>0</v>
      </c>
      <c r="Q17" s="10"/>
      <c r="R17" s="10"/>
      <c r="S17" s="129"/>
      <c r="T17" s="129"/>
      <c r="U17" s="67"/>
    </row>
    <row r="18" spans="1:21" x14ac:dyDescent="0.2">
      <c r="A18" s="3"/>
      <c r="B18" s="2" t="s">
        <v>5</v>
      </c>
      <c r="C18" s="92">
        <v>356.10283858612007</v>
      </c>
      <c r="D18" s="174">
        <v>245.51795265403865</v>
      </c>
      <c r="E18" s="60">
        <v>-31.054199503477854</v>
      </c>
      <c r="F18" s="115">
        <v>-110.58488593208142</v>
      </c>
      <c r="G18" s="175">
        <v>337.07781280905755</v>
      </c>
      <c r="H18" s="176">
        <v>245.88676624407896</v>
      </c>
      <c r="I18" s="102">
        <v>-27.053411141193983</v>
      </c>
      <c r="J18" s="115">
        <v>-91.191046564978592</v>
      </c>
      <c r="K18" s="13"/>
      <c r="L18" s="51"/>
      <c r="M18" s="84">
        <v>0</v>
      </c>
      <c r="N18" s="84">
        <v>0</v>
      </c>
      <c r="O18" s="84">
        <v>0</v>
      </c>
      <c r="P18" s="84">
        <v>0</v>
      </c>
      <c r="Q18" s="10"/>
      <c r="R18" s="10"/>
      <c r="S18" s="129"/>
      <c r="T18" s="129"/>
      <c r="U18" s="67"/>
    </row>
    <row r="19" spans="1:21" x14ac:dyDescent="0.2">
      <c r="A19" s="3"/>
      <c r="B19" s="2" t="s">
        <v>56</v>
      </c>
      <c r="C19" s="92">
        <v>280.52423028284909</v>
      </c>
      <c r="D19" s="174">
        <v>208.02979648687145</v>
      </c>
      <c r="E19" s="60">
        <v>-25.842485593092047</v>
      </c>
      <c r="F19" s="115">
        <v>-72.494433795977642</v>
      </c>
      <c r="G19" s="175">
        <v>258.12986480526916</v>
      </c>
      <c r="H19" s="176">
        <v>207.53752606868338</v>
      </c>
      <c r="I19" s="102">
        <v>-19.599568137825585</v>
      </c>
      <c r="J19" s="115">
        <v>-50.592338736585788</v>
      </c>
      <c r="K19" s="13"/>
      <c r="L19" s="51"/>
      <c r="Q19" s="10"/>
      <c r="R19" s="10"/>
      <c r="S19" s="129"/>
      <c r="T19" s="129"/>
      <c r="U19" s="67"/>
    </row>
    <row r="20" spans="1:21" x14ac:dyDescent="0.2">
      <c r="A20" s="3"/>
      <c r="B20" s="2" t="s">
        <v>42</v>
      </c>
      <c r="C20" s="92">
        <v>75.578608303270613</v>
      </c>
      <c r="D20" s="174">
        <v>37.488156167167169</v>
      </c>
      <c r="E20" s="60">
        <v>-50.398456641672652</v>
      </c>
      <c r="F20" s="115">
        <v>-38.090452136103444</v>
      </c>
      <c r="G20" s="175">
        <v>78.947948003789293</v>
      </c>
      <c r="H20" s="176">
        <v>38.349240175395799</v>
      </c>
      <c r="I20" s="102">
        <v>-51.424652387982093</v>
      </c>
      <c r="J20" s="115">
        <v>-40.598707828393493</v>
      </c>
      <c r="K20" s="13"/>
      <c r="L20" s="51"/>
      <c r="Q20" s="10"/>
      <c r="R20" s="10"/>
      <c r="S20" s="129"/>
      <c r="T20" s="129"/>
      <c r="U20" s="67"/>
    </row>
    <row r="21" spans="1:21" x14ac:dyDescent="0.2">
      <c r="A21" s="3"/>
      <c r="B21" s="2" t="s">
        <v>293</v>
      </c>
      <c r="C21" s="92">
        <v>1352.4590803303229</v>
      </c>
      <c r="D21" s="174">
        <v>1378.3573249727417</v>
      </c>
      <c r="E21" s="60">
        <v>1.9149004224285671</v>
      </c>
      <c r="F21" s="115">
        <v>25.898244642418831</v>
      </c>
      <c r="G21" s="175">
        <v>711.05898020026825</v>
      </c>
      <c r="H21" s="176">
        <v>747.83480428306893</v>
      </c>
      <c r="I21" s="102">
        <v>5.1719794147656817</v>
      </c>
      <c r="J21" s="115">
        <v>36.775824082800682</v>
      </c>
      <c r="K21" s="13"/>
      <c r="L21" s="51"/>
      <c r="Q21" s="10"/>
      <c r="R21" s="10"/>
      <c r="S21" s="129"/>
      <c r="T21" s="129"/>
      <c r="U21" s="67"/>
    </row>
    <row r="22" spans="1:21" x14ac:dyDescent="0.2">
      <c r="A22" s="3"/>
      <c r="B22" s="2" t="s">
        <v>300</v>
      </c>
      <c r="C22" s="92">
        <v>142.78999446035115</v>
      </c>
      <c r="D22" s="174">
        <v>127.00670627734689</v>
      </c>
      <c r="E22" s="60">
        <v>-11.053497300461657</v>
      </c>
      <c r="F22" s="115">
        <v>-15.78328818300426</v>
      </c>
      <c r="G22" s="175">
        <v>150.02998513795717</v>
      </c>
      <c r="H22" s="176">
        <v>120.86387962958132</v>
      </c>
      <c r="I22" s="102">
        <v>-19.440184228210601</v>
      </c>
      <c r="J22" s="115">
        <v>-29.16610550837585</v>
      </c>
      <c r="K22" s="13"/>
      <c r="L22" s="51"/>
      <c r="Q22" s="10"/>
      <c r="R22" s="10"/>
      <c r="S22" s="129"/>
      <c r="T22" s="129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29"/>
      <c r="T23" s="129"/>
      <c r="U23" s="67"/>
    </row>
    <row r="24" spans="1:21" x14ac:dyDescent="0.2">
      <c r="A24" s="3"/>
      <c r="B24" s="269" t="s">
        <v>231</v>
      </c>
      <c r="C24" s="269"/>
      <c r="D24" s="269"/>
      <c r="E24" s="96"/>
      <c r="F24" s="269" t="s">
        <v>230</v>
      </c>
      <c r="G24" s="269"/>
      <c r="H24" s="269"/>
      <c r="I24" s="269"/>
      <c r="J24" s="269"/>
      <c r="K24" s="13"/>
      <c r="Q24" s="10"/>
      <c r="R24" s="10"/>
      <c r="S24" s="129"/>
      <c r="T24" s="129"/>
      <c r="U24" s="67"/>
    </row>
    <row r="25" spans="1:21" x14ac:dyDescent="0.2">
      <c r="A25" s="3"/>
      <c r="B25" s="269" t="s">
        <v>320</v>
      </c>
      <c r="C25" s="269"/>
      <c r="D25" s="269"/>
      <c r="E25" s="96"/>
      <c r="F25" s="269" t="s">
        <v>320</v>
      </c>
      <c r="G25" s="269"/>
      <c r="H25" s="269"/>
      <c r="I25" s="269"/>
      <c r="J25" s="269"/>
      <c r="K25" s="13"/>
      <c r="Q25" s="10"/>
      <c r="R25" s="10"/>
      <c r="S25" s="129"/>
      <c r="T25" s="129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29"/>
      <c r="T26" s="129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29"/>
      <c r="T27" s="129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29"/>
      <c r="T28" s="129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29"/>
      <c r="T29" s="129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29"/>
      <c r="T30" s="129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3"/>
      <c r="N31" s="173"/>
      <c r="O31" s="173"/>
      <c r="P31" s="173"/>
      <c r="Q31" s="10"/>
      <c r="R31" s="10"/>
      <c r="S31" s="129"/>
      <c r="T31" s="129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3"/>
      <c r="N32" s="173"/>
      <c r="O32" s="173"/>
      <c r="P32" s="173"/>
      <c r="Q32" s="10"/>
      <c r="R32" s="10"/>
      <c r="S32" s="129"/>
      <c r="T32" s="129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3"/>
      <c r="N33" s="173"/>
      <c r="O33" s="173"/>
      <c r="P33" s="173"/>
      <c r="Q33" s="10"/>
      <c r="R33" s="10"/>
      <c r="S33" s="129"/>
      <c r="T33" s="129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3"/>
      <c r="N34" s="173"/>
      <c r="O34" s="173"/>
      <c r="P34" s="173"/>
      <c r="Q34" s="10"/>
      <c r="R34" s="10"/>
      <c r="S34" s="129"/>
      <c r="T34" s="129"/>
      <c r="U34" s="67"/>
    </row>
    <row r="35" spans="1:21" x14ac:dyDescent="0.2">
      <c r="A35" s="3"/>
      <c r="B35" s="21"/>
      <c r="C35" s="40"/>
      <c r="D35" s="40"/>
      <c r="E35" s="40"/>
      <c r="F35" s="40"/>
      <c r="G35" s="79"/>
      <c r="H35" s="79"/>
      <c r="I35" s="79"/>
      <c r="J35" s="2"/>
      <c r="K35" s="13"/>
      <c r="L35" s="78"/>
      <c r="M35" s="173"/>
      <c r="N35" s="173"/>
      <c r="O35" s="173"/>
      <c r="P35" s="173"/>
      <c r="Q35" s="10"/>
      <c r="R35" s="10"/>
    </row>
    <row r="36" spans="1:21" x14ac:dyDescent="0.2">
      <c r="A36" s="194" t="s">
        <v>315</v>
      </c>
      <c r="B36" s="197"/>
      <c r="C36" s="202"/>
      <c r="D36" s="202"/>
      <c r="E36" s="202"/>
      <c r="F36" s="202"/>
      <c r="G36" s="203"/>
      <c r="H36" s="203"/>
      <c r="I36" s="203"/>
      <c r="J36" s="203"/>
      <c r="K36" s="13"/>
      <c r="M36" s="173"/>
      <c r="N36" s="173"/>
      <c r="O36" s="173"/>
      <c r="P36" s="173"/>
      <c r="Q36" s="10"/>
      <c r="R36" s="10"/>
      <c r="S36" s="129"/>
      <c r="T36" s="129"/>
    </row>
    <row r="37" spans="1:21" x14ac:dyDescent="0.2">
      <c r="A37" s="199" t="s">
        <v>162</v>
      </c>
      <c r="B37" s="204"/>
      <c r="C37" s="204"/>
      <c r="D37" s="204"/>
      <c r="E37" s="204"/>
      <c r="F37" s="204"/>
      <c r="G37" s="204"/>
      <c r="H37" s="204"/>
      <c r="I37" s="204"/>
      <c r="J37" s="204"/>
      <c r="K37" s="46"/>
      <c r="M37" s="173"/>
      <c r="N37" s="173"/>
      <c r="O37" s="173"/>
      <c r="P37" s="173"/>
      <c r="Q37" s="10"/>
      <c r="R37" s="10"/>
      <c r="S37" s="129"/>
      <c r="T37" s="129"/>
    </row>
    <row r="38" spans="1:21" x14ac:dyDescent="0.2">
      <c r="M38" s="10"/>
      <c r="N38" s="10"/>
      <c r="O38" s="10"/>
      <c r="P38" s="10"/>
      <c r="Q38" s="10"/>
      <c r="R38" s="10"/>
      <c r="S38" s="129"/>
      <c r="T38" s="129"/>
    </row>
    <row r="39" spans="1:21" s="97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29"/>
      <c r="S39" s="129"/>
      <c r="T39" s="129"/>
    </row>
    <row r="40" spans="1:21" s="97" customFormat="1" x14ac:dyDescent="0.2">
      <c r="B40" s="96"/>
      <c r="L40" s="10"/>
      <c r="Q40" s="10"/>
      <c r="R40" s="129"/>
      <c r="S40" s="129"/>
      <c r="T40" s="129"/>
    </row>
    <row r="41" spans="1:21" s="97" customFormat="1" x14ac:dyDescent="0.2">
      <c r="B41" s="96"/>
      <c r="D41" s="51"/>
      <c r="E41" s="51"/>
      <c r="F41" s="51"/>
      <c r="G41" s="51"/>
      <c r="L41" s="10"/>
      <c r="Q41" s="10"/>
      <c r="R41" s="129"/>
      <c r="S41" s="129"/>
      <c r="T41" s="129"/>
    </row>
    <row r="42" spans="1:21" s="97" customFormat="1" x14ac:dyDescent="0.2">
      <c r="D42" s="51"/>
      <c r="E42" s="51" t="s">
        <v>19</v>
      </c>
      <c r="F42" s="52">
        <v>4102.8318333333309</v>
      </c>
      <c r="G42" s="51"/>
      <c r="Q42" s="51"/>
      <c r="R42" s="66"/>
    </row>
    <row r="43" spans="1:21" s="97" customFormat="1" x14ac:dyDescent="0.2">
      <c r="D43" s="51"/>
      <c r="E43" s="51" t="s">
        <v>20</v>
      </c>
      <c r="F43" s="52">
        <v>3768.526249999989</v>
      </c>
      <c r="G43" s="51"/>
      <c r="Q43" s="51"/>
      <c r="R43" s="66"/>
    </row>
    <row r="44" spans="1:21" s="97" customFormat="1" x14ac:dyDescent="0.2">
      <c r="D44" s="51"/>
      <c r="E44" s="51"/>
      <c r="F44" s="51"/>
      <c r="G44" s="51"/>
      <c r="Q44" s="51"/>
      <c r="R44" s="66"/>
    </row>
    <row r="45" spans="1:21" s="97" customFormat="1" x14ac:dyDescent="0.2">
      <c r="D45" s="51"/>
      <c r="E45" s="51" t="s">
        <v>19</v>
      </c>
      <c r="F45" s="52">
        <v>1772.1453890398927</v>
      </c>
      <c r="G45" s="51"/>
      <c r="Q45" s="51"/>
      <c r="R45" s="66"/>
    </row>
    <row r="46" spans="1:21" s="97" customFormat="1" x14ac:dyDescent="0.2">
      <c r="D46" s="51"/>
      <c r="E46" s="51" t="s">
        <v>20</v>
      </c>
      <c r="F46" s="52">
        <v>2040.35109613951</v>
      </c>
      <c r="G46" s="51"/>
      <c r="Q46" s="51"/>
      <c r="R46" s="66"/>
    </row>
    <row r="47" spans="1:21" s="97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77"/>
      <c r="M48" s="10"/>
      <c r="N48" s="10"/>
      <c r="O48" s="10"/>
      <c r="P48" s="10"/>
      <c r="Q48" s="10"/>
      <c r="R48" s="10"/>
    </row>
    <row r="49" spans="1:18" s="97" customFormat="1" x14ac:dyDescent="0.2">
      <c r="Q49" s="51"/>
      <c r="R49" s="66"/>
    </row>
    <row r="50" spans="1:18" x14ac:dyDescent="0.2">
      <c r="A50" s="97"/>
      <c r="B50" s="97"/>
      <c r="C50" s="97"/>
      <c r="D50" s="97"/>
      <c r="E50" s="97"/>
      <c r="F50" s="97"/>
      <c r="G50" s="97"/>
      <c r="H50" s="97"/>
      <c r="I50" s="97"/>
      <c r="J50" s="97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74" t="s">
        <v>43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</row>
    <row r="8" spans="1:18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1"/>
      <c r="Q9" s="171"/>
      <c r="R9" s="171"/>
    </row>
    <row r="10" spans="1:18" ht="15.75" customHeight="1" x14ac:dyDescent="0.2">
      <c r="A10" s="3"/>
      <c r="B10" s="2"/>
      <c r="C10" s="262" t="s">
        <v>134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171"/>
      <c r="Q10" s="171"/>
      <c r="R10" s="171"/>
    </row>
    <row r="11" spans="1:18" x14ac:dyDescent="0.2">
      <c r="A11" s="3"/>
      <c r="B11" s="2"/>
      <c r="C11" s="20" t="s">
        <v>121</v>
      </c>
      <c r="D11" s="20" t="s">
        <v>122</v>
      </c>
      <c r="E11" s="20" t="s">
        <v>123</v>
      </c>
      <c r="F11" s="20" t="s">
        <v>124</v>
      </c>
      <c r="G11" s="20" t="s">
        <v>125</v>
      </c>
      <c r="H11" s="20" t="s">
        <v>126</v>
      </c>
      <c r="I11" s="20" t="s">
        <v>127</v>
      </c>
      <c r="J11" s="20" t="s">
        <v>128</v>
      </c>
      <c r="K11" s="20" t="s">
        <v>129</v>
      </c>
      <c r="L11" s="20" t="s">
        <v>120</v>
      </c>
      <c r="M11" s="20" t="s">
        <v>130</v>
      </c>
      <c r="N11" s="20" t="s">
        <v>131</v>
      </c>
      <c r="O11" s="13"/>
      <c r="P11" s="172"/>
      <c r="Q11" s="171"/>
      <c r="R11" s="171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71"/>
      <c r="Q12" s="171"/>
      <c r="R12" s="171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</row>
    <row r="14" spans="1:18" x14ac:dyDescent="0.2">
      <c r="A14" s="3"/>
      <c r="B14" s="70">
        <v>2021</v>
      </c>
      <c r="C14" s="243">
        <v>61.686535725391835</v>
      </c>
      <c r="D14" s="244">
        <v>61.651775765212868</v>
      </c>
      <c r="E14" s="245">
        <v>60.199383699432275</v>
      </c>
      <c r="F14" s="243">
        <v>60.32085835848401</v>
      </c>
      <c r="G14" s="244">
        <v>59.461039958637329</v>
      </c>
      <c r="H14" s="246">
        <v>59.956792978484998</v>
      </c>
      <c r="I14" s="246">
        <v>59.570753617548235</v>
      </c>
      <c r="J14" s="246">
        <v>58.673610583119043</v>
      </c>
      <c r="K14" s="246">
        <v>57.888618421657476</v>
      </c>
      <c r="L14" s="246">
        <v>57.248329475346083</v>
      </c>
      <c r="M14" s="246">
        <v>58.908852716465944</v>
      </c>
      <c r="N14" s="247">
        <v>59.567002368701573</v>
      </c>
      <c r="O14" s="13"/>
    </row>
    <row r="15" spans="1:18" x14ac:dyDescent="0.2">
      <c r="A15" s="3"/>
      <c r="B15" s="70">
        <v>2022</v>
      </c>
      <c r="C15" s="244">
        <v>60.595693621144356</v>
      </c>
      <c r="D15" s="244">
        <v>60.291253997594893</v>
      </c>
      <c r="E15" s="244">
        <v>59.678087478951802</v>
      </c>
      <c r="F15" s="244">
        <v>59.024604222714238</v>
      </c>
      <c r="G15" s="244">
        <v>58.51461060271248</v>
      </c>
      <c r="H15" s="244">
        <v>58.169599876626108</v>
      </c>
      <c r="I15" s="244">
        <v>58.943694682759961</v>
      </c>
      <c r="J15" s="244">
        <v>58.889771583880858</v>
      </c>
      <c r="K15" s="244">
        <v>59.73660131434508</v>
      </c>
      <c r="L15" s="248">
        <v>59.092635661467376</v>
      </c>
      <c r="M15" s="243"/>
      <c r="N15" s="249"/>
      <c r="O15" s="13"/>
    </row>
    <row r="16" spans="1:18" x14ac:dyDescent="0.2">
      <c r="A16" s="3"/>
      <c r="B16" s="21"/>
      <c r="C16" s="250"/>
      <c r="D16" s="250"/>
      <c r="E16" s="250"/>
      <c r="F16" s="251"/>
      <c r="G16" s="252"/>
      <c r="H16" s="252"/>
      <c r="I16" s="252"/>
      <c r="J16" s="252"/>
      <c r="K16" s="252"/>
      <c r="L16" s="252"/>
      <c r="M16" s="252"/>
      <c r="N16" s="252"/>
      <c r="O16" s="13"/>
    </row>
    <row r="17" spans="1:20" x14ac:dyDescent="0.2">
      <c r="A17" s="3"/>
      <c r="B17" s="21" t="s">
        <v>282</v>
      </c>
      <c r="C17" s="244">
        <v>-1.0908421042474785</v>
      </c>
      <c r="D17" s="244">
        <v>-1.3605217676179748</v>
      </c>
      <c r="E17" s="244">
        <v>-0.52129622048047253</v>
      </c>
      <c r="F17" s="244">
        <v>-1.2962541357697717</v>
      </c>
      <c r="G17" s="244">
        <v>-0.94642935592484889</v>
      </c>
      <c r="H17" s="244">
        <v>-1.7871931018588896</v>
      </c>
      <c r="I17" s="244">
        <v>-0.62705893478827335</v>
      </c>
      <c r="J17" s="244">
        <v>0.2161610007618151</v>
      </c>
      <c r="K17" s="244">
        <v>1.8479828926876039</v>
      </c>
      <c r="L17" s="248">
        <v>1.8443061861212939</v>
      </c>
      <c r="M17" s="247"/>
      <c r="N17" s="247"/>
      <c r="O17" s="13"/>
    </row>
    <row r="18" spans="1:20" x14ac:dyDescent="0.2">
      <c r="A18" s="3"/>
      <c r="B18" s="21"/>
      <c r="C18" s="252"/>
      <c r="D18" s="252"/>
      <c r="E18" s="252"/>
      <c r="F18" s="252"/>
      <c r="G18" s="252"/>
      <c r="H18" s="252"/>
      <c r="I18" s="252"/>
      <c r="J18" s="252"/>
      <c r="K18" s="252"/>
      <c r="L18" s="252"/>
      <c r="M18" s="252"/>
      <c r="N18" s="252"/>
      <c r="O18" s="13"/>
    </row>
    <row r="19" spans="1:20" x14ac:dyDescent="0.2">
      <c r="A19" s="3"/>
      <c r="B19" s="21"/>
      <c r="C19" s="275" t="s">
        <v>135</v>
      </c>
      <c r="D19" s="275"/>
      <c r="E19" s="275"/>
      <c r="F19" s="275"/>
      <c r="G19" s="275"/>
      <c r="H19" s="275"/>
      <c r="I19" s="275"/>
      <c r="J19" s="275"/>
      <c r="K19" s="275"/>
      <c r="L19" s="275"/>
      <c r="M19" s="275"/>
      <c r="N19" s="275"/>
      <c r="O19" s="13"/>
    </row>
    <row r="20" spans="1:20" x14ac:dyDescent="0.2">
      <c r="A20" s="3"/>
      <c r="B20" s="21"/>
      <c r="C20" s="241" t="s">
        <v>121</v>
      </c>
      <c r="D20" s="241" t="s">
        <v>122</v>
      </c>
      <c r="E20" s="241" t="s">
        <v>123</v>
      </c>
      <c r="F20" s="241" t="s">
        <v>124</v>
      </c>
      <c r="G20" s="241" t="s">
        <v>125</v>
      </c>
      <c r="H20" s="241" t="s">
        <v>126</v>
      </c>
      <c r="I20" s="241" t="s">
        <v>127</v>
      </c>
      <c r="J20" s="241" t="s">
        <v>128</v>
      </c>
      <c r="K20" s="241" t="s">
        <v>129</v>
      </c>
      <c r="L20" s="241" t="s">
        <v>120</v>
      </c>
      <c r="M20" s="241" t="s">
        <v>130</v>
      </c>
      <c r="N20" s="241" t="s">
        <v>131</v>
      </c>
      <c r="O20" s="13"/>
    </row>
    <row r="21" spans="1:20" ht="12" customHeight="1" x14ac:dyDescent="0.2">
      <c r="A21" s="3"/>
      <c r="B21" s="20"/>
      <c r="C21" s="241"/>
      <c r="D21" s="241"/>
      <c r="E21" s="241"/>
      <c r="F21" s="241"/>
      <c r="G21" s="241"/>
      <c r="H21" s="241"/>
      <c r="I21" s="241"/>
      <c r="J21" s="241"/>
      <c r="K21" s="241"/>
      <c r="L21" s="241"/>
      <c r="M21" s="241"/>
      <c r="N21" s="241"/>
      <c r="O21" s="13"/>
    </row>
    <row r="22" spans="1:20" x14ac:dyDescent="0.2">
      <c r="A22" s="3"/>
      <c r="B22" s="20"/>
      <c r="C22" s="253"/>
      <c r="D22" s="253"/>
      <c r="E22" s="253"/>
      <c r="F22" s="253"/>
      <c r="G22" s="253"/>
      <c r="H22" s="253"/>
      <c r="I22" s="253"/>
      <c r="J22" s="253"/>
      <c r="K22" s="253"/>
      <c r="L22" s="253"/>
      <c r="M22" s="253"/>
      <c r="N22" s="253"/>
      <c r="O22" s="13"/>
    </row>
    <row r="23" spans="1:20" x14ac:dyDescent="0.2">
      <c r="A23" s="3"/>
      <c r="B23" s="70">
        <v>2021</v>
      </c>
      <c r="C23" s="243">
        <v>77.585902423465697</v>
      </c>
      <c r="D23" s="244">
        <v>78.275877531486017</v>
      </c>
      <c r="E23" s="245">
        <v>77.723390015931997</v>
      </c>
      <c r="F23" s="243">
        <v>76.591844536068535</v>
      </c>
      <c r="G23" s="244">
        <v>75.911658948011578</v>
      </c>
      <c r="H23" s="246">
        <v>76.026098397845914</v>
      </c>
      <c r="I23" s="246">
        <v>76.124498215136171</v>
      </c>
      <c r="J23" s="246">
        <v>76.370573797383827</v>
      </c>
      <c r="K23" s="246">
        <v>75.998933460433278</v>
      </c>
      <c r="L23" s="246">
        <v>74.796633525058496</v>
      </c>
      <c r="M23" s="246">
        <v>74.346885711093719</v>
      </c>
      <c r="N23" s="247">
        <v>74.618158112570683</v>
      </c>
      <c r="O23" s="13"/>
    </row>
    <row r="24" spans="1:20" x14ac:dyDescent="0.2">
      <c r="A24" s="3"/>
      <c r="B24" s="70">
        <v>2022</v>
      </c>
      <c r="C24" s="244">
        <v>75.64227098880221</v>
      </c>
      <c r="D24" s="244">
        <v>75.664692584129895</v>
      </c>
      <c r="E24" s="244">
        <v>75.779845495715847</v>
      </c>
      <c r="F24" s="244">
        <v>75.745603617799787</v>
      </c>
      <c r="G24" s="244">
        <v>74.967234700422523</v>
      </c>
      <c r="H24" s="244">
        <v>74.655078323976497</v>
      </c>
      <c r="I24" s="244">
        <v>74.899885938651707</v>
      </c>
      <c r="J24" s="244">
        <v>75.240950408365947</v>
      </c>
      <c r="K24" s="244">
        <v>75.319959906935296</v>
      </c>
      <c r="L24" s="248">
        <v>75.124159551030104</v>
      </c>
      <c r="M24" s="243"/>
      <c r="N24" s="249"/>
      <c r="O24" s="13"/>
    </row>
    <row r="25" spans="1:20" x14ac:dyDescent="0.2">
      <c r="A25" s="3"/>
      <c r="B25" s="21"/>
      <c r="C25" s="250"/>
      <c r="D25" s="250"/>
      <c r="E25" s="250"/>
      <c r="F25" s="251"/>
      <c r="G25" s="252"/>
      <c r="H25" s="252"/>
      <c r="I25" s="252"/>
      <c r="J25" s="252"/>
      <c r="K25" s="252"/>
      <c r="L25" s="252"/>
      <c r="M25" s="252"/>
      <c r="N25" s="252"/>
      <c r="O25" s="13"/>
      <c r="S25" s="51"/>
      <c r="T25" s="51"/>
    </row>
    <row r="26" spans="1:20" x14ac:dyDescent="0.2">
      <c r="A26" s="3"/>
      <c r="B26" s="21" t="s">
        <v>282</v>
      </c>
      <c r="C26" s="244">
        <v>-1.9436314346634873</v>
      </c>
      <c r="D26" s="244">
        <v>-2.6111849473561222</v>
      </c>
      <c r="E26" s="244">
        <v>-1.9435445202161503</v>
      </c>
      <c r="F26" s="244">
        <v>-0.84624091826874803</v>
      </c>
      <c r="G26" s="244">
        <v>-0.94442424758905474</v>
      </c>
      <c r="H26" s="244">
        <v>-1.3710200738694169</v>
      </c>
      <c r="I26" s="244">
        <v>-1.2246122764844642</v>
      </c>
      <c r="J26" s="244">
        <v>-1.1296233890178797</v>
      </c>
      <c r="K26" s="244">
        <v>-0.67897355349798261</v>
      </c>
      <c r="L26" s="248">
        <v>0.32752602597160774</v>
      </c>
      <c r="M26" s="247"/>
      <c r="N26" s="247"/>
      <c r="O26" s="13">
        <v>0</v>
      </c>
      <c r="P26" s="254"/>
      <c r="Q26" s="254"/>
      <c r="R26" s="254"/>
      <c r="S26" s="51"/>
      <c r="T26" s="51"/>
    </row>
    <row r="27" spans="1:20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54"/>
      <c r="Q27" s="254" t="s">
        <v>21</v>
      </c>
      <c r="R27" s="254" t="s">
        <v>44</v>
      </c>
      <c r="S27" s="51"/>
      <c r="T27" s="51"/>
    </row>
    <row r="28" spans="1:20" x14ac:dyDescent="0.2">
      <c r="A28" s="3"/>
      <c r="B28" s="21"/>
      <c r="C28" s="269" t="s">
        <v>237</v>
      </c>
      <c r="D28" s="269"/>
      <c r="E28" s="269"/>
      <c r="F28" s="269"/>
      <c r="G28" s="269"/>
      <c r="H28" s="269"/>
      <c r="I28" s="269"/>
      <c r="J28" s="269"/>
      <c r="K28" s="269"/>
      <c r="L28" s="269"/>
      <c r="M28" s="269"/>
      <c r="N28" s="269"/>
      <c r="O28" s="13"/>
      <c r="P28" s="255"/>
      <c r="Q28" s="256">
        <v>0</v>
      </c>
      <c r="R28" s="256">
        <v>0</v>
      </c>
      <c r="S28" s="51"/>
      <c r="T28" s="51"/>
    </row>
    <row r="29" spans="1:20" x14ac:dyDescent="0.2">
      <c r="A29" s="3"/>
      <c r="B29" s="21"/>
      <c r="C29" s="269" t="s">
        <v>229</v>
      </c>
      <c r="D29" s="269"/>
      <c r="E29" s="269"/>
      <c r="F29" s="269"/>
      <c r="G29" s="269"/>
      <c r="H29" s="269"/>
      <c r="I29" s="269"/>
      <c r="J29" s="269"/>
      <c r="K29" s="269"/>
      <c r="L29" s="269"/>
      <c r="M29" s="269"/>
      <c r="N29" s="269"/>
      <c r="O29" s="13"/>
      <c r="P29" s="255"/>
      <c r="Q29" s="256">
        <v>0</v>
      </c>
      <c r="R29" s="256">
        <v>0</v>
      </c>
      <c r="S29" s="51"/>
      <c r="T29" s="51"/>
    </row>
    <row r="30" spans="1:20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55"/>
      <c r="Q30" s="256">
        <v>0</v>
      </c>
      <c r="R30" s="256">
        <v>0</v>
      </c>
      <c r="S30" s="51"/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55"/>
      <c r="Q31" s="256">
        <v>0</v>
      </c>
      <c r="R31" s="256">
        <v>0</v>
      </c>
      <c r="S31" s="51"/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5"/>
      <c r="Q32" s="256">
        <v>0</v>
      </c>
      <c r="R32" s="256">
        <v>0</v>
      </c>
      <c r="S32" s="51"/>
      <c r="T32" s="51"/>
    </row>
    <row r="33" spans="1:20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5"/>
      <c r="Q33" s="256">
        <v>0</v>
      </c>
      <c r="R33" s="256">
        <v>0</v>
      </c>
      <c r="S33" s="51"/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5"/>
      <c r="Q34" s="256">
        <v>0</v>
      </c>
      <c r="R34" s="256">
        <v>0</v>
      </c>
      <c r="S34" s="51"/>
      <c r="T34" s="51"/>
    </row>
    <row r="35" spans="1:20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55"/>
      <c r="Q35" s="256">
        <v>0</v>
      </c>
      <c r="R35" s="256">
        <v>0</v>
      </c>
      <c r="S35" s="51"/>
      <c r="T35" s="51"/>
    </row>
    <row r="36" spans="1:20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55"/>
      <c r="Q36" s="256">
        <v>0</v>
      </c>
      <c r="R36" s="256">
        <v>0</v>
      </c>
      <c r="S36" s="51"/>
      <c r="T36" s="51"/>
    </row>
    <row r="37" spans="1:20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55"/>
      <c r="Q37" s="256">
        <v>0</v>
      </c>
      <c r="R37" s="256">
        <v>0</v>
      </c>
      <c r="S37" s="51"/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5"/>
      <c r="Q38" s="256">
        <v>0</v>
      </c>
      <c r="R38" s="256">
        <v>0</v>
      </c>
      <c r="S38" s="51"/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5"/>
      <c r="Q39" s="256">
        <v>0</v>
      </c>
      <c r="R39" s="256">
        <v>0</v>
      </c>
      <c r="S39" s="51"/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5" t="s">
        <v>269</v>
      </c>
      <c r="Q40" s="256">
        <v>61.686535725391835</v>
      </c>
      <c r="R40" s="256">
        <v>77.585902423465697</v>
      </c>
      <c r="S40" s="51"/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5" t="s">
        <v>270</v>
      </c>
      <c r="Q41" s="256">
        <v>61.651775765212868</v>
      </c>
      <c r="R41" s="256">
        <v>78.275877531486017</v>
      </c>
      <c r="S41" s="51"/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5" t="s">
        <v>271</v>
      </c>
      <c r="Q42" s="256">
        <v>60.199383699432275</v>
      </c>
      <c r="R42" s="256">
        <v>77.723390015931997</v>
      </c>
      <c r="S42" s="51"/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5" t="s">
        <v>272</v>
      </c>
      <c r="Q43" s="256">
        <v>60.32085835848401</v>
      </c>
      <c r="R43" s="256">
        <v>76.591844536068535</v>
      </c>
      <c r="S43" s="51"/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5" t="s">
        <v>273</v>
      </c>
      <c r="Q44" s="256">
        <v>59.461039958637329</v>
      </c>
      <c r="R44" s="256">
        <v>75.911658948011578</v>
      </c>
      <c r="S44" s="51"/>
      <c r="T44" s="51"/>
    </row>
    <row r="45" spans="1:20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79"/>
      <c r="N45" s="79"/>
      <c r="O45" s="13"/>
      <c r="P45" s="255" t="s">
        <v>274</v>
      </c>
      <c r="Q45" s="256">
        <v>59.956792978484998</v>
      </c>
      <c r="R45" s="256">
        <v>76.026098397845914</v>
      </c>
      <c r="S45" s="51"/>
      <c r="T45" s="5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55" t="s">
        <v>275</v>
      </c>
      <c r="Q46" s="256">
        <v>59.570753617548235</v>
      </c>
      <c r="R46" s="256">
        <v>76.124498215136171</v>
      </c>
      <c r="S46" s="51"/>
      <c r="T46" s="5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55" t="s">
        <v>276</v>
      </c>
      <c r="Q47" s="256">
        <v>58.673610583119043</v>
      </c>
      <c r="R47" s="256">
        <v>76.370573797383827</v>
      </c>
      <c r="S47" s="51"/>
      <c r="T47" s="51"/>
    </row>
    <row r="48" spans="1:20" x14ac:dyDescent="0.2">
      <c r="A48" s="194" t="s">
        <v>315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5" t="s">
        <v>277</v>
      </c>
      <c r="Q48" s="256">
        <v>57.888618421657476</v>
      </c>
      <c r="R48" s="256">
        <v>75.998933460433278</v>
      </c>
      <c r="S48" s="51"/>
      <c r="T48" s="51"/>
    </row>
    <row r="49" spans="1:20" x14ac:dyDescent="0.2">
      <c r="A49" s="205" t="s">
        <v>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55" t="s">
        <v>278</v>
      </c>
      <c r="Q49" s="256">
        <v>57.248329475346083</v>
      </c>
      <c r="R49" s="256">
        <v>74.796633525058496</v>
      </c>
      <c r="S49" s="51"/>
      <c r="T49" s="51"/>
    </row>
    <row r="50" spans="1:20" x14ac:dyDescent="0.2">
      <c r="B50" s="51"/>
      <c r="C50" s="51"/>
      <c r="D50" s="51"/>
      <c r="E50" s="51"/>
      <c r="F50" s="51"/>
      <c r="G50" s="51"/>
      <c r="H50" s="51"/>
      <c r="I50" s="51"/>
      <c r="P50" s="255" t="s">
        <v>279</v>
      </c>
      <c r="Q50" s="256">
        <v>58.908852716465944</v>
      </c>
      <c r="R50" s="256">
        <v>74.346885711093719</v>
      </c>
      <c r="S50" s="51"/>
      <c r="T50" s="51"/>
    </row>
    <row r="51" spans="1:20" x14ac:dyDescent="0.2">
      <c r="B51" s="51"/>
      <c r="C51" s="51"/>
      <c r="D51" s="51"/>
      <c r="E51" s="51"/>
      <c r="F51" s="51"/>
      <c r="G51" s="51"/>
      <c r="H51" s="51"/>
      <c r="I51" s="51"/>
      <c r="P51" s="255" t="s">
        <v>280</v>
      </c>
      <c r="Q51" s="256">
        <v>59.567002368701573</v>
      </c>
      <c r="R51" s="256">
        <v>74.618158112570683</v>
      </c>
      <c r="S51" s="51"/>
      <c r="T51" s="51"/>
    </row>
    <row r="52" spans="1:20" x14ac:dyDescent="0.2">
      <c r="P52" s="255" t="s">
        <v>283</v>
      </c>
      <c r="Q52" s="256">
        <v>60.595693621144356</v>
      </c>
      <c r="R52" s="256">
        <v>75.64227098880221</v>
      </c>
      <c r="S52" s="51"/>
      <c r="T52" s="51"/>
    </row>
    <row r="53" spans="1:20" x14ac:dyDescent="0.2">
      <c r="C53" s="273"/>
      <c r="D53" s="273"/>
      <c r="E53" s="273"/>
      <c r="F53" s="273"/>
      <c r="G53" s="273"/>
      <c r="H53" s="273"/>
      <c r="I53" s="273"/>
      <c r="J53" s="273"/>
      <c r="K53" s="273"/>
      <c r="L53" s="273"/>
      <c r="M53" s="273"/>
      <c r="N53" s="273"/>
      <c r="O53" s="169"/>
      <c r="P53" s="255" t="s">
        <v>284</v>
      </c>
      <c r="Q53" s="256">
        <v>60.291253997594893</v>
      </c>
      <c r="R53" s="256">
        <v>75.664692584129895</v>
      </c>
      <c r="S53" s="51"/>
      <c r="T53" s="51"/>
    </row>
    <row r="54" spans="1:20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76"/>
      <c r="P54" s="255" t="s">
        <v>302</v>
      </c>
      <c r="Q54" s="256">
        <v>59.678087478951802</v>
      </c>
      <c r="R54" s="256">
        <v>75.779845495715847</v>
      </c>
      <c r="S54" s="51"/>
      <c r="T54" s="51"/>
    </row>
    <row r="55" spans="1:20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76"/>
      <c r="P55" s="255" t="s">
        <v>303</v>
      </c>
      <c r="Q55" s="256">
        <v>59.024604222714238</v>
      </c>
      <c r="R55" s="256">
        <v>75.745603617799787</v>
      </c>
      <c r="S55" s="51"/>
      <c r="T55" s="51"/>
    </row>
    <row r="56" spans="1:20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76"/>
      <c r="P56" s="255" t="s">
        <v>304</v>
      </c>
      <c r="Q56" s="256">
        <v>58.51461060271248</v>
      </c>
      <c r="R56" s="256">
        <v>74.967234700422523</v>
      </c>
      <c r="S56" s="51"/>
      <c r="T56" s="51"/>
    </row>
    <row r="57" spans="1:20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76"/>
      <c r="P57" s="255" t="s">
        <v>305</v>
      </c>
      <c r="Q57" s="256">
        <v>58.169599876626108</v>
      </c>
      <c r="R57" s="256">
        <v>74.655078323976497</v>
      </c>
      <c r="S57" s="51"/>
      <c r="T57" s="51"/>
    </row>
    <row r="58" spans="1:20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76"/>
      <c r="P58" s="255" t="s">
        <v>306</v>
      </c>
      <c r="Q58" s="256">
        <v>58.943694682759961</v>
      </c>
      <c r="R58" s="256">
        <v>74.899885938651707</v>
      </c>
      <c r="S58" s="51"/>
      <c r="T58" s="51"/>
    </row>
    <row r="59" spans="1:20" x14ac:dyDescent="0.2">
      <c r="P59" s="255" t="s">
        <v>307</v>
      </c>
      <c r="Q59" s="256">
        <v>58.889771583880858</v>
      </c>
      <c r="R59" s="256">
        <v>75.240950408365947</v>
      </c>
      <c r="S59" s="51"/>
      <c r="T59" s="51"/>
    </row>
    <row r="60" spans="1:20" x14ac:dyDescent="0.2">
      <c r="P60" s="255" t="s">
        <v>308</v>
      </c>
      <c r="Q60" s="256">
        <v>59.73660131434508</v>
      </c>
      <c r="R60" s="256">
        <v>75.319959906935296</v>
      </c>
      <c r="S60" s="51"/>
      <c r="T60" s="51"/>
    </row>
    <row r="61" spans="1:20" x14ac:dyDescent="0.2">
      <c r="P61" s="255" t="s">
        <v>309</v>
      </c>
      <c r="Q61" s="256">
        <v>59.092635661467376</v>
      </c>
      <c r="R61" s="256">
        <v>75.124159551030104</v>
      </c>
      <c r="S61" s="51"/>
      <c r="T61" s="51"/>
    </row>
    <row r="62" spans="1:20" x14ac:dyDescent="0.2">
      <c r="P62" s="255" t="s">
        <v>279</v>
      </c>
      <c r="Q62" s="256"/>
      <c r="R62" s="256"/>
      <c r="S62" s="51"/>
      <c r="T62" s="51"/>
    </row>
    <row r="63" spans="1:20" x14ac:dyDescent="0.2">
      <c r="P63" s="255" t="s">
        <v>280</v>
      </c>
      <c r="Q63" s="256"/>
      <c r="R63" s="256"/>
      <c r="S63" s="51"/>
      <c r="T63" s="51"/>
    </row>
    <row r="64" spans="1:20" x14ac:dyDescent="0.2">
      <c r="P64" s="255"/>
      <c r="Q64" s="256"/>
      <c r="R64" s="256"/>
      <c r="S64" s="51"/>
      <c r="T64" s="51"/>
    </row>
    <row r="65" spans="16:20" x14ac:dyDescent="0.2">
      <c r="P65" s="255"/>
      <c r="Q65" s="254"/>
      <c r="R65" s="254"/>
      <c r="S65" s="51"/>
      <c r="T65" s="51"/>
    </row>
    <row r="66" spans="16:20" x14ac:dyDescent="0.2">
      <c r="P66" s="255"/>
      <c r="Q66" s="254"/>
      <c r="R66" s="254"/>
      <c r="S66" s="51"/>
      <c r="T66" s="51"/>
    </row>
    <row r="67" spans="16:20" x14ac:dyDescent="0.2">
      <c r="P67" s="254"/>
      <c r="Q67" s="254"/>
      <c r="R67" s="254"/>
      <c r="S67" s="51"/>
      <c r="T67" s="51"/>
    </row>
    <row r="68" spans="16:20" x14ac:dyDescent="0.2">
      <c r="P68" s="256"/>
      <c r="Q68" s="256"/>
      <c r="R68" s="256"/>
      <c r="S68" s="51"/>
      <c r="T68" s="51"/>
    </row>
    <row r="69" spans="16:20" x14ac:dyDescent="0.2">
      <c r="P69" s="126"/>
      <c r="Q69" s="126"/>
      <c r="R69" s="126"/>
      <c r="S69" s="51"/>
      <c r="T69" s="51"/>
    </row>
    <row r="70" spans="16:20" x14ac:dyDescent="0.2">
      <c r="P70" s="76"/>
      <c r="Q70" s="76"/>
      <c r="R70" s="76"/>
    </row>
    <row r="71" spans="16:20" x14ac:dyDescent="0.2">
      <c r="P71" s="76"/>
      <c r="Q71" s="76"/>
      <c r="R71" s="76"/>
    </row>
  </sheetData>
  <mergeCells count="7">
    <mergeCell ref="C53:N53"/>
    <mergeCell ref="C7:N7"/>
    <mergeCell ref="C8:N8"/>
    <mergeCell ref="C10:N10"/>
    <mergeCell ref="C19:N19"/>
    <mergeCell ref="C28:N28"/>
    <mergeCell ref="C29:N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78"/>
  <sheetViews>
    <sheetView showGridLines="0" zoomScaleNormal="100" zoomScaleSheetLayoutView="100" workbookViewId="0">
      <selection activeCell="Q11" sqref="Q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74" t="s">
        <v>23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  <c r="S7" s="10"/>
    </row>
    <row r="8" spans="1:19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62" t="s">
        <v>134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</row>
    <row r="11" spans="1:19" x14ac:dyDescent="0.2">
      <c r="A11" s="3"/>
      <c r="B11" s="2"/>
      <c r="C11" s="20" t="s">
        <v>121</v>
      </c>
      <c r="D11" s="20" t="s">
        <v>122</v>
      </c>
      <c r="E11" s="20" t="s">
        <v>123</v>
      </c>
      <c r="F11" s="20" t="s">
        <v>124</v>
      </c>
      <c r="G11" s="20" t="s">
        <v>125</v>
      </c>
      <c r="H11" s="20" t="s">
        <v>126</v>
      </c>
      <c r="I11" s="20" t="s">
        <v>127</v>
      </c>
      <c r="J11" s="20" t="s">
        <v>128</v>
      </c>
      <c r="K11" s="20" t="s">
        <v>129</v>
      </c>
      <c r="L11" s="20" t="s">
        <v>120</v>
      </c>
      <c r="M11" s="20" t="s">
        <v>130</v>
      </c>
      <c r="N11" s="20" t="s">
        <v>131</v>
      </c>
      <c r="O11" s="13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3"/>
    </row>
    <row r="14" spans="1:19" ht="15" customHeight="1" x14ac:dyDescent="0.2">
      <c r="A14" s="3"/>
      <c r="B14" s="70">
        <v>2021</v>
      </c>
      <c r="C14" s="71">
        <v>48.562952566979149</v>
      </c>
      <c r="D14" s="100">
        <v>49.423173047632865</v>
      </c>
      <c r="E14" s="101">
        <v>48.347135005983354</v>
      </c>
      <c r="F14" s="71">
        <v>48.574857083099559</v>
      </c>
      <c r="G14" s="100">
        <v>47.654003853823667</v>
      </c>
      <c r="H14" s="60">
        <v>49.005903452899481</v>
      </c>
      <c r="I14" s="60">
        <v>49.909508474207094</v>
      </c>
      <c r="J14" s="60">
        <v>50.03962625009607</v>
      </c>
      <c r="K14" s="60">
        <v>49.919951088791862</v>
      </c>
      <c r="L14" s="60">
        <v>49.306969099761993</v>
      </c>
      <c r="M14" s="60">
        <v>49.970263588869827</v>
      </c>
      <c r="N14" s="60">
        <v>50.016397388614834</v>
      </c>
      <c r="O14" s="13"/>
    </row>
    <row r="15" spans="1:19" x14ac:dyDescent="0.2">
      <c r="A15" s="3"/>
      <c r="B15" s="70">
        <v>2022</v>
      </c>
      <c r="C15" s="71">
        <v>51.071807303433545</v>
      </c>
      <c r="D15" s="71">
        <v>52.09703287833878</v>
      </c>
      <c r="E15" s="71">
        <v>52.265958635988966</v>
      </c>
      <c r="F15" s="71">
        <v>51.875200567410708</v>
      </c>
      <c r="G15" s="71">
        <v>51.313569081288378</v>
      </c>
      <c r="H15" s="71">
        <v>51.477573123216501</v>
      </c>
      <c r="I15" s="71">
        <v>52.843254061398859</v>
      </c>
      <c r="J15" s="71">
        <v>53.131633942190163</v>
      </c>
      <c r="K15" s="71">
        <v>53.90418861644487</v>
      </c>
      <c r="L15" s="104">
        <v>52.932672004771398</v>
      </c>
      <c r="M15" s="60"/>
      <c r="N15" s="60"/>
      <c r="O15" s="13"/>
    </row>
    <row r="16" spans="1:19" x14ac:dyDescent="0.2">
      <c r="A16" s="3"/>
      <c r="B16" s="70"/>
      <c r="C16" s="74"/>
      <c r="D16" s="73"/>
      <c r="E16" s="73"/>
      <c r="F16" s="74"/>
      <c r="G16" s="21"/>
      <c r="H16" s="21"/>
      <c r="I16" s="21"/>
      <c r="J16" s="21"/>
      <c r="K16" s="21"/>
      <c r="L16" s="21"/>
      <c r="M16" s="21"/>
      <c r="N16" s="21"/>
      <c r="O16" s="13"/>
    </row>
    <row r="17" spans="1:18" x14ac:dyDescent="0.2">
      <c r="A17" s="3"/>
      <c r="B17" s="11" t="s">
        <v>282</v>
      </c>
      <c r="C17" s="71">
        <v>2.5088547364543956</v>
      </c>
      <c r="D17" s="71">
        <v>2.6738598307059149</v>
      </c>
      <c r="E17" s="71">
        <v>3.9188236300056118</v>
      </c>
      <c r="F17" s="71">
        <v>3.3003434843111492</v>
      </c>
      <c r="G17" s="71">
        <v>3.6595652274647108</v>
      </c>
      <c r="H17" s="71">
        <v>2.47166967031702</v>
      </c>
      <c r="I17" s="71">
        <v>2.9337455871917655</v>
      </c>
      <c r="J17" s="71">
        <v>3.0920076920940929</v>
      </c>
      <c r="K17" s="71">
        <v>3.9842375276530078</v>
      </c>
      <c r="L17" s="104">
        <v>3.6257029050094047</v>
      </c>
      <c r="M17" s="60"/>
      <c r="N17" s="60"/>
      <c r="O17" s="13"/>
    </row>
    <row r="18" spans="1:18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18" x14ac:dyDescent="0.2">
      <c r="A19" s="3"/>
      <c r="B19" s="70"/>
      <c r="C19" s="262" t="s">
        <v>135</v>
      </c>
      <c r="D19" s="262"/>
      <c r="E19" s="262"/>
      <c r="F19" s="262"/>
      <c r="G19" s="262"/>
      <c r="H19" s="262"/>
      <c r="I19" s="262"/>
      <c r="J19" s="262"/>
      <c r="K19" s="262"/>
      <c r="L19" s="262"/>
      <c r="M19" s="262"/>
      <c r="N19" s="262"/>
      <c r="O19" s="13"/>
    </row>
    <row r="20" spans="1:18" x14ac:dyDescent="0.2">
      <c r="A20" s="3"/>
      <c r="B20" s="70"/>
      <c r="C20" s="20" t="s">
        <v>121</v>
      </c>
      <c r="D20" s="20" t="s">
        <v>122</v>
      </c>
      <c r="E20" s="20" t="s">
        <v>123</v>
      </c>
      <c r="F20" s="20" t="s">
        <v>124</v>
      </c>
      <c r="G20" s="20" t="s">
        <v>125</v>
      </c>
      <c r="H20" s="20" t="s">
        <v>126</v>
      </c>
      <c r="I20" s="20" t="s">
        <v>127</v>
      </c>
      <c r="J20" s="20" t="s">
        <v>128</v>
      </c>
      <c r="K20" s="20" t="s">
        <v>129</v>
      </c>
      <c r="L20" s="20" t="s">
        <v>120</v>
      </c>
      <c r="M20" s="20" t="s">
        <v>130</v>
      </c>
      <c r="N20" s="20" t="s">
        <v>131</v>
      </c>
      <c r="O20" s="13"/>
    </row>
    <row r="21" spans="1:18" ht="12" customHeight="1" x14ac:dyDescent="0.2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</row>
    <row r="22" spans="1:18" x14ac:dyDescent="0.2">
      <c r="A22" s="3"/>
      <c r="B22" s="70"/>
      <c r="C22" s="167"/>
      <c r="D22" s="167"/>
      <c r="E22" s="167"/>
      <c r="F22" s="167"/>
      <c r="G22" s="167"/>
      <c r="H22" s="167"/>
      <c r="I22" s="167"/>
      <c r="J22" s="167"/>
      <c r="K22" s="167"/>
      <c r="L22" s="167"/>
      <c r="M22" s="167"/>
      <c r="N22" s="167"/>
      <c r="O22" s="13"/>
    </row>
    <row r="23" spans="1:18" x14ac:dyDescent="0.2">
      <c r="A23" s="3"/>
      <c r="B23" s="70">
        <v>2021</v>
      </c>
      <c r="C23" s="71">
        <v>63.029854294068365</v>
      </c>
      <c r="D23" s="100">
        <v>64.274442603391478</v>
      </c>
      <c r="E23" s="101">
        <v>65.3967331484006</v>
      </c>
      <c r="F23" s="71">
        <v>64.292528567916179</v>
      </c>
      <c r="G23" s="100">
        <v>65.248653590099323</v>
      </c>
      <c r="H23" s="60">
        <v>65.673683031318035</v>
      </c>
      <c r="I23" s="60">
        <v>66.986936943994095</v>
      </c>
      <c r="J23" s="60">
        <v>66.919999001567035</v>
      </c>
      <c r="K23" s="60">
        <v>66.567568696589646</v>
      </c>
      <c r="L23" s="60">
        <v>65.759652979199203</v>
      </c>
      <c r="M23" s="60">
        <v>64.875128433279457</v>
      </c>
      <c r="N23" s="60">
        <v>65.253748622830301</v>
      </c>
      <c r="O23" s="13"/>
    </row>
    <row r="24" spans="1:18" x14ac:dyDescent="0.2">
      <c r="A24" s="3"/>
      <c r="B24" s="70">
        <v>2022</v>
      </c>
      <c r="C24" s="71">
        <v>65.349349135177519</v>
      </c>
      <c r="D24" s="71">
        <v>66.808905061857772</v>
      </c>
      <c r="E24" s="71">
        <v>67.673789613929102</v>
      </c>
      <c r="F24" s="71">
        <v>67.96407722140242</v>
      </c>
      <c r="G24" s="71">
        <v>67.315600332056874</v>
      </c>
      <c r="H24" s="71">
        <v>66.493500263775402</v>
      </c>
      <c r="I24" s="71">
        <v>67.537961929966755</v>
      </c>
      <c r="J24" s="71">
        <v>68.172546386402573</v>
      </c>
      <c r="K24" s="71">
        <v>68.873559178412421</v>
      </c>
      <c r="L24" s="104">
        <v>68.128924051389077</v>
      </c>
      <c r="M24" s="60"/>
      <c r="N24" s="60"/>
      <c r="O24" s="13"/>
    </row>
    <row r="25" spans="1:18" x14ac:dyDescent="0.2">
      <c r="A25" s="3"/>
      <c r="B25" s="70"/>
      <c r="C25" s="74"/>
      <c r="D25" s="73"/>
      <c r="E25" s="73"/>
      <c r="F25" s="74"/>
      <c r="G25" s="21"/>
      <c r="H25" s="21"/>
      <c r="I25" s="21"/>
      <c r="J25" s="21"/>
      <c r="K25" s="21"/>
      <c r="L25" s="21"/>
      <c r="M25" s="21"/>
      <c r="N25" s="21"/>
      <c r="O25" s="13"/>
    </row>
    <row r="26" spans="1:18" x14ac:dyDescent="0.2">
      <c r="A26" s="3"/>
      <c r="B26" s="11" t="s">
        <v>282</v>
      </c>
      <c r="C26" s="71">
        <v>2.3194948411091545</v>
      </c>
      <c r="D26" s="71">
        <v>2.5344624584662938</v>
      </c>
      <c r="E26" s="71">
        <v>2.2770564655285028</v>
      </c>
      <c r="F26" s="71">
        <v>3.6715486534862407</v>
      </c>
      <c r="G26" s="71">
        <v>2.0669467419575511</v>
      </c>
      <c r="H26" s="71">
        <v>0.8198172324573676</v>
      </c>
      <c r="I26" s="71">
        <v>0.55102498597265992</v>
      </c>
      <c r="J26" s="71">
        <v>1.2525473848355375</v>
      </c>
      <c r="K26" s="71">
        <v>2.305990481822775</v>
      </c>
      <c r="L26" s="104">
        <v>2.3692710721898749</v>
      </c>
      <c r="M26" s="60"/>
      <c r="N26" s="60"/>
      <c r="O26" s="13"/>
    </row>
    <row r="27" spans="1:18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113"/>
    </row>
    <row r="28" spans="1:18" x14ac:dyDescent="0.2">
      <c r="A28" s="3"/>
      <c r="B28" s="21"/>
      <c r="C28" s="269" t="s">
        <v>139</v>
      </c>
      <c r="D28" s="269"/>
      <c r="E28" s="269"/>
      <c r="F28" s="269"/>
      <c r="G28" s="269"/>
      <c r="H28" s="269"/>
      <c r="I28" s="269"/>
      <c r="J28" s="269"/>
      <c r="K28" s="269"/>
      <c r="L28" s="269"/>
      <c r="M28" s="269"/>
      <c r="N28" s="21"/>
      <c r="O28" s="13"/>
      <c r="P28" s="51" t="s">
        <v>10</v>
      </c>
    </row>
    <row r="29" spans="1:18" x14ac:dyDescent="0.2">
      <c r="A29" s="3"/>
      <c r="B29" s="21"/>
      <c r="C29" s="269" t="s">
        <v>229</v>
      </c>
      <c r="D29" s="269"/>
      <c r="E29" s="269"/>
      <c r="F29" s="269"/>
      <c r="G29" s="269"/>
      <c r="H29" s="269"/>
      <c r="I29" s="269"/>
      <c r="J29" s="269"/>
      <c r="K29" s="269"/>
      <c r="L29" s="269"/>
      <c r="M29" s="269"/>
      <c r="N29" s="21"/>
      <c r="O29" s="13"/>
    </row>
    <row r="30" spans="1:18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Q30" s="51" t="s">
        <v>21</v>
      </c>
      <c r="R30" s="51" t="s">
        <v>44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57">
        <v>0</v>
      </c>
      <c r="Q31" s="126">
        <v>0</v>
      </c>
      <c r="R31" s="126">
        <v>0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7">
        <v>0</v>
      </c>
      <c r="Q32" s="126">
        <v>0</v>
      </c>
      <c r="R32" s="126">
        <v>0</v>
      </c>
    </row>
    <row r="33" spans="1:18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7">
        <v>0</v>
      </c>
      <c r="Q33" s="126">
        <v>0</v>
      </c>
      <c r="R33" s="126">
        <v>0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7">
        <v>0</v>
      </c>
      <c r="Q34" s="126">
        <v>0</v>
      </c>
      <c r="R34" s="126">
        <v>0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57">
        <v>0</v>
      </c>
      <c r="Q35" s="126">
        <v>0</v>
      </c>
      <c r="R35" s="126">
        <v>0</v>
      </c>
    </row>
    <row r="36" spans="1:18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57">
        <v>0</v>
      </c>
      <c r="Q36" s="126">
        <v>0</v>
      </c>
      <c r="R36" s="126">
        <v>0</v>
      </c>
    </row>
    <row r="37" spans="1:18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57">
        <v>0</v>
      </c>
      <c r="Q37" s="126">
        <v>0</v>
      </c>
      <c r="R37" s="126">
        <v>0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7">
        <v>0</v>
      </c>
      <c r="Q38" s="126">
        <v>0</v>
      </c>
      <c r="R38" s="126">
        <v>0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7">
        <v>0</v>
      </c>
      <c r="Q39" s="126">
        <v>0</v>
      </c>
      <c r="R39" s="126">
        <v>0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7">
        <v>0</v>
      </c>
      <c r="Q40" s="126">
        <v>0</v>
      </c>
      <c r="R40" s="126">
        <v>0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7">
        <v>0</v>
      </c>
      <c r="Q41" s="126">
        <v>0</v>
      </c>
      <c r="R41" s="126">
        <v>0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7">
        <v>0</v>
      </c>
      <c r="Q42" s="126">
        <v>0</v>
      </c>
      <c r="R42" s="126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7" t="s">
        <v>269</v>
      </c>
      <c r="Q43" s="126">
        <v>48.562952566979149</v>
      </c>
      <c r="R43" s="126">
        <v>63.029854294068365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7" t="s">
        <v>270</v>
      </c>
      <c r="Q44" s="126">
        <v>49.423173047632865</v>
      </c>
      <c r="R44" s="126">
        <v>64.274442603391478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79"/>
      <c r="N45" s="79"/>
      <c r="O45" s="13"/>
      <c r="P45" s="257" t="s">
        <v>271</v>
      </c>
      <c r="Q45" s="126">
        <v>48.347135005983354</v>
      </c>
      <c r="R45" s="126">
        <v>65.3967331484006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57" t="s">
        <v>272</v>
      </c>
      <c r="Q46" s="126">
        <v>48.574857083099559</v>
      </c>
      <c r="R46" s="126">
        <v>64.292528567916179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57" t="s">
        <v>273</v>
      </c>
      <c r="Q47" s="126">
        <v>47.654003853823667</v>
      </c>
      <c r="R47" s="126">
        <v>65.248653590099323</v>
      </c>
    </row>
    <row r="48" spans="1:18" x14ac:dyDescent="0.2">
      <c r="A48" s="194" t="s">
        <v>315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7" t="s">
        <v>274</v>
      </c>
      <c r="Q48" s="126">
        <v>49.005903452899481</v>
      </c>
      <c r="R48" s="126">
        <v>65.673683031318035</v>
      </c>
    </row>
    <row r="49" spans="1:18" x14ac:dyDescent="0.2">
      <c r="A49" s="199" t="s">
        <v>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57" t="s">
        <v>275</v>
      </c>
      <c r="Q49" s="126">
        <v>49.909508474207094</v>
      </c>
      <c r="R49" s="126">
        <v>66.986936943994095</v>
      </c>
    </row>
    <row r="50" spans="1:18" x14ac:dyDescent="0.2">
      <c r="B50" s="51"/>
      <c r="C50" s="51"/>
      <c r="D50" s="51"/>
      <c r="E50" s="51"/>
      <c r="F50" s="51"/>
      <c r="G50" s="51"/>
      <c r="H50" s="51"/>
      <c r="I50" s="51"/>
      <c r="P50" s="257" t="s">
        <v>276</v>
      </c>
      <c r="Q50" s="126">
        <v>50.03962625009607</v>
      </c>
      <c r="R50" s="126">
        <v>66.919999001567035</v>
      </c>
    </row>
    <row r="51" spans="1:18" x14ac:dyDescent="0.2">
      <c r="B51" s="51"/>
      <c r="C51" s="51"/>
      <c r="D51" s="51"/>
      <c r="E51" s="51"/>
      <c r="F51" s="51"/>
      <c r="G51" s="51"/>
      <c r="H51" s="51"/>
      <c r="I51" s="51"/>
      <c r="P51" s="257" t="s">
        <v>277</v>
      </c>
      <c r="Q51" s="126">
        <v>49.919951088791862</v>
      </c>
      <c r="R51" s="126">
        <v>66.567568696589646</v>
      </c>
    </row>
    <row r="52" spans="1:18" x14ac:dyDescent="0.2">
      <c r="P52" s="257" t="s">
        <v>278</v>
      </c>
      <c r="Q52" s="126">
        <v>49.306969099761993</v>
      </c>
      <c r="R52" s="126">
        <v>65.759652979199203</v>
      </c>
    </row>
    <row r="53" spans="1:18" x14ac:dyDescent="0.2">
      <c r="C53" s="273"/>
      <c r="D53" s="273"/>
      <c r="E53" s="273"/>
      <c r="F53" s="273"/>
      <c r="G53" s="273"/>
      <c r="H53" s="273"/>
      <c r="I53" s="273"/>
      <c r="J53" s="273"/>
      <c r="K53" s="273"/>
      <c r="L53" s="273"/>
      <c r="M53" s="273"/>
      <c r="N53" s="273"/>
      <c r="O53" s="169"/>
      <c r="P53" s="257" t="s">
        <v>279</v>
      </c>
      <c r="Q53" s="126">
        <v>49.970263588869827</v>
      </c>
      <c r="R53" s="126">
        <v>64.875128433279457</v>
      </c>
    </row>
    <row r="54" spans="1:18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257" t="s">
        <v>280</v>
      </c>
      <c r="Q54" s="126">
        <v>50.016397388614834</v>
      </c>
      <c r="R54" s="126">
        <v>65.253748622830301</v>
      </c>
    </row>
    <row r="55" spans="1:18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257" t="s">
        <v>283</v>
      </c>
      <c r="Q55" s="126">
        <v>51.071807303433545</v>
      </c>
      <c r="R55" s="126">
        <v>65.349349135177519</v>
      </c>
    </row>
    <row r="56" spans="1:18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257" t="s">
        <v>284</v>
      </c>
      <c r="Q56" s="126">
        <v>52.09703287833878</v>
      </c>
      <c r="R56" s="126">
        <v>66.808905061857772</v>
      </c>
    </row>
    <row r="57" spans="1:18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257" t="s">
        <v>302</v>
      </c>
      <c r="Q57" s="126">
        <v>52.265958635988966</v>
      </c>
      <c r="R57" s="126">
        <v>67.673789613929102</v>
      </c>
    </row>
    <row r="58" spans="1:18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257" t="s">
        <v>303</v>
      </c>
      <c r="Q58" s="126">
        <v>51.875200567410708</v>
      </c>
      <c r="R58" s="126">
        <v>67.96407722140242</v>
      </c>
    </row>
    <row r="59" spans="1:18" x14ac:dyDescent="0.2">
      <c r="P59" s="257" t="s">
        <v>304</v>
      </c>
      <c r="Q59" s="126">
        <v>51.313569081288378</v>
      </c>
      <c r="R59" s="126">
        <v>67.315600332056874</v>
      </c>
    </row>
    <row r="60" spans="1:18" x14ac:dyDescent="0.2">
      <c r="P60" s="257" t="s">
        <v>305</v>
      </c>
      <c r="Q60" s="126">
        <v>51.477573123216501</v>
      </c>
      <c r="R60" s="126">
        <v>66.493500263775402</v>
      </c>
    </row>
    <row r="61" spans="1:18" x14ac:dyDescent="0.2">
      <c r="P61" s="257" t="s">
        <v>306</v>
      </c>
      <c r="Q61" s="126">
        <v>52.843254061398859</v>
      </c>
      <c r="R61" s="126">
        <v>67.537961929966755</v>
      </c>
    </row>
    <row r="62" spans="1:18" x14ac:dyDescent="0.2">
      <c r="P62" s="257" t="s">
        <v>307</v>
      </c>
      <c r="Q62" s="126">
        <v>53.131633942190163</v>
      </c>
      <c r="R62" s="126">
        <v>68.172546386402573</v>
      </c>
    </row>
    <row r="63" spans="1:18" x14ac:dyDescent="0.2">
      <c r="P63" s="257" t="s">
        <v>308</v>
      </c>
      <c r="Q63" s="126">
        <v>53.90418861644487</v>
      </c>
      <c r="R63" s="126">
        <v>68.873559178412421</v>
      </c>
    </row>
    <row r="64" spans="1:18" x14ac:dyDescent="0.2">
      <c r="P64" s="257" t="s">
        <v>309</v>
      </c>
      <c r="Q64" s="126">
        <v>52.932672004771398</v>
      </c>
      <c r="R64" s="126">
        <v>68.128924051389077</v>
      </c>
    </row>
    <row r="65" spans="16:19" x14ac:dyDescent="0.2">
      <c r="P65" s="257" t="s">
        <v>279</v>
      </c>
      <c r="Q65" s="126">
        <v>0</v>
      </c>
      <c r="R65" s="126">
        <v>0</v>
      </c>
    </row>
    <row r="66" spans="16:19" x14ac:dyDescent="0.2">
      <c r="P66" s="257" t="s">
        <v>280</v>
      </c>
      <c r="Q66" s="126">
        <v>52.932672004771398</v>
      </c>
      <c r="R66" s="126">
        <v>68.128924051389077</v>
      </c>
    </row>
    <row r="67" spans="16:19" x14ac:dyDescent="0.2">
      <c r="P67" s="257"/>
      <c r="Q67" s="126"/>
      <c r="R67" s="126"/>
    </row>
    <row r="68" spans="16:19" x14ac:dyDescent="0.2">
      <c r="P68" s="257"/>
    </row>
    <row r="69" spans="16:19" x14ac:dyDescent="0.2">
      <c r="P69" s="257"/>
      <c r="Q69" s="126"/>
      <c r="R69" s="126"/>
    </row>
    <row r="70" spans="16:19" x14ac:dyDescent="0.2">
      <c r="P70" s="242"/>
      <c r="Q70" s="242"/>
      <c r="R70" s="242"/>
      <c r="S70" s="242"/>
    </row>
    <row r="71" spans="16:19" x14ac:dyDescent="0.2">
      <c r="P71" s="126"/>
      <c r="Q71" s="126"/>
      <c r="R71" s="126"/>
      <c r="S71" s="126"/>
    </row>
    <row r="72" spans="16:19" x14ac:dyDescent="0.2">
      <c r="P72" s="126"/>
      <c r="Q72" s="126"/>
      <c r="R72" s="126"/>
      <c r="S72" s="126"/>
    </row>
    <row r="73" spans="16:19" x14ac:dyDescent="0.2">
      <c r="P73" s="126"/>
      <c r="Q73" s="126"/>
      <c r="R73" s="126"/>
      <c r="S73" s="126"/>
    </row>
    <row r="74" spans="16:19" x14ac:dyDescent="0.2">
      <c r="P74" s="126"/>
      <c r="Q74" s="126"/>
      <c r="R74" s="126"/>
      <c r="S74" s="126"/>
    </row>
    <row r="75" spans="16:19" x14ac:dyDescent="0.2">
      <c r="P75" s="126"/>
      <c r="Q75" s="126"/>
      <c r="R75" s="126"/>
      <c r="S75" s="126"/>
    </row>
    <row r="76" spans="16:19" x14ac:dyDescent="0.2">
      <c r="P76" s="126"/>
    </row>
    <row r="77" spans="16:19" x14ac:dyDescent="0.2">
      <c r="P77" s="126"/>
    </row>
    <row r="78" spans="16:19" x14ac:dyDescent="0.2">
      <c r="P78" s="126"/>
    </row>
  </sheetData>
  <mergeCells count="7">
    <mergeCell ref="C7:N7"/>
    <mergeCell ref="C8:N8"/>
    <mergeCell ref="C10:N10"/>
    <mergeCell ref="C53:N53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8"/>
  <sheetViews>
    <sheetView showGridLines="0" zoomScaleNormal="100" zoomScaleSheetLayoutView="100" workbookViewId="0">
      <selection activeCell="R9" sqref="R9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74" t="s">
        <v>22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  <c r="S7" s="10"/>
    </row>
    <row r="8" spans="1:19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62" t="s">
        <v>134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121</v>
      </c>
      <c r="D11" s="20" t="s">
        <v>122</v>
      </c>
      <c r="E11" s="20" t="s">
        <v>123</v>
      </c>
      <c r="F11" s="20" t="s">
        <v>124</v>
      </c>
      <c r="G11" s="20" t="s">
        <v>125</v>
      </c>
      <c r="H11" s="20" t="s">
        <v>126</v>
      </c>
      <c r="I11" s="20" t="s">
        <v>127</v>
      </c>
      <c r="J11" s="20" t="s">
        <v>128</v>
      </c>
      <c r="K11" s="20" t="s">
        <v>129</v>
      </c>
      <c r="L11" s="20" t="s">
        <v>120</v>
      </c>
      <c r="M11" s="20" t="s">
        <v>130</v>
      </c>
      <c r="N11" s="20" t="s">
        <v>131</v>
      </c>
      <c r="O11" s="13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3"/>
    </row>
    <row r="14" spans="1:19" x14ac:dyDescent="0.2">
      <c r="A14" s="3"/>
      <c r="B14" s="70">
        <v>2021</v>
      </c>
      <c r="C14" s="71">
        <v>21.27463149630362</v>
      </c>
      <c r="D14" s="100">
        <v>19.834956196801016</v>
      </c>
      <c r="E14" s="101">
        <v>19.688322313440402</v>
      </c>
      <c r="F14" s="71">
        <v>19.472536689678009</v>
      </c>
      <c r="G14" s="100">
        <v>19.85676017948381</v>
      </c>
      <c r="H14" s="168">
        <v>18.264635217422615</v>
      </c>
      <c r="I14" s="168">
        <v>16.218101260507105</v>
      </c>
      <c r="J14" s="168">
        <v>14.715277016729297</v>
      </c>
      <c r="K14" s="168">
        <v>13.765516521438204</v>
      </c>
      <c r="L14" s="168">
        <v>13.871776606169862</v>
      </c>
      <c r="M14" s="168">
        <v>15.173592279276537</v>
      </c>
      <c r="N14" s="60">
        <v>16.033381906598805</v>
      </c>
      <c r="O14" s="13"/>
    </row>
    <row r="15" spans="1:19" x14ac:dyDescent="0.2">
      <c r="A15" s="3"/>
      <c r="B15" s="70">
        <v>2022</v>
      </c>
      <c r="C15" s="71">
        <v>15.717100916867031</v>
      </c>
      <c r="D15" s="71">
        <v>13.591061017876644</v>
      </c>
      <c r="E15" s="71">
        <v>12.420184955788033</v>
      </c>
      <c r="F15" s="71">
        <v>12.112582116310557</v>
      </c>
      <c r="G15" s="71">
        <v>12.306399115113202</v>
      </c>
      <c r="H15" s="71">
        <v>11.504336917570361</v>
      </c>
      <c r="I15" s="71">
        <v>10.349606780155565</v>
      </c>
      <c r="J15" s="71">
        <v>9.7778230188734216</v>
      </c>
      <c r="K15" s="71">
        <v>9.7635495991854135</v>
      </c>
      <c r="L15" s="104">
        <v>10.424249295606842</v>
      </c>
      <c r="M15" s="71"/>
      <c r="N15" s="228"/>
      <c r="O15" s="13"/>
    </row>
    <row r="16" spans="1:19" x14ac:dyDescent="0.2">
      <c r="A16" s="3"/>
      <c r="B16" s="70"/>
      <c r="C16" s="74"/>
      <c r="D16" s="73"/>
      <c r="E16" s="73"/>
      <c r="F16" s="74"/>
      <c r="G16" s="21"/>
      <c r="H16" s="21"/>
      <c r="I16" s="21"/>
      <c r="J16" s="21"/>
      <c r="K16" s="21"/>
      <c r="L16" s="21"/>
      <c r="M16" s="21"/>
      <c r="N16" s="21"/>
      <c r="O16" s="13"/>
    </row>
    <row r="17" spans="1:20" x14ac:dyDescent="0.2">
      <c r="A17" s="3"/>
      <c r="B17" s="11" t="s">
        <v>282</v>
      </c>
      <c r="C17" s="71">
        <v>-5.5575305794365892</v>
      </c>
      <c r="D17" s="71">
        <v>-6.2438951789243724</v>
      </c>
      <c r="E17" s="71">
        <v>-7.2681373576523693</v>
      </c>
      <c r="F17" s="71">
        <v>-7.3599545733674514</v>
      </c>
      <c r="G17" s="71">
        <v>-7.5503610643706089</v>
      </c>
      <c r="H17" s="71">
        <v>-6.7602982998522538</v>
      </c>
      <c r="I17" s="71">
        <v>-5.86849448035154</v>
      </c>
      <c r="J17" s="71">
        <v>-4.9374539978558758</v>
      </c>
      <c r="K17" s="71">
        <v>-4.0019669222527909</v>
      </c>
      <c r="L17" s="104">
        <v>-3.4475273105630198</v>
      </c>
      <c r="M17" s="60"/>
      <c r="N17" s="60"/>
      <c r="O17" s="13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0" x14ac:dyDescent="0.2">
      <c r="A19" s="3"/>
      <c r="B19" s="70"/>
      <c r="C19" s="262" t="s">
        <v>135</v>
      </c>
      <c r="D19" s="262"/>
      <c r="E19" s="262"/>
      <c r="F19" s="262"/>
      <c r="G19" s="262"/>
      <c r="H19" s="262"/>
      <c r="I19" s="262"/>
      <c r="J19" s="262"/>
      <c r="K19" s="262"/>
      <c r="L19" s="262"/>
      <c r="M19" s="262"/>
      <c r="N19" s="262"/>
      <c r="O19" s="13"/>
    </row>
    <row r="20" spans="1:20" x14ac:dyDescent="0.2">
      <c r="A20" s="3"/>
      <c r="B20" s="70"/>
      <c r="C20" s="20" t="s">
        <v>121</v>
      </c>
      <c r="D20" s="20" t="s">
        <v>122</v>
      </c>
      <c r="E20" s="20" t="s">
        <v>123</v>
      </c>
      <c r="F20" s="20" t="s">
        <v>124</v>
      </c>
      <c r="G20" s="20" t="s">
        <v>125</v>
      </c>
      <c r="H20" s="20" t="s">
        <v>126</v>
      </c>
      <c r="I20" s="20" t="s">
        <v>127</v>
      </c>
      <c r="J20" s="20" t="s">
        <v>128</v>
      </c>
      <c r="K20" s="20" t="s">
        <v>129</v>
      </c>
      <c r="L20" s="20" t="s">
        <v>120</v>
      </c>
      <c r="M20" s="20" t="s">
        <v>130</v>
      </c>
      <c r="N20" s="20" t="s">
        <v>131</v>
      </c>
      <c r="O20" s="13"/>
    </row>
    <row r="21" spans="1:20" ht="12" customHeight="1" x14ac:dyDescent="0.2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</row>
    <row r="22" spans="1:20" x14ac:dyDescent="0.2">
      <c r="A22" s="3"/>
      <c r="B22" s="70"/>
      <c r="C22" s="167"/>
      <c r="D22" s="167"/>
      <c r="E22" s="167"/>
      <c r="F22" s="167"/>
      <c r="G22" s="167"/>
      <c r="H22" s="167"/>
      <c r="I22" s="167"/>
      <c r="J22" s="167"/>
      <c r="K22" s="167"/>
      <c r="L22" s="167"/>
      <c r="M22" s="167"/>
      <c r="N22" s="167"/>
      <c r="O22" s="13"/>
    </row>
    <row r="23" spans="1:20" x14ac:dyDescent="0.2">
      <c r="A23" s="3"/>
      <c r="B23" s="70">
        <v>2021</v>
      </c>
      <c r="C23" s="71">
        <v>18.761202325069267</v>
      </c>
      <c r="D23" s="100">
        <v>17.887292189681894</v>
      </c>
      <c r="E23" s="101">
        <v>15.859649025865243</v>
      </c>
      <c r="F23" s="71">
        <v>16.058257955075465</v>
      </c>
      <c r="G23" s="100">
        <v>14.046597723829334</v>
      </c>
      <c r="H23" s="168">
        <v>13.616923115472149</v>
      </c>
      <c r="I23" s="168">
        <v>12.003443681583924</v>
      </c>
      <c r="J23" s="168">
        <v>12.374628506641756</v>
      </c>
      <c r="K23" s="168">
        <v>12.409864631526457</v>
      </c>
      <c r="L23" s="168">
        <v>12.082068563729981</v>
      </c>
      <c r="M23" s="168">
        <v>12.739951629743862</v>
      </c>
      <c r="N23" s="60">
        <v>12.549773039979067</v>
      </c>
      <c r="O23" s="140"/>
    </row>
    <row r="24" spans="1:20" x14ac:dyDescent="0.2">
      <c r="A24" s="3"/>
      <c r="B24" s="70">
        <v>2022</v>
      </c>
      <c r="C24" s="71">
        <v>13.60736757248921</v>
      </c>
      <c r="D24" s="71">
        <v>11.703989297815971</v>
      </c>
      <c r="E24" s="71">
        <v>10.696849312321168</v>
      </c>
      <c r="F24" s="71">
        <v>10.273238346164231</v>
      </c>
      <c r="G24" s="71">
        <v>10.206638138571773</v>
      </c>
      <c r="H24" s="71">
        <v>10.932381618813146</v>
      </c>
      <c r="I24" s="71">
        <v>9.829018985042131</v>
      </c>
      <c r="J24" s="71">
        <v>9.3943577049464952</v>
      </c>
      <c r="K24" s="71">
        <v>8.5586884756424251</v>
      </c>
      <c r="L24" s="104">
        <v>9.3115657352404995</v>
      </c>
      <c r="M24" s="71"/>
      <c r="N24" s="228"/>
      <c r="O24" s="140"/>
    </row>
    <row r="25" spans="1:20" x14ac:dyDescent="0.2">
      <c r="A25" s="3"/>
      <c r="B25" s="70"/>
      <c r="C25" s="74"/>
      <c r="D25" s="73"/>
      <c r="E25" s="73"/>
      <c r="F25" s="74"/>
      <c r="G25" s="21"/>
      <c r="H25" s="21"/>
      <c r="I25" s="21"/>
      <c r="J25" s="21"/>
      <c r="K25" s="21"/>
      <c r="L25" s="21"/>
      <c r="M25" s="21"/>
      <c r="N25" s="21"/>
      <c r="O25" s="140"/>
    </row>
    <row r="26" spans="1:20" x14ac:dyDescent="0.2">
      <c r="A26" s="3"/>
      <c r="B26" s="11" t="s">
        <v>282</v>
      </c>
      <c r="C26" s="71">
        <v>-5.1538347525800567</v>
      </c>
      <c r="D26" s="71">
        <v>-6.1833028918659227</v>
      </c>
      <c r="E26" s="71">
        <v>-5.1627997135440751</v>
      </c>
      <c r="F26" s="71">
        <v>-5.7850196089112345</v>
      </c>
      <c r="G26" s="71">
        <v>-3.8399595852575619</v>
      </c>
      <c r="H26" s="71">
        <v>-2.6845414966590031</v>
      </c>
      <c r="I26" s="71">
        <v>-2.1744246965417933</v>
      </c>
      <c r="J26" s="71">
        <v>-2.9802708016952604</v>
      </c>
      <c r="K26" s="71">
        <v>-3.8511761558840316</v>
      </c>
      <c r="L26" s="104">
        <v>-2.7705028284894819</v>
      </c>
      <c r="M26" s="60"/>
      <c r="N26" s="60"/>
      <c r="O26" s="140"/>
    </row>
    <row r="27" spans="1:20" x14ac:dyDescent="0.2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40"/>
      <c r="P27" s="113"/>
      <c r="T27" s="51"/>
    </row>
    <row r="28" spans="1:20" x14ac:dyDescent="0.2">
      <c r="A28" s="3"/>
      <c r="B28" s="21"/>
      <c r="C28" s="269" t="s">
        <v>238</v>
      </c>
      <c r="D28" s="269"/>
      <c r="E28" s="269"/>
      <c r="F28" s="269"/>
      <c r="G28" s="269"/>
      <c r="H28" s="269"/>
      <c r="I28" s="269"/>
      <c r="J28" s="269"/>
      <c r="K28" s="269"/>
      <c r="L28" s="269"/>
      <c r="M28" s="269"/>
      <c r="N28" s="21"/>
      <c r="O28" s="140"/>
      <c r="T28" s="51"/>
    </row>
    <row r="29" spans="1:20" x14ac:dyDescent="0.2">
      <c r="A29" s="3"/>
      <c r="B29" s="21"/>
      <c r="C29" s="269" t="s">
        <v>229</v>
      </c>
      <c r="D29" s="269"/>
      <c r="E29" s="269"/>
      <c r="F29" s="269"/>
      <c r="G29" s="269"/>
      <c r="H29" s="269"/>
      <c r="I29" s="269"/>
      <c r="J29" s="269"/>
      <c r="K29" s="269"/>
      <c r="L29" s="269"/>
      <c r="M29" s="269"/>
      <c r="N29" s="21"/>
      <c r="O29" s="140"/>
      <c r="T29" s="51"/>
    </row>
    <row r="30" spans="1:20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40"/>
      <c r="Q30" s="51" t="s">
        <v>21</v>
      </c>
      <c r="R30" s="51" t="s">
        <v>44</v>
      </c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40"/>
      <c r="P31" s="257">
        <v>0</v>
      </c>
      <c r="Q31" s="126">
        <v>0</v>
      </c>
      <c r="R31" s="126">
        <v>0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0"/>
      <c r="P32" s="257">
        <v>0</v>
      </c>
      <c r="Q32" s="126">
        <v>0</v>
      </c>
      <c r="R32" s="126">
        <v>0</v>
      </c>
      <c r="T32" s="51"/>
    </row>
    <row r="33" spans="1:20" ht="14.25" customHeight="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0"/>
      <c r="P33" s="257">
        <v>0</v>
      </c>
      <c r="Q33" s="126">
        <v>0</v>
      </c>
      <c r="R33" s="126">
        <v>0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0"/>
      <c r="P34" s="257">
        <v>0</v>
      </c>
      <c r="Q34" s="126">
        <v>0</v>
      </c>
      <c r="R34" s="126">
        <v>0</v>
      </c>
      <c r="T34" s="51"/>
    </row>
    <row r="35" spans="1:20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40"/>
      <c r="P35" s="257">
        <v>0</v>
      </c>
      <c r="Q35" s="126">
        <v>0</v>
      </c>
      <c r="R35" s="126">
        <v>0</v>
      </c>
      <c r="T35" s="51"/>
    </row>
    <row r="36" spans="1:20" x14ac:dyDescent="0.2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40"/>
      <c r="P36" s="257">
        <v>0</v>
      </c>
      <c r="Q36" s="126">
        <v>0</v>
      </c>
      <c r="R36" s="126">
        <v>0</v>
      </c>
      <c r="T36" s="51"/>
    </row>
    <row r="37" spans="1:20" x14ac:dyDescent="0.2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40"/>
      <c r="P37" s="257">
        <v>0</v>
      </c>
      <c r="Q37" s="126">
        <v>0</v>
      </c>
      <c r="R37" s="126">
        <v>0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0"/>
      <c r="P38" s="257">
        <v>0</v>
      </c>
      <c r="Q38" s="126">
        <v>0</v>
      </c>
      <c r="R38" s="126">
        <v>0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0"/>
      <c r="P39" s="257">
        <v>0</v>
      </c>
      <c r="Q39" s="126">
        <v>0</v>
      </c>
      <c r="R39" s="126">
        <v>0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0"/>
      <c r="P40" s="257">
        <v>0</v>
      </c>
      <c r="Q40" s="126">
        <v>0</v>
      </c>
      <c r="R40" s="126">
        <v>0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0"/>
      <c r="P41" s="257">
        <v>0</v>
      </c>
      <c r="Q41" s="126">
        <v>0</v>
      </c>
      <c r="R41" s="126">
        <v>0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0"/>
      <c r="P42" s="257">
        <v>0</v>
      </c>
      <c r="Q42" s="126">
        <v>0</v>
      </c>
      <c r="R42" s="126">
        <v>0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0"/>
      <c r="P43" s="257" t="s">
        <v>269</v>
      </c>
      <c r="Q43" s="126">
        <v>21.27463149630362</v>
      </c>
      <c r="R43" s="126">
        <v>18.761202325069267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0"/>
      <c r="P44" s="257" t="s">
        <v>270</v>
      </c>
      <c r="Q44" s="126">
        <v>19.834956196801016</v>
      </c>
      <c r="R44" s="126">
        <v>17.887292189681894</v>
      </c>
      <c r="T44" s="51"/>
    </row>
    <row r="45" spans="1:20" x14ac:dyDescent="0.2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79"/>
      <c r="N45" s="79"/>
      <c r="O45" s="140"/>
      <c r="P45" s="257" t="s">
        <v>271</v>
      </c>
      <c r="Q45" s="126">
        <v>19.688322313440402</v>
      </c>
      <c r="R45" s="126">
        <v>15.859649025865243</v>
      </c>
      <c r="T45" s="5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0"/>
      <c r="P46" s="257" t="s">
        <v>272</v>
      </c>
      <c r="Q46" s="126">
        <v>19.472536689678009</v>
      </c>
      <c r="R46" s="126">
        <v>16.058257955075465</v>
      </c>
      <c r="T46" s="5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0"/>
      <c r="P47" s="257" t="s">
        <v>273</v>
      </c>
      <c r="Q47" s="126">
        <v>19.85676017948381</v>
      </c>
      <c r="R47" s="126">
        <v>14.046597723829334</v>
      </c>
      <c r="T47" s="51"/>
    </row>
    <row r="48" spans="1:20" x14ac:dyDescent="0.2">
      <c r="A48" s="194" t="s">
        <v>315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7" t="s">
        <v>274</v>
      </c>
      <c r="Q48" s="126">
        <v>18.264635217422615</v>
      </c>
      <c r="R48" s="126">
        <v>13.616923115472149</v>
      </c>
      <c r="T48" s="51"/>
    </row>
    <row r="49" spans="1:20" x14ac:dyDescent="0.2">
      <c r="A49" s="199" t="s">
        <v>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57" t="s">
        <v>275</v>
      </c>
      <c r="Q49" s="126">
        <v>16.218101260507105</v>
      </c>
      <c r="R49" s="126">
        <v>12.003443681583924</v>
      </c>
      <c r="T49" s="51"/>
    </row>
    <row r="50" spans="1:20" x14ac:dyDescent="0.2">
      <c r="B50" s="51"/>
      <c r="C50" s="51"/>
      <c r="D50" s="51"/>
      <c r="E50" s="51"/>
      <c r="F50" s="51"/>
      <c r="G50" s="51"/>
      <c r="H50" s="51"/>
      <c r="I50" s="51"/>
      <c r="P50" s="257" t="s">
        <v>276</v>
      </c>
      <c r="Q50" s="126">
        <v>14.715277016729297</v>
      </c>
      <c r="R50" s="126">
        <v>12.374628506641756</v>
      </c>
      <c r="T50" s="51"/>
    </row>
    <row r="51" spans="1:20" x14ac:dyDescent="0.2">
      <c r="B51" s="51"/>
      <c r="C51" s="51"/>
      <c r="D51" s="51"/>
      <c r="E51" s="51"/>
      <c r="F51" s="51"/>
      <c r="G51" s="51"/>
      <c r="H51" s="51"/>
      <c r="I51" s="51"/>
      <c r="P51" s="257" t="s">
        <v>277</v>
      </c>
      <c r="Q51" s="126">
        <v>13.765516521438204</v>
      </c>
      <c r="R51" s="126">
        <v>12.409864631526457</v>
      </c>
      <c r="T51" s="51"/>
    </row>
    <row r="52" spans="1:20" x14ac:dyDescent="0.2">
      <c r="P52" s="257" t="s">
        <v>278</v>
      </c>
      <c r="Q52" s="126">
        <v>13.871776606169862</v>
      </c>
      <c r="R52" s="126">
        <v>12.082068563729981</v>
      </c>
      <c r="T52" s="51"/>
    </row>
    <row r="53" spans="1:20" x14ac:dyDescent="0.2">
      <c r="C53" s="273"/>
      <c r="D53" s="273"/>
      <c r="E53" s="273"/>
      <c r="F53" s="273"/>
      <c r="G53" s="273"/>
      <c r="H53" s="273"/>
      <c r="I53" s="273"/>
      <c r="J53" s="273"/>
      <c r="K53" s="273"/>
      <c r="L53" s="273"/>
      <c r="M53" s="273"/>
      <c r="N53" s="273"/>
      <c r="O53" s="169"/>
      <c r="P53" s="257" t="s">
        <v>279</v>
      </c>
      <c r="Q53" s="126">
        <v>15.173592279276537</v>
      </c>
      <c r="R53" s="126">
        <v>12.739951629743862</v>
      </c>
      <c r="T53" s="51"/>
    </row>
    <row r="54" spans="1:20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257" t="s">
        <v>280</v>
      </c>
      <c r="Q54" s="126">
        <v>16.033381906598805</v>
      </c>
      <c r="R54" s="126">
        <v>12.549773039979067</v>
      </c>
      <c r="T54" s="51"/>
    </row>
    <row r="55" spans="1:20" x14ac:dyDescent="0.2"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257" t="s">
        <v>283</v>
      </c>
      <c r="Q55" s="126">
        <v>15.717100916867031</v>
      </c>
      <c r="R55" s="126">
        <v>13.60736757248921</v>
      </c>
      <c r="T55" s="51"/>
    </row>
    <row r="56" spans="1:20" x14ac:dyDescent="0.2"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257" t="s">
        <v>284</v>
      </c>
      <c r="Q56" s="126">
        <v>13.591061017876644</v>
      </c>
      <c r="R56" s="126">
        <v>11.703989297815971</v>
      </c>
      <c r="T56" s="51"/>
    </row>
    <row r="57" spans="1:20" x14ac:dyDescent="0.2"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257" t="s">
        <v>302</v>
      </c>
      <c r="Q57" s="126">
        <v>12.420184955788033</v>
      </c>
      <c r="R57" s="126">
        <v>10.696849312321168</v>
      </c>
      <c r="T57" s="51"/>
    </row>
    <row r="58" spans="1:20" x14ac:dyDescent="0.2"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257" t="s">
        <v>303</v>
      </c>
      <c r="Q58" s="62">
        <v>12.112582116310557</v>
      </c>
      <c r="R58" s="62">
        <v>10.273238346164231</v>
      </c>
      <c r="T58" s="51"/>
    </row>
    <row r="59" spans="1:20" x14ac:dyDescent="0.2">
      <c r="P59" s="257" t="s">
        <v>304</v>
      </c>
      <c r="Q59" s="126">
        <v>12.306399115113202</v>
      </c>
      <c r="R59" s="126">
        <v>10.206638138571773</v>
      </c>
      <c r="T59" s="51"/>
    </row>
    <row r="60" spans="1:20" x14ac:dyDescent="0.2">
      <c r="P60" s="257" t="s">
        <v>305</v>
      </c>
      <c r="Q60" s="126">
        <v>11.504336917570361</v>
      </c>
      <c r="R60" s="126">
        <v>10.932381618813146</v>
      </c>
      <c r="T60" s="51"/>
    </row>
    <row r="61" spans="1:20" x14ac:dyDescent="0.2">
      <c r="P61" s="257" t="s">
        <v>306</v>
      </c>
      <c r="Q61" s="126">
        <v>10.349606780155565</v>
      </c>
      <c r="R61" s="126">
        <v>9.829018985042131</v>
      </c>
      <c r="T61" s="51"/>
    </row>
    <row r="62" spans="1:20" x14ac:dyDescent="0.2">
      <c r="P62" s="257" t="s">
        <v>307</v>
      </c>
      <c r="Q62" s="126">
        <v>9.7778230188734216</v>
      </c>
      <c r="R62" s="126">
        <v>9.3943577049464952</v>
      </c>
      <c r="T62" s="51"/>
    </row>
    <row r="63" spans="1:20" x14ac:dyDescent="0.2">
      <c r="P63" s="257" t="s">
        <v>308</v>
      </c>
      <c r="Q63" s="126">
        <v>9.7635495991854135</v>
      </c>
      <c r="R63" s="126">
        <v>8.5586884756424251</v>
      </c>
      <c r="T63" s="51"/>
    </row>
    <row r="64" spans="1:20" x14ac:dyDescent="0.2">
      <c r="P64" s="257" t="s">
        <v>309</v>
      </c>
      <c r="Q64" s="126">
        <v>10.424249295606842</v>
      </c>
      <c r="R64" s="126">
        <v>9.3115657352404995</v>
      </c>
      <c r="T64" s="51"/>
    </row>
    <row r="65" spans="16:20" x14ac:dyDescent="0.2">
      <c r="P65" s="257" t="s">
        <v>279</v>
      </c>
      <c r="Q65" s="126">
        <v>0</v>
      </c>
      <c r="R65" s="126">
        <v>0</v>
      </c>
      <c r="T65" s="51"/>
    </row>
    <row r="66" spans="16:20" x14ac:dyDescent="0.2">
      <c r="P66" s="257" t="s">
        <v>280</v>
      </c>
      <c r="Q66" s="126">
        <v>10.424249295606842</v>
      </c>
      <c r="R66" s="126">
        <v>9.3115657352404995</v>
      </c>
      <c r="T66" s="51"/>
    </row>
    <row r="67" spans="16:20" x14ac:dyDescent="0.2">
      <c r="P67" s="257"/>
      <c r="Q67" s="126"/>
      <c r="R67" s="126"/>
      <c r="T67" s="51"/>
    </row>
    <row r="68" spans="16:20" x14ac:dyDescent="0.2">
      <c r="P68" s="126"/>
      <c r="T68" s="51"/>
    </row>
    <row r="69" spans="16:20" x14ac:dyDescent="0.2">
      <c r="P69" s="126"/>
      <c r="T69" s="51"/>
    </row>
    <row r="70" spans="16:20" x14ac:dyDescent="0.2">
      <c r="P70" s="242"/>
      <c r="Q70" s="242"/>
      <c r="R70" s="242"/>
      <c r="S70" s="242"/>
      <c r="T70" s="51"/>
    </row>
    <row r="71" spans="16:20" x14ac:dyDescent="0.2">
      <c r="P71" s="126"/>
      <c r="Q71" s="126"/>
      <c r="R71" s="126"/>
      <c r="S71" s="126"/>
      <c r="T71" s="51"/>
    </row>
    <row r="72" spans="16:20" x14ac:dyDescent="0.2">
      <c r="P72" s="126"/>
      <c r="Q72" s="126"/>
      <c r="R72" s="126"/>
      <c r="S72" s="126"/>
      <c r="T72" s="51"/>
    </row>
    <row r="73" spans="16:20" x14ac:dyDescent="0.2">
      <c r="P73" s="126"/>
      <c r="Q73" s="126"/>
      <c r="R73" s="126"/>
      <c r="S73" s="126"/>
      <c r="T73" s="51"/>
    </row>
    <row r="74" spans="16:20" x14ac:dyDescent="0.2">
      <c r="P74" s="126"/>
      <c r="Q74" s="126"/>
      <c r="R74" s="126"/>
      <c r="S74" s="126"/>
      <c r="T74" s="51"/>
    </row>
    <row r="75" spans="16:20" x14ac:dyDescent="0.2">
      <c r="P75" s="170"/>
      <c r="Q75" s="170"/>
      <c r="R75" s="170"/>
      <c r="S75" s="170"/>
    </row>
    <row r="76" spans="16:20" x14ac:dyDescent="0.2">
      <c r="P76" s="170"/>
      <c r="Q76" s="166"/>
      <c r="R76" s="166"/>
      <c r="S76" s="166"/>
    </row>
    <row r="77" spans="16:20" x14ac:dyDescent="0.2">
      <c r="P77" s="126"/>
    </row>
    <row r="78" spans="16:20" x14ac:dyDescent="0.2">
      <c r="P78" s="126"/>
    </row>
  </sheetData>
  <mergeCells count="7">
    <mergeCell ref="C53:N53"/>
    <mergeCell ref="C7:N7"/>
    <mergeCell ref="C8:N8"/>
    <mergeCell ref="C10:N10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97"/>
    <col min="12" max="12" width="14.28515625" style="97" bestFit="1" customWidth="1"/>
    <col min="13" max="13" width="6.140625" style="97" bestFit="1" customWidth="1"/>
    <col min="14" max="14" width="10.85546875" style="97"/>
    <col min="15" max="15" width="14.42578125" style="97" bestFit="1" customWidth="1"/>
    <col min="16" max="16" width="11" style="97" bestFit="1" customWidth="1"/>
    <col min="17" max="17" width="13" style="97" bestFit="1" customWidth="1"/>
    <col min="18" max="19" width="11" style="97" bestFit="1" customWidth="1"/>
    <col min="20" max="25" width="10.85546875" style="97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6" x14ac:dyDescent="0.2">
      <c r="A3" s="3"/>
      <c r="B3" s="11"/>
      <c r="C3" s="11"/>
      <c r="D3" s="11"/>
      <c r="E3" s="11"/>
      <c r="F3" s="11"/>
      <c r="G3" s="165" t="s">
        <v>255</v>
      </c>
      <c r="H3" s="11"/>
      <c r="I3" s="11"/>
      <c r="J3" s="13"/>
      <c r="K3" s="96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Z6" s="67"/>
    </row>
    <row r="7" spans="1:26" x14ac:dyDescent="0.2">
      <c r="A7" s="3"/>
      <c r="B7" s="11"/>
      <c r="C7" s="264" t="s">
        <v>82</v>
      </c>
      <c r="D7" s="264"/>
      <c r="E7" s="264"/>
      <c r="F7" s="264"/>
      <c r="G7" s="264"/>
      <c r="H7" s="264"/>
      <c r="I7" s="264"/>
      <c r="J7" s="13"/>
      <c r="K7" s="96"/>
      <c r="Z7" s="51"/>
    </row>
    <row r="8" spans="1:26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6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Z9" s="51"/>
    </row>
    <row r="10" spans="1:26" ht="15.75" customHeight="1" x14ac:dyDescent="0.2">
      <c r="A10" s="3"/>
      <c r="B10" s="2"/>
      <c r="C10" s="262" t="s">
        <v>318</v>
      </c>
      <c r="D10" s="262"/>
      <c r="E10" s="270" t="s">
        <v>287</v>
      </c>
      <c r="F10" s="20"/>
      <c r="G10" s="262" t="s">
        <v>319</v>
      </c>
      <c r="H10" s="262"/>
      <c r="I10" s="270" t="s">
        <v>287</v>
      </c>
      <c r="J10" s="13"/>
      <c r="K10" s="98"/>
      <c r="L10" s="51"/>
      <c r="M10" s="51"/>
      <c r="N10" s="51"/>
      <c r="O10" s="51"/>
      <c r="P10" s="51" t="s">
        <v>223</v>
      </c>
      <c r="Q10" s="51"/>
      <c r="R10" s="51" t="s">
        <v>224</v>
      </c>
      <c r="S10" s="51"/>
      <c r="T10" s="51"/>
      <c r="U10" s="51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70"/>
      <c r="F11" s="20"/>
      <c r="G11" s="20">
        <v>2021</v>
      </c>
      <c r="H11" s="20">
        <v>2022</v>
      </c>
      <c r="I11" s="270"/>
      <c r="J11" s="13"/>
      <c r="K11" s="51"/>
      <c r="L11" s="113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V11" s="51"/>
      <c r="W11" s="51"/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42" t="s">
        <v>60</v>
      </c>
      <c r="M12" s="242" t="s">
        <v>59</v>
      </c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</row>
    <row r="13" spans="1:26" ht="15" customHeight="1" x14ac:dyDescent="0.2">
      <c r="A13" s="3"/>
      <c r="B13" s="156" t="s">
        <v>338</v>
      </c>
      <c r="C13" s="60">
        <v>72.065002766208323</v>
      </c>
      <c r="D13" s="61">
        <v>71.51447200539252</v>
      </c>
      <c r="E13" s="60">
        <v>-0.55053076081580343</v>
      </c>
      <c r="F13" s="24"/>
      <c r="G13" s="60">
        <v>70.483688912817996</v>
      </c>
      <c r="H13" s="63">
        <v>70.273601428815894</v>
      </c>
      <c r="I13" s="60">
        <v>-0.21008748400210209</v>
      </c>
      <c r="J13" s="13"/>
      <c r="K13" s="98"/>
      <c r="L13" s="157" t="s">
        <v>338</v>
      </c>
      <c r="M13" s="95">
        <v>71.51447200539252</v>
      </c>
      <c r="N13" s="51"/>
      <c r="O13" s="154" t="s">
        <v>338</v>
      </c>
      <c r="P13" s="154">
        <v>72.065002766208323</v>
      </c>
      <c r="Q13" s="154">
        <v>71.51447200539252</v>
      </c>
      <c r="R13" s="154">
        <v>70.483688912817996</v>
      </c>
      <c r="S13" s="154">
        <v>70.273601428815894</v>
      </c>
      <c r="T13" s="51"/>
      <c r="U13" s="51"/>
      <c r="V13" s="51"/>
      <c r="W13" s="51"/>
      <c r="X13" s="51"/>
      <c r="Y13" s="51"/>
      <c r="Z13" s="51"/>
    </row>
    <row r="14" spans="1:26" ht="15" customHeight="1" x14ac:dyDescent="0.2">
      <c r="A14" s="3"/>
      <c r="B14" s="156" t="s">
        <v>339</v>
      </c>
      <c r="C14" s="60">
        <v>66.482622133365581</v>
      </c>
      <c r="D14" s="61">
        <v>70.032031611866557</v>
      </c>
      <c r="E14" s="60">
        <v>3.5494094785009764</v>
      </c>
      <c r="F14" s="24"/>
      <c r="G14" s="60">
        <v>68.907844881798184</v>
      </c>
      <c r="H14" s="63">
        <v>71.368533287179417</v>
      </c>
      <c r="I14" s="60">
        <v>2.4606884053812337</v>
      </c>
      <c r="J14" s="13"/>
      <c r="K14" s="98"/>
      <c r="L14" s="157" t="s">
        <v>339</v>
      </c>
      <c r="M14" s="95">
        <v>70.032031611866557</v>
      </c>
      <c r="N14" s="51"/>
      <c r="O14" s="154" t="s">
        <v>339</v>
      </c>
      <c r="P14" s="154">
        <v>66.482622133365581</v>
      </c>
      <c r="Q14" s="154">
        <v>70.032031611866557</v>
      </c>
      <c r="R14" s="154">
        <v>68.907844881798184</v>
      </c>
      <c r="S14" s="154">
        <v>71.368533287179417</v>
      </c>
      <c r="T14" s="51"/>
      <c r="U14" s="51"/>
      <c r="V14" s="51"/>
      <c r="W14" s="51"/>
      <c r="X14" s="51"/>
      <c r="Y14" s="51"/>
      <c r="Z14" s="51"/>
    </row>
    <row r="15" spans="1:26" ht="15" customHeight="1" x14ac:dyDescent="0.2">
      <c r="A15" s="3"/>
      <c r="B15" s="156" t="s">
        <v>341</v>
      </c>
      <c r="C15" s="60">
        <v>63.448990148677041</v>
      </c>
      <c r="D15" s="61">
        <v>69.808104910394249</v>
      </c>
      <c r="E15" s="60">
        <v>6.3591147617172084</v>
      </c>
      <c r="F15" s="24"/>
      <c r="G15" s="60">
        <v>66.122276350046377</v>
      </c>
      <c r="H15" s="63">
        <v>70.838700198916953</v>
      </c>
      <c r="I15" s="60">
        <v>4.7164238488705763</v>
      </c>
      <c r="J15" s="13"/>
      <c r="K15" s="98"/>
      <c r="L15" s="157" t="s">
        <v>341</v>
      </c>
      <c r="M15" s="95">
        <v>69.808104910394249</v>
      </c>
      <c r="N15" s="51"/>
      <c r="O15" s="154" t="s">
        <v>341</v>
      </c>
      <c r="P15" s="154">
        <v>63.448990148677041</v>
      </c>
      <c r="Q15" s="154">
        <v>69.808104910394249</v>
      </c>
      <c r="R15" s="154">
        <v>66.122276350046377</v>
      </c>
      <c r="S15" s="154">
        <v>70.838700198916953</v>
      </c>
      <c r="T15" s="51"/>
      <c r="U15" s="51"/>
      <c r="V15" s="51"/>
      <c r="W15" s="51"/>
      <c r="X15" s="51"/>
      <c r="Y15" s="51"/>
      <c r="Z15" s="51"/>
    </row>
    <row r="16" spans="1:26" ht="14.25" customHeight="1" x14ac:dyDescent="0.2">
      <c r="A16" s="3"/>
      <c r="B16" s="156" t="s">
        <v>337</v>
      </c>
      <c r="C16" s="60">
        <v>66.998260462734294</v>
      </c>
      <c r="D16" s="61">
        <v>69.42115213167817</v>
      </c>
      <c r="E16" s="60">
        <v>2.4228916689438762</v>
      </c>
      <c r="F16" s="24"/>
      <c r="G16" s="60">
        <v>70.47941250901529</v>
      </c>
      <c r="H16" s="63">
        <v>70.279190930220821</v>
      </c>
      <c r="I16" s="60">
        <v>-0.20022157879446922</v>
      </c>
      <c r="J16" s="13"/>
      <c r="K16" s="98"/>
      <c r="L16" s="157" t="s">
        <v>337</v>
      </c>
      <c r="M16" s="95">
        <v>69.42115213167817</v>
      </c>
      <c r="N16" s="51"/>
      <c r="O16" s="154" t="s">
        <v>337</v>
      </c>
      <c r="P16" s="154">
        <v>66.998260462734294</v>
      </c>
      <c r="Q16" s="154">
        <v>69.42115213167817</v>
      </c>
      <c r="R16" s="154">
        <v>70.47941250901529</v>
      </c>
      <c r="S16" s="154">
        <v>70.279190930220821</v>
      </c>
      <c r="T16" s="51"/>
      <c r="U16" s="51"/>
      <c r="V16" s="51"/>
      <c r="W16" s="51"/>
      <c r="X16" s="51"/>
      <c r="Y16" s="51"/>
      <c r="Z16" s="51"/>
    </row>
    <row r="17" spans="1:26" ht="14.25" customHeight="1" x14ac:dyDescent="0.2">
      <c r="A17" s="3"/>
      <c r="B17" s="156" t="s">
        <v>330</v>
      </c>
      <c r="C17" s="60">
        <v>63.440981924820164</v>
      </c>
      <c r="D17" s="61">
        <v>69.096607509722432</v>
      </c>
      <c r="E17" s="60">
        <v>5.6556255849022676</v>
      </c>
      <c r="F17" s="218"/>
      <c r="G17" s="60">
        <v>65.310675625734063</v>
      </c>
      <c r="H17" s="63">
        <v>70.443326542758356</v>
      </c>
      <c r="I17" s="60">
        <v>5.1326509170242929</v>
      </c>
      <c r="J17" s="13"/>
      <c r="K17" s="98"/>
      <c r="L17" s="157" t="s">
        <v>330</v>
      </c>
      <c r="M17" s="95">
        <v>69.096607509722432</v>
      </c>
      <c r="N17" s="51"/>
      <c r="O17" s="154" t="s">
        <v>330</v>
      </c>
      <c r="P17" s="154">
        <v>63.440981924820164</v>
      </c>
      <c r="Q17" s="154">
        <v>69.096607509722432</v>
      </c>
      <c r="R17" s="154">
        <v>65.310675625734063</v>
      </c>
      <c r="S17" s="154">
        <v>70.443326542758356</v>
      </c>
      <c r="T17" s="51"/>
      <c r="U17" s="51"/>
      <c r="V17" s="51"/>
      <c r="W17" s="51"/>
      <c r="X17" s="51"/>
      <c r="Y17" s="51"/>
      <c r="Z17" s="51"/>
    </row>
    <row r="18" spans="1:26" ht="15" customHeight="1" x14ac:dyDescent="0.2">
      <c r="A18" s="3"/>
      <c r="B18" s="156" t="s">
        <v>334</v>
      </c>
      <c r="C18" s="60">
        <v>62.752639829741497</v>
      </c>
      <c r="D18" s="61">
        <v>68.873240568998128</v>
      </c>
      <c r="E18" s="60">
        <v>6.1206007392566306</v>
      </c>
      <c r="F18" s="223"/>
      <c r="G18" s="60">
        <v>66.279859203462962</v>
      </c>
      <c r="H18" s="63">
        <v>69.315436400066773</v>
      </c>
      <c r="I18" s="60">
        <v>3.0355771966038105</v>
      </c>
      <c r="J18" s="13"/>
      <c r="K18" s="98"/>
      <c r="L18" s="157" t="s">
        <v>334</v>
      </c>
      <c r="M18" s="95">
        <v>68.873240568998128</v>
      </c>
      <c r="N18" s="51"/>
      <c r="O18" s="154" t="s">
        <v>334</v>
      </c>
      <c r="P18" s="154">
        <v>62.752639829741497</v>
      </c>
      <c r="Q18" s="154">
        <v>68.873240568998128</v>
      </c>
      <c r="R18" s="154">
        <v>66.279859203462962</v>
      </c>
      <c r="S18" s="154">
        <v>69.315436400066773</v>
      </c>
      <c r="T18" s="51"/>
      <c r="U18" s="51"/>
      <c r="V18" s="51"/>
      <c r="W18" s="51"/>
      <c r="X18" s="51"/>
      <c r="Y18" s="51"/>
      <c r="Z18" s="51"/>
    </row>
    <row r="19" spans="1:26" ht="14.25" customHeight="1" x14ac:dyDescent="0.2">
      <c r="A19" s="3"/>
      <c r="B19" s="159" t="s">
        <v>335</v>
      </c>
      <c r="C19" s="64">
        <v>64.530590314236449</v>
      </c>
      <c r="D19" s="63">
        <v>67.985953674882651</v>
      </c>
      <c r="E19" s="64">
        <v>3.4553633606462029</v>
      </c>
      <c r="F19" s="223"/>
      <c r="G19" s="64">
        <v>66.168806391115794</v>
      </c>
      <c r="H19" s="63">
        <v>68.829258403203397</v>
      </c>
      <c r="I19" s="64">
        <v>2.6604520120876032</v>
      </c>
      <c r="J19" s="13"/>
      <c r="K19" s="98"/>
      <c r="L19" s="157" t="s">
        <v>335</v>
      </c>
      <c r="M19" s="95">
        <v>67.985953674882651</v>
      </c>
      <c r="N19" s="51"/>
      <c r="O19" s="154" t="s">
        <v>335</v>
      </c>
      <c r="P19" s="154">
        <v>64.530590314236449</v>
      </c>
      <c r="Q19" s="154">
        <v>67.985953674882651</v>
      </c>
      <c r="R19" s="154">
        <v>66.168806391115794</v>
      </c>
      <c r="S19" s="154">
        <v>68.829258403203397</v>
      </c>
      <c r="T19" s="51"/>
      <c r="U19" s="51"/>
      <c r="V19" s="51"/>
      <c r="W19" s="51"/>
      <c r="X19" s="51"/>
      <c r="Y19" s="51"/>
      <c r="Z19" s="51"/>
    </row>
    <row r="20" spans="1:26" ht="15" customHeight="1" x14ac:dyDescent="0.2">
      <c r="A20" s="3"/>
      <c r="B20" s="156" t="s">
        <v>333</v>
      </c>
      <c r="C20" s="60">
        <v>63.680338252531612</v>
      </c>
      <c r="D20" s="61">
        <v>67.24883409485642</v>
      </c>
      <c r="E20" s="60">
        <v>3.5684958423248077</v>
      </c>
      <c r="F20" s="24"/>
      <c r="G20" s="60">
        <v>66.079923029533632</v>
      </c>
      <c r="H20" s="63">
        <v>67.751806593702412</v>
      </c>
      <c r="I20" s="60">
        <v>1.6718835641687804</v>
      </c>
      <c r="J20" s="13"/>
      <c r="K20" s="98"/>
      <c r="L20" s="157" t="s">
        <v>333</v>
      </c>
      <c r="M20" s="95">
        <v>67.24883409485642</v>
      </c>
      <c r="N20" s="51"/>
      <c r="O20" s="154" t="s">
        <v>333</v>
      </c>
      <c r="P20" s="154">
        <v>63.680338252531612</v>
      </c>
      <c r="Q20" s="154">
        <v>67.24883409485642</v>
      </c>
      <c r="R20" s="154">
        <v>66.079923029533632</v>
      </c>
      <c r="S20" s="154">
        <v>67.751806593702412</v>
      </c>
      <c r="T20" s="51"/>
      <c r="U20" s="51"/>
      <c r="V20" s="51"/>
      <c r="W20" s="51"/>
      <c r="X20" s="51"/>
      <c r="Y20" s="51"/>
      <c r="Z20" s="51"/>
    </row>
    <row r="21" spans="1:26" ht="14.25" customHeight="1" x14ac:dyDescent="0.2">
      <c r="A21" s="3"/>
      <c r="B21" s="159" t="s">
        <v>329</v>
      </c>
      <c r="C21" s="63">
        <v>65.022073691419635</v>
      </c>
      <c r="D21" s="63">
        <v>67.247931091285196</v>
      </c>
      <c r="E21" s="63">
        <v>2.2258573998655606</v>
      </c>
      <c r="F21" s="24"/>
      <c r="G21" s="63">
        <v>65.759652979199032</v>
      </c>
      <c r="H21" s="63">
        <v>68.128924051389077</v>
      </c>
      <c r="I21" s="63">
        <v>2.3692710721900454</v>
      </c>
      <c r="J21" s="13"/>
      <c r="K21" s="98"/>
      <c r="L21" s="157" t="s">
        <v>329</v>
      </c>
      <c r="M21" s="95">
        <v>67.247931091285196</v>
      </c>
      <c r="N21" s="51"/>
      <c r="O21" s="154" t="s">
        <v>329</v>
      </c>
      <c r="P21" s="154">
        <v>65.022073691419635</v>
      </c>
      <c r="Q21" s="154">
        <v>67.247931091285196</v>
      </c>
      <c r="R21" s="154">
        <v>65.759652979199032</v>
      </c>
      <c r="S21" s="154">
        <v>68.128924051389077</v>
      </c>
      <c r="T21" s="51"/>
      <c r="U21" s="51"/>
      <c r="V21" s="51"/>
      <c r="W21" s="51"/>
      <c r="X21" s="51"/>
      <c r="Y21" s="51"/>
      <c r="Z21" s="51"/>
    </row>
    <row r="22" spans="1:26" ht="15" customHeight="1" x14ac:dyDescent="0.2">
      <c r="A22" s="3"/>
      <c r="B22" s="156" t="s">
        <v>331</v>
      </c>
      <c r="C22" s="60">
        <v>67.896016618655096</v>
      </c>
      <c r="D22" s="61">
        <v>66.896194199459359</v>
      </c>
      <c r="E22" s="60">
        <v>-0.99982241919573767</v>
      </c>
      <c r="F22" s="24"/>
      <c r="G22" s="60">
        <v>67.523830296727354</v>
      </c>
      <c r="H22" s="63">
        <v>66.896231122453187</v>
      </c>
      <c r="I22" s="60">
        <v>-0.62759917427416667</v>
      </c>
      <c r="J22" s="13"/>
      <c r="K22" s="98"/>
      <c r="L22" s="157" t="s">
        <v>331</v>
      </c>
      <c r="M22" s="95">
        <v>66.896194199459359</v>
      </c>
      <c r="N22" s="51"/>
      <c r="O22" s="154" t="s">
        <v>331</v>
      </c>
      <c r="P22" s="154">
        <v>67.896016618655096</v>
      </c>
      <c r="Q22" s="154">
        <v>66.896194199459359</v>
      </c>
      <c r="R22" s="154">
        <v>67.523830296727354</v>
      </c>
      <c r="S22" s="154">
        <v>66.896231122453187</v>
      </c>
      <c r="T22" s="51"/>
      <c r="U22" s="51"/>
      <c r="V22" s="51"/>
      <c r="W22" s="51"/>
      <c r="X22" s="51"/>
      <c r="Y22" s="51"/>
      <c r="Z22" s="51"/>
    </row>
    <row r="23" spans="1:26" ht="15" customHeight="1" x14ac:dyDescent="0.2">
      <c r="A23" s="3"/>
      <c r="B23" s="156" t="s">
        <v>332</v>
      </c>
      <c r="C23" s="60">
        <v>63.144993105435674</v>
      </c>
      <c r="D23" s="61">
        <v>66.393097308843224</v>
      </c>
      <c r="E23" s="60">
        <v>3.24810420340755</v>
      </c>
      <c r="F23" s="24"/>
      <c r="G23" s="60">
        <v>64.038952987849413</v>
      </c>
      <c r="H23" s="63">
        <v>68.432846287873502</v>
      </c>
      <c r="I23" s="60">
        <v>4.3938933000240894</v>
      </c>
      <c r="J23" s="13"/>
      <c r="K23" s="98"/>
      <c r="L23" s="157" t="s">
        <v>332</v>
      </c>
      <c r="M23" s="95">
        <v>66.393097308843224</v>
      </c>
      <c r="N23" s="51"/>
      <c r="O23" s="154" t="s">
        <v>332</v>
      </c>
      <c r="P23" s="154">
        <v>63.144993105435674</v>
      </c>
      <c r="Q23" s="154">
        <v>66.393097308843224</v>
      </c>
      <c r="R23" s="154">
        <v>64.038952987849413</v>
      </c>
      <c r="S23" s="154">
        <v>68.432846287873502</v>
      </c>
      <c r="T23" s="51"/>
      <c r="U23" s="51"/>
      <c r="V23" s="51"/>
      <c r="W23" s="51"/>
      <c r="X23" s="51"/>
      <c r="Y23" s="51"/>
      <c r="Z23" s="51"/>
    </row>
    <row r="24" spans="1:26" ht="14.25" customHeight="1" x14ac:dyDescent="0.2">
      <c r="A24" s="3"/>
      <c r="B24" s="156" t="s">
        <v>340</v>
      </c>
      <c r="C24" s="60">
        <v>64.569958106391027</v>
      </c>
      <c r="D24" s="61">
        <v>65.838088770112108</v>
      </c>
      <c r="E24" s="60">
        <v>1.268130663721081</v>
      </c>
      <c r="F24" s="24"/>
      <c r="G24" s="60">
        <v>67.622212428313532</v>
      </c>
      <c r="H24" s="63">
        <v>66.059437189185417</v>
      </c>
      <c r="I24" s="60">
        <v>-1.5627752391281149</v>
      </c>
      <c r="J24" s="13"/>
      <c r="K24" s="98"/>
      <c r="L24" s="157" t="s">
        <v>340</v>
      </c>
      <c r="M24" s="95">
        <v>65.838088770112108</v>
      </c>
      <c r="N24" s="51"/>
      <c r="O24" s="154" t="s">
        <v>340</v>
      </c>
      <c r="P24" s="154">
        <v>64.569958106391027</v>
      </c>
      <c r="Q24" s="154">
        <v>65.838088770112108</v>
      </c>
      <c r="R24" s="154">
        <v>67.622212428313532</v>
      </c>
      <c r="S24" s="154">
        <v>66.059437189185417</v>
      </c>
      <c r="T24" s="51"/>
      <c r="U24" s="51"/>
      <c r="V24" s="51"/>
      <c r="W24" s="51"/>
      <c r="X24" s="51"/>
      <c r="Y24" s="51"/>
      <c r="Z24" s="51"/>
    </row>
    <row r="25" spans="1:26" ht="15" customHeight="1" x14ac:dyDescent="0.2">
      <c r="A25" s="3"/>
      <c r="B25" s="156" t="s">
        <v>336</v>
      </c>
      <c r="C25" s="60">
        <v>61.82319328510485</v>
      </c>
      <c r="D25" s="61">
        <v>64.809979039996307</v>
      </c>
      <c r="E25" s="60">
        <v>2.9867857548914571</v>
      </c>
      <c r="F25" s="24"/>
      <c r="G25" s="60">
        <v>63.465937209095422</v>
      </c>
      <c r="H25" s="63">
        <v>66.283480085798118</v>
      </c>
      <c r="I25" s="60">
        <v>2.8175428767026958</v>
      </c>
      <c r="J25" s="13"/>
      <c r="K25" s="98"/>
      <c r="L25" s="157" t="s">
        <v>336</v>
      </c>
      <c r="M25" s="95">
        <v>64.809979039996307</v>
      </c>
      <c r="N25" s="51"/>
      <c r="O25" s="154" t="s">
        <v>336</v>
      </c>
      <c r="P25" s="154">
        <v>61.82319328510485</v>
      </c>
      <c r="Q25" s="154">
        <v>64.809979039996307</v>
      </c>
      <c r="R25" s="154">
        <v>63.465937209095422</v>
      </c>
      <c r="S25" s="154">
        <v>66.283480085798118</v>
      </c>
      <c r="T25" s="51"/>
      <c r="U25" s="51"/>
      <c r="V25" s="51"/>
      <c r="W25" s="51"/>
      <c r="X25" s="51"/>
      <c r="Y25" s="51"/>
      <c r="Z25" s="51"/>
    </row>
    <row r="26" spans="1:26" x14ac:dyDescent="0.2">
      <c r="A26" s="3"/>
      <c r="B26" s="156" t="s">
        <v>328</v>
      </c>
      <c r="C26" s="60">
        <v>53.842164581104413</v>
      </c>
      <c r="D26" s="61">
        <v>55.916034580130137</v>
      </c>
      <c r="E26" s="60">
        <v>2.0738699990257246</v>
      </c>
      <c r="F26" s="20"/>
      <c r="G26" s="60">
        <v>58.904294323572003</v>
      </c>
      <c r="H26" s="63">
        <v>53.848037389529168</v>
      </c>
      <c r="I26" s="60">
        <v>-5.0562569340428354</v>
      </c>
      <c r="J26" s="13"/>
      <c r="K26" s="98"/>
      <c r="L26" s="157" t="s">
        <v>328</v>
      </c>
      <c r="M26" s="95">
        <v>55.916034580130137</v>
      </c>
      <c r="N26" s="51"/>
      <c r="O26" s="154" t="s">
        <v>328</v>
      </c>
      <c r="P26" s="154">
        <v>53.842164581104413</v>
      </c>
      <c r="Q26" s="154">
        <v>55.916034580130137</v>
      </c>
      <c r="R26" s="154">
        <v>58.904294323572003</v>
      </c>
      <c r="S26" s="154">
        <v>53.848037389529168</v>
      </c>
      <c r="T26" s="51"/>
      <c r="U26" s="51"/>
      <c r="V26" s="51"/>
      <c r="W26" s="51"/>
      <c r="X26" s="51"/>
      <c r="Y26" s="51"/>
      <c r="Z26" s="51"/>
    </row>
    <row r="27" spans="1:26" x14ac:dyDescent="0.2">
      <c r="J27" s="13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</row>
    <row r="28" spans="1:26" x14ac:dyDescent="0.2">
      <c r="A28" s="3"/>
      <c r="B28" s="21" t="s">
        <v>79</v>
      </c>
      <c r="C28" s="64">
        <v>0.49148337718318658</v>
      </c>
      <c r="D28" s="63">
        <v>-0.73802258359745565</v>
      </c>
      <c r="E28" s="35"/>
      <c r="F28" s="35"/>
      <c r="G28" s="64">
        <v>-0.40915341191676191</v>
      </c>
      <c r="H28" s="63">
        <v>-0.70033435181431969</v>
      </c>
      <c r="I28" s="35"/>
      <c r="J28" s="13"/>
      <c r="K28" s="98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</row>
    <row r="30" spans="1:26" x14ac:dyDescent="0.2">
      <c r="A30" s="3"/>
      <c r="B30" s="35"/>
      <c r="C30" s="269" t="s">
        <v>140</v>
      </c>
      <c r="D30" s="269"/>
      <c r="E30" s="269"/>
      <c r="F30" s="269"/>
      <c r="G30" s="269"/>
      <c r="H30" s="269"/>
      <c r="I30" s="269"/>
      <c r="J30" s="13"/>
      <c r="K30" s="98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</row>
    <row r="31" spans="1:26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98"/>
      <c r="L31" s="51"/>
      <c r="M31" s="51"/>
      <c r="N31" s="242"/>
      <c r="O31" s="242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51"/>
      <c r="L32" s="51"/>
      <c r="M32" s="51"/>
      <c r="N32" s="157"/>
      <c r="O32" s="95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8"/>
      <c r="O33" s="239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8"/>
      <c r="O34" s="239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8"/>
      <c r="O35" s="239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8"/>
      <c r="O36" s="239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8"/>
      <c r="O37" s="239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8"/>
      <c r="O38" s="239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8"/>
      <c r="O39" s="239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8"/>
      <c r="O40" s="239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8"/>
      <c r="O41" s="239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8"/>
      <c r="O42" s="239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8"/>
      <c r="O43" s="239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8"/>
      <c r="O44" s="239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8"/>
      <c r="O45" s="239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8"/>
      <c r="O46" s="239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4" t="s">
        <v>315</v>
      </c>
      <c r="B48" s="194"/>
      <c r="C48" s="194"/>
      <c r="D48" s="194"/>
      <c r="E48" s="194"/>
      <c r="F48" s="194"/>
      <c r="G48" s="194"/>
      <c r="H48" s="197"/>
      <c r="I48" s="197"/>
      <c r="J48" s="13"/>
      <c r="K48" s="96"/>
    </row>
    <row r="49" spans="1:11" x14ac:dyDescent="0.2">
      <c r="A49" s="194" t="s">
        <v>310</v>
      </c>
      <c r="B49" s="197"/>
      <c r="C49" s="197"/>
      <c r="D49" s="197"/>
      <c r="E49" s="197"/>
      <c r="F49" s="197"/>
      <c r="G49" s="197"/>
      <c r="H49" s="197"/>
      <c r="I49" s="197"/>
      <c r="J49" s="13"/>
      <c r="K49" s="96"/>
    </row>
    <row r="50" spans="1:11" x14ac:dyDescent="0.2">
      <c r="A50" s="194" t="s">
        <v>17</v>
      </c>
      <c r="B50" s="197"/>
      <c r="C50" s="197"/>
      <c r="D50" s="197"/>
      <c r="E50" s="197"/>
      <c r="F50" s="197"/>
      <c r="G50" s="197"/>
      <c r="H50" s="197"/>
      <c r="I50" s="197"/>
      <c r="J50" s="13"/>
      <c r="K50" s="96"/>
    </row>
    <row r="51" spans="1:11" x14ac:dyDescent="0.2">
      <c r="A51" s="194" t="s">
        <v>179</v>
      </c>
      <c r="B51" s="197"/>
      <c r="C51" s="197"/>
      <c r="D51" s="197"/>
      <c r="E51" s="197"/>
      <c r="F51" s="197"/>
      <c r="G51" s="197"/>
      <c r="H51" s="197"/>
      <c r="I51" s="197"/>
      <c r="J51" s="13"/>
      <c r="K51" s="96"/>
    </row>
    <row r="52" spans="1:11" x14ac:dyDescent="0.2">
      <c r="A52" s="199" t="s">
        <v>162</v>
      </c>
      <c r="B52" s="200"/>
      <c r="C52" s="200"/>
      <c r="D52" s="200"/>
      <c r="E52" s="200"/>
      <c r="F52" s="200"/>
      <c r="G52" s="200"/>
      <c r="H52" s="201"/>
      <c r="I52" s="201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A11" sqref="A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0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64" t="s">
        <v>81</v>
      </c>
      <c r="D7" s="264"/>
      <c r="E7" s="264"/>
      <c r="F7" s="264"/>
      <c r="G7" s="264"/>
      <c r="H7" s="264"/>
      <c r="I7" s="264"/>
      <c r="J7" s="13"/>
      <c r="K7" s="98"/>
      <c r="L7" s="5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51"/>
      <c r="Y7" s="51"/>
    </row>
    <row r="8" spans="1:25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4"/>
      <c r="L8" s="5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4"/>
      <c r="L9" s="51"/>
      <c r="M9" s="161"/>
      <c r="N9" s="161"/>
      <c r="O9" s="161"/>
      <c r="P9" s="161" t="s">
        <v>223</v>
      </c>
      <c r="Q9" s="161"/>
      <c r="R9" s="161" t="s">
        <v>224</v>
      </c>
      <c r="S9" s="161"/>
      <c r="T9" s="161"/>
      <c r="U9" s="161"/>
      <c r="V9" s="161"/>
      <c r="W9" s="161"/>
      <c r="X9" s="67"/>
      <c r="Y9" s="51"/>
    </row>
    <row r="10" spans="1:25" ht="15.75" customHeight="1" x14ac:dyDescent="0.2">
      <c r="A10" s="3"/>
      <c r="B10" s="2"/>
      <c r="C10" s="262" t="s">
        <v>318</v>
      </c>
      <c r="D10" s="262"/>
      <c r="E10" s="270" t="s">
        <v>287</v>
      </c>
      <c r="F10" s="20"/>
      <c r="G10" s="262" t="s">
        <v>319</v>
      </c>
      <c r="H10" s="262"/>
      <c r="I10" s="270" t="s">
        <v>287</v>
      </c>
      <c r="J10" s="13"/>
      <c r="K10" s="94"/>
      <c r="L10" s="51"/>
      <c r="M10" s="161"/>
      <c r="N10" s="161"/>
      <c r="O10" s="161"/>
      <c r="P10" s="161">
        <v>2015</v>
      </c>
      <c r="Q10" s="161">
        <v>2016</v>
      </c>
      <c r="R10" s="161">
        <v>2015</v>
      </c>
      <c r="S10" s="161">
        <v>2016</v>
      </c>
      <c r="T10" s="161"/>
      <c r="U10" s="161"/>
      <c r="V10" s="161"/>
      <c r="W10" s="161"/>
      <c r="X10" s="67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67"/>
      <c r="L11" s="113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4"/>
      <c r="L12" s="236" t="s">
        <v>60</v>
      </c>
      <c r="M12" s="162" t="s">
        <v>59</v>
      </c>
      <c r="N12" s="161"/>
      <c r="O12" s="161"/>
      <c r="P12" s="161"/>
      <c r="Q12" s="161"/>
      <c r="R12" s="161"/>
      <c r="S12" s="161"/>
      <c r="T12" s="161"/>
      <c r="U12" s="161"/>
      <c r="V12" s="161"/>
      <c r="W12" s="161"/>
      <c r="X12" s="67"/>
      <c r="Y12" s="51"/>
    </row>
    <row r="13" spans="1:25" ht="15" customHeight="1" x14ac:dyDescent="0.2">
      <c r="A13" s="3"/>
      <c r="B13" s="156" t="s">
        <v>328</v>
      </c>
      <c r="C13" s="60">
        <v>16.122881374162475</v>
      </c>
      <c r="D13" s="61">
        <v>14.748675225245364</v>
      </c>
      <c r="E13" s="60">
        <v>-1.3742061489171107</v>
      </c>
      <c r="F13" s="24"/>
      <c r="G13" s="60">
        <v>11.016315350112521</v>
      </c>
      <c r="H13" s="61">
        <v>16.129296811256822</v>
      </c>
      <c r="I13" s="60">
        <v>5.112981461144301</v>
      </c>
      <c r="J13" s="13"/>
      <c r="K13" s="94"/>
      <c r="L13" s="157">
        <v>0</v>
      </c>
      <c r="M13" s="163" t="s">
        <v>44</v>
      </c>
      <c r="N13" s="161"/>
      <c r="O13" s="164">
        <v>0</v>
      </c>
      <c r="P13" s="164" t="s">
        <v>44</v>
      </c>
      <c r="Q13" s="164" t="s">
        <v>44</v>
      </c>
      <c r="R13" s="164" t="s">
        <v>44</v>
      </c>
      <c r="S13" s="164" t="s">
        <v>44</v>
      </c>
      <c r="T13" s="161"/>
      <c r="U13" s="161"/>
      <c r="V13" s="161"/>
      <c r="W13" s="161"/>
      <c r="X13" s="67"/>
      <c r="Y13" s="51"/>
    </row>
    <row r="14" spans="1:25" ht="15" customHeight="1" x14ac:dyDescent="0.2">
      <c r="A14" s="3"/>
      <c r="B14" s="156" t="s">
        <v>340</v>
      </c>
      <c r="C14" s="60">
        <v>13.866016090623271</v>
      </c>
      <c r="D14" s="61">
        <v>11.754112696272188</v>
      </c>
      <c r="E14" s="60">
        <v>-2.1119033943510832</v>
      </c>
      <c r="F14" s="24"/>
      <c r="G14" s="60">
        <v>9.6827832739897168</v>
      </c>
      <c r="H14" s="61">
        <v>10.779131200237932</v>
      </c>
      <c r="I14" s="60">
        <v>1.0963479262482156</v>
      </c>
      <c r="J14" s="13"/>
      <c r="K14" s="94"/>
      <c r="L14" s="157" t="s">
        <v>328</v>
      </c>
      <c r="M14" s="163">
        <v>14.748675225245364</v>
      </c>
      <c r="N14" s="161"/>
      <c r="O14" s="164" t="s">
        <v>328</v>
      </c>
      <c r="P14" s="164">
        <v>16.122881374162475</v>
      </c>
      <c r="Q14" s="164">
        <v>14.748675225245364</v>
      </c>
      <c r="R14" s="164">
        <v>11.016315350112521</v>
      </c>
      <c r="S14" s="164">
        <v>16.129296811256822</v>
      </c>
      <c r="T14" s="161"/>
      <c r="U14" s="161"/>
      <c r="V14" s="161"/>
      <c r="W14" s="161"/>
      <c r="X14" s="67"/>
      <c r="Y14" s="51"/>
    </row>
    <row r="15" spans="1:25" ht="14.25" customHeight="1" x14ac:dyDescent="0.2">
      <c r="A15" s="3"/>
      <c r="B15" s="156" t="s">
        <v>331</v>
      </c>
      <c r="C15" s="60">
        <v>11.471202956219372</v>
      </c>
      <c r="D15" s="61">
        <v>10.929501237564853</v>
      </c>
      <c r="E15" s="60">
        <v>-0.54170171865451877</v>
      </c>
      <c r="F15" s="24"/>
      <c r="G15" s="60">
        <v>9.9675047049550347</v>
      </c>
      <c r="H15" s="61">
        <v>9.4127258925193189</v>
      </c>
      <c r="I15" s="60">
        <v>-0.55477881243571581</v>
      </c>
      <c r="J15" s="13"/>
      <c r="K15" s="94"/>
      <c r="L15" s="157" t="s">
        <v>340</v>
      </c>
      <c r="M15" s="163">
        <v>11.754112696272188</v>
      </c>
      <c r="N15" s="161"/>
      <c r="O15" s="164" t="s">
        <v>340</v>
      </c>
      <c r="P15" s="164">
        <v>13.866016090623271</v>
      </c>
      <c r="Q15" s="164">
        <v>11.754112696272188</v>
      </c>
      <c r="R15" s="164">
        <v>9.6827832739897168</v>
      </c>
      <c r="S15" s="164">
        <v>10.779131200237932</v>
      </c>
      <c r="T15" s="161"/>
      <c r="U15" s="161"/>
      <c r="V15" s="161"/>
      <c r="W15" s="161"/>
      <c r="X15" s="67"/>
      <c r="Y15" s="51"/>
    </row>
    <row r="16" spans="1:25" ht="14.25" customHeight="1" x14ac:dyDescent="0.2">
      <c r="A16" s="3"/>
      <c r="B16" s="159" t="s">
        <v>329</v>
      </c>
      <c r="C16" s="63">
        <v>14.748488997708495</v>
      </c>
      <c r="D16" s="63">
        <v>10.755082412453886</v>
      </c>
      <c r="E16" s="63">
        <v>-3.9934065852546095</v>
      </c>
      <c r="F16" s="240"/>
      <c r="G16" s="63">
        <v>12.082068563729976</v>
      </c>
      <c r="H16" s="63">
        <v>9.3115657352404977</v>
      </c>
      <c r="I16" s="63">
        <v>-2.7705028284894784</v>
      </c>
      <c r="J16" s="13"/>
      <c r="K16" s="94"/>
      <c r="L16" s="157" t="s">
        <v>331</v>
      </c>
      <c r="M16" s="163">
        <v>10.929501237564853</v>
      </c>
      <c r="N16" s="161"/>
      <c r="O16" s="164" t="s">
        <v>331</v>
      </c>
      <c r="P16" s="164">
        <v>11.471202956219372</v>
      </c>
      <c r="Q16" s="164">
        <v>10.929501237564853</v>
      </c>
      <c r="R16" s="164">
        <v>9.9675047049550347</v>
      </c>
      <c r="S16" s="164">
        <v>9.4127258925193189</v>
      </c>
      <c r="T16" s="161"/>
      <c r="U16" s="161"/>
      <c r="V16" s="161"/>
      <c r="W16" s="161"/>
      <c r="X16" s="67"/>
      <c r="Y16" s="51"/>
    </row>
    <row r="17" spans="1:25" ht="14.25" customHeight="1" x14ac:dyDescent="0.2">
      <c r="A17" s="3"/>
      <c r="B17" s="156" t="s">
        <v>333</v>
      </c>
      <c r="C17" s="60">
        <v>12.836204855798483</v>
      </c>
      <c r="D17" s="61">
        <v>10.722799615146865</v>
      </c>
      <c r="E17" s="60">
        <v>-2.1134052406516179</v>
      </c>
      <c r="F17" s="24"/>
      <c r="G17" s="60">
        <v>10.366604738004085</v>
      </c>
      <c r="H17" s="61">
        <v>10.073401243005414</v>
      </c>
      <c r="I17" s="60">
        <v>-0.29320349499867149</v>
      </c>
      <c r="J17" s="13"/>
      <c r="K17" s="94"/>
      <c r="L17" s="157" t="s">
        <v>329</v>
      </c>
      <c r="M17" s="163">
        <v>10.755082412453886</v>
      </c>
      <c r="N17" s="161"/>
      <c r="O17" s="164" t="s">
        <v>329</v>
      </c>
      <c r="P17" s="164">
        <v>14.748488997708495</v>
      </c>
      <c r="Q17" s="164">
        <v>10.755082412453886</v>
      </c>
      <c r="R17" s="164">
        <v>12.082068563729976</v>
      </c>
      <c r="S17" s="164">
        <v>9.3115657352404977</v>
      </c>
      <c r="T17" s="161"/>
      <c r="U17" s="161"/>
      <c r="V17" s="161"/>
      <c r="W17" s="161"/>
      <c r="X17" s="67"/>
      <c r="Y17" s="51"/>
    </row>
    <row r="18" spans="1:25" ht="15" customHeight="1" x14ac:dyDescent="0.2">
      <c r="A18" s="3"/>
      <c r="B18" s="159" t="s">
        <v>335</v>
      </c>
      <c r="C18" s="64">
        <v>13.531244244542313</v>
      </c>
      <c r="D18" s="63">
        <v>9.8581618330545897</v>
      </c>
      <c r="E18" s="64">
        <v>-3.673082411487723</v>
      </c>
      <c r="F18" s="24"/>
      <c r="G18" s="64">
        <v>10.802329310241038</v>
      </c>
      <c r="H18" s="63">
        <v>8.7837065380171726</v>
      </c>
      <c r="I18" s="64">
        <v>-2.0186227722238659</v>
      </c>
      <c r="J18" s="13"/>
      <c r="K18" s="94"/>
      <c r="L18" s="157" t="s">
        <v>333</v>
      </c>
      <c r="M18" s="163">
        <v>10.722799615146865</v>
      </c>
      <c r="N18" s="161"/>
      <c r="O18" s="164" t="s">
        <v>333</v>
      </c>
      <c r="P18" s="164">
        <v>12.836204855798483</v>
      </c>
      <c r="Q18" s="164">
        <v>10.722799615146865</v>
      </c>
      <c r="R18" s="164">
        <v>10.366604738004085</v>
      </c>
      <c r="S18" s="164">
        <v>10.073401243005414</v>
      </c>
      <c r="T18" s="161"/>
      <c r="U18" s="161"/>
      <c r="V18" s="161"/>
      <c r="W18" s="161"/>
      <c r="X18" s="67"/>
      <c r="Y18" s="51"/>
    </row>
    <row r="19" spans="1:25" ht="15" customHeight="1" x14ac:dyDescent="0.2">
      <c r="A19" s="3"/>
      <c r="B19" s="156" t="s">
        <v>341</v>
      </c>
      <c r="C19" s="60">
        <v>13.300463350915168</v>
      </c>
      <c r="D19" s="61">
        <v>9.4134169161311743</v>
      </c>
      <c r="E19" s="60">
        <v>-3.8870464347839935</v>
      </c>
      <c r="F19" s="24"/>
      <c r="G19" s="60">
        <v>9.5029209216082524</v>
      </c>
      <c r="H19" s="61">
        <v>8.2320876864076702</v>
      </c>
      <c r="I19" s="60">
        <v>-1.2708332352005822</v>
      </c>
      <c r="J19" s="13"/>
      <c r="K19" s="94"/>
      <c r="L19" s="157" t="s">
        <v>335</v>
      </c>
      <c r="M19" s="163">
        <v>9.8581618330545897</v>
      </c>
      <c r="N19" s="161"/>
      <c r="O19" s="164" t="s">
        <v>335</v>
      </c>
      <c r="P19" s="164">
        <v>13.531244244542313</v>
      </c>
      <c r="Q19" s="164">
        <v>9.8581618330545897</v>
      </c>
      <c r="R19" s="164">
        <v>10.802329310241038</v>
      </c>
      <c r="S19" s="164">
        <v>8.7837065380171726</v>
      </c>
      <c r="T19" s="161"/>
      <c r="U19" s="161"/>
      <c r="V19" s="161"/>
      <c r="W19" s="161"/>
      <c r="X19" s="67"/>
      <c r="Y19" s="51"/>
    </row>
    <row r="20" spans="1:25" ht="15" customHeight="1" x14ac:dyDescent="0.2">
      <c r="A20" s="3"/>
      <c r="B20" s="156" t="s">
        <v>332</v>
      </c>
      <c r="C20" s="60">
        <v>12.347046376451184</v>
      </c>
      <c r="D20" s="61">
        <v>9.2909970741154737</v>
      </c>
      <c r="E20" s="60">
        <v>-3.05604930233571</v>
      </c>
      <c r="F20" s="24"/>
      <c r="G20" s="60">
        <v>10.002883770379679</v>
      </c>
      <c r="H20" s="61">
        <v>8.5080776185421882</v>
      </c>
      <c r="I20" s="60">
        <v>-1.4948061518374907</v>
      </c>
      <c r="J20" s="13"/>
      <c r="K20" s="94"/>
      <c r="L20" s="157" t="s">
        <v>341</v>
      </c>
      <c r="M20" s="163">
        <v>9.4134169161311743</v>
      </c>
      <c r="N20" s="161"/>
      <c r="O20" s="164" t="s">
        <v>341</v>
      </c>
      <c r="P20" s="164">
        <v>13.300463350915168</v>
      </c>
      <c r="Q20" s="164">
        <v>9.4134169161311743</v>
      </c>
      <c r="R20" s="164">
        <v>9.5029209216082524</v>
      </c>
      <c r="S20" s="164">
        <v>8.2320876864076702</v>
      </c>
      <c r="T20" s="161"/>
      <c r="U20" s="161"/>
      <c r="V20" s="161"/>
      <c r="W20" s="161"/>
      <c r="X20" s="67"/>
      <c r="Y20" s="51"/>
    </row>
    <row r="21" spans="1:25" ht="15" customHeight="1" x14ac:dyDescent="0.2">
      <c r="A21" s="3"/>
      <c r="B21" s="156" t="s">
        <v>330</v>
      </c>
      <c r="C21" s="60">
        <v>13.573756006936911</v>
      </c>
      <c r="D21" s="61">
        <v>9.2873547788352404</v>
      </c>
      <c r="E21" s="60">
        <v>-4.2864012281016706</v>
      </c>
      <c r="F21" s="24"/>
      <c r="G21" s="60">
        <v>11.142004212141954</v>
      </c>
      <c r="H21" s="61">
        <v>8.0189864252646359</v>
      </c>
      <c r="I21" s="60">
        <v>-3.1230177868773179</v>
      </c>
      <c r="J21" s="13"/>
      <c r="K21" s="94"/>
      <c r="L21" s="157" t="s">
        <v>332</v>
      </c>
      <c r="M21" s="163">
        <v>9.2909970741154737</v>
      </c>
      <c r="N21" s="161"/>
      <c r="O21" s="164" t="s">
        <v>332</v>
      </c>
      <c r="P21" s="164">
        <v>12.347046376451184</v>
      </c>
      <c r="Q21" s="164">
        <v>9.2909970741154737</v>
      </c>
      <c r="R21" s="164">
        <v>10.002883770379679</v>
      </c>
      <c r="S21" s="164">
        <v>8.5080776185421882</v>
      </c>
      <c r="T21" s="161"/>
      <c r="U21" s="161"/>
      <c r="V21" s="161"/>
      <c r="W21" s="161"/>
      <c r="X21" s="67"/>
      <c r="Y21" s="51"/>
    </row>
    <row r="22" spans="1:25" ht="14.25" customHeight="1" x14ac:dyDescent="0.2">
      <c r="A22" s="3"/>
      <c r="B22" s="156" t="s">
        <v>337</v>
      </c>
      <c r="C22" s="60">
        <v>11.3947615963428</v>
      </c>
      <c r="D22" s="61">
        <v>9.2141904703597177</v>
      </c>
      <c r="E22" s="60">
        <v>-2.1805711259830822</v>
      </c>
      <c r="F22" s="24"/>
      <c r="G22" s="60">
        <v>7.6123305493199327</v>
      </c>
      <c r="H22" s="61">
        <v>8.8518659808994542</v>
      </c>
      <c r="I22" s="60">
        <v>1.2395354315795215</v>
      </c>
      <c r="J22" s="13"/>
      <c r="K22" s="94"/>
      <c r="L22" s="157" t="s">
        <v>330</v>
      </c>
      <c r="M22" s="163">
        <v>9.2873547788352404</v>
      </c>
      <c r="N22" s="161"/>
      <c r="O22" s="164" t="s">
        <v>330</v>
      </c>
      <c r="P22" s="164">
        <v>13.573756006936911</v>
      </c>
      <c r="Q22" s="164">
        <v>9.2873547788352404</v>
      </c>
      <c r="R22" s="164">
        <v>11.142004212141954</v>
      </c>
      <c r="S22" s="164">
        <v>8.0189864252646359</v>
      </c>
      <c r="T22" s="161"/>
      <c r="U22" s="161"/>
      <c r="V22" s="161"/>
      <c r="W22" s="161"/>
      <c r="X22" s="67"/>
      <c r="Y22" s="51"/>
    </row>
    <row r="23" spans="1:25" ht="14.25" customHeight="1" x14ac:dyDescent="0.2">
      <c r="A23" s="3"/>
      <c r="B23" s="156" t="s">
        <v>336</v>
      </c>
      <c r="C23" s="60">
        <v>13.117014944682136</v>
      </c>
      <c r="D23" s="61">
        <v>8.8968718743889461</v>
      </c>
      <c r="E23" s="60">
        <v>-4.2201430702931901</v>
      </c>
      <c r="F23" s="24"/>
      <c r="G23" s="60">
        <v>9.5400729854309958</v>
      </c>
      <c r="H23" s="61">
        <v>7.4750540935155927</v>
      </c>
      <c r="I23" s="60">
        <v>-2.0650188919154031</v>
      </c>
      <c r="J23" s="13"/>
      <c r="K23" s="94"/>
      <c r="L23" s="157" t="s">
        <v>337</v>
      </c>
      <c r="M23" s="163">
        <v>9.2141904703597177</v>
      </c>
      <c r="N23" s="161"/>
      <c r="O23" s="164" t="s">
        <v>337</v>
      </c>
      <c r="P23" s="164">
        <v>11.3947615963428</v>
      </c>
      <c r="Q23" s="164">
        <v>9.2141904703597177</v>
      </c>
      <c r="R23" s="164">
        <v>7.6123305493199327</v>
      </c>
      <c r="S23" s="164">
        <v>8.8518659808994542</v>
      </c>
      <c r="T23" s="161"/>
      <c r="U23" s="161"/>
      <c r="V23" s="161"/>
      <c r="W23" s="161"/>
      <c r="X23" s="67"/>
      <c r="Y23" s="51"/>
    </row>
    <row r="24" spans="1:25" ht="15" customHeight="1" x14ac:dyDescent="0.2">
      <c r="A24" s="3"/>
      <c r="B24" s="156" t="s">
        <v>339</v>
      </c>
      <c r="C24" s="60">
        <v>11.875310128533213</v>
      </c>
      <c r="D24" s="61">
        <v>8.5553196055335672</v>
      </c>
      <c r="E24" s="60">
        <v>-3.319990522999646</v>
      </c>
      <c r="F24" s="24"/>
      <c r="G24" s="60">
        <v>10.360910185550761</v>
      </c>
      <c r="H24" s="61">
        <v>7.6552638843556426</v>
      </c>
      <c r="I24" s="60">
        <v>-2.7056463011951184</v>
      </c>
      <c r="J24" s="13"/>
      <c r="K24" s="94"/>
      <c r="L24" s="157" t="s">
        <v>336</v>
      </c>
      <c r="M24" s="163">
        <v>8.8968718743889461</v>
      </c>
      <c r="N24" s="161"/>
      <c r="O24" s="164" t="s">
        <v>336</v>
      </c>
      <c r="P24" s="164">
        <v>13.117014944682136</v>
      </c>
      <c r="Q24" s="164">
        <v>8.8968718743889461</v>
      </c>
      <c r="R24" s="164">
        <v>9.5400729854309958</v>
      </c>
      <c r="S24" s="164">
        <v>7.4750540935155927</v>
      </c>
      <c r="T24" s="161"/>
      <c r="U24" s="161"/>
      <c r="V24" s="161"/>
      <c r="W24" s="161"/>
      <c r="X24" s="67"/>
      <c r="Y24" s="51"/>
    </row>
    <row r="25" spans="1:25" ht="15" customHeight="1" x14ac:dyDescent="0.2">
      <c r="A25" s="3"/>
      <c r="B25" s="156" t="s">
        <v>334</v>
      </c>
      <c r="C25" s="60">
        <v>13.171173418355279</v>
      </c>
      <c r="D25" s="61">
        <v>8.4897311293313287</v>
      </c>
      <c r="E25" s="60">
        <v>-4.6814422890239502</v>
      </c>
      <c r="F25" s="24"/>
      <c r="G25" s="60">
        <v>9.8353455211063334</v>
      </c>
      <c r="H25" s="61">
        <v>7.9009997340993117</v>
      </c>
      <c r="I25" s="60">
        <v>-1.9343457870070218</v>
      </c>
      <c r="J25" s="13"/>
      <c r="K25" s="94"/>
      <c r="L25" s="157" t="s">
        <v>339</v>
      </c>
      <c r="M25" s="163">
        <v>8.5553196055335672</v>
      </c>
      <c r="N25" s="161"/>
      <c r="O25" s="164" t="s">
        <v>339</v>
      </c>
      <c r="P25" s="164">
        <v>11.875310128533213</v>
      </c>
      <c r="Q25" s="164">
        <v>8.5553196055335672</v>
      </c>
      <c r="R25" s="164">
        <v>10.360910185550761</v>
      </c>
      <c r="S25" s="164">
        <v>7.6552638843556426</v>
      </c>
      <c r="T25" s="161"/>
      <c r="U25" s="161"/>
      <c r="V25" s="161"/>
      <c r="W25" s="161"/>
      <c r="X25" s="67"/>
      <c r="Y25" s="51"/>
    </row>
    <row r="26" spans="1:25" ht="15" customHeight="1" x14ac:dyDescent="0.2">
      <c r="A26" s="3"/>
      <c r="B26" s="156" t="s">
        <v>338</v>
      </c>
      <c r="C26" s="60">
        <v>8.7988278225004812</v>
      </c>
      <c r="D26" s="61">
        <v>6.3420687824412809</v>
      </c>
      <c r="E26" s="60">
        <v>-2.4567590400592003</v>
      </c>
      <c r="F26" s="24"/>
      <c r="G26" s="60">
        <v>7.9181321062577847</v>
      </c>
      <c r="H26" s="61">
        <v>7.1597534389682522</v>
      </c>
      <c r="I26" s="60">
        <v>-0.75837866728953252</v>
      </c>
      <c r="J26" s="13"/>
      <c r="K26" s="94"/>
      <c r="L26" s="157" t="s">
        <v>334</v>
      </c>
      <c r="M26" s="163">
        <v>8.4897311293313287</v>
      </c>
      <c r="N26" s="161"/>
      <c r="O26" s="164" t="s">
        <v>334</v>
      </c>
      <c r="P26" s="164">
        <v>13.171173418355279</v>
      </c>
      <c r="Q26" s="164">
        <v>8.4897311293313287</v>
      </c>
      <c r="R26" s="164">
        <v>9.8353455211063334</v>
      </c>
      <c r="S26" s="164">
        <v>7.9009997340993117</v>
      </c>
      <c r="T26" s="161"/>
      <c r="U26" s="161"/>
      <c r="V26" s="161"/>
      <c r="W26" s="161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4"/>
      <c r="L27" s="157" t="s">
        <v>338</v>
      </c>
      <c r="M27" s="62">
        <v>6.3420687824412809</v>
      </c>
      <c r="N27" s="51"/>
      <c r="O27" s="164" t="s">
        <v>338</v>
      </c>
      <c r="P27" s="164">
        <v>8.7988278225004812</v>
      </c>
      <c r="Q27" s="164">
        <v>6.3420687824412809</v>
      </c>
      <c r="R27" s="164">
        <v>7.9181321062577847</v>
      </c>
      <c r="S27" s="164">
        <v>7.1597534389682522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79</v>
      </c>
      <c r="C28" s="64">
        <v>1.2172447531661827</v>
      </c>
      <c r="D28" s="63">
        <v>0.89692057939929626</v>
      </c>
      <c r="E28" s="35"/>
      <c r="F28" s="35"/>
      <c r="G28" s="64">
        <v>1.2797392534889376</v>
      </c>
      <c r="H28" s="63">
        <v>0.52785919722332508</v>
      </c>
      <c r="I28" s="35"/>
      <c r="J28" s="13"/>
      <c r="K28" s="94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4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69" t="s">
        <v>173</v>
      </c>
      <c r="D30" s="269"/>
      <c r="E30" s="269"/>
      <c r="F30" s="269"/>
      <c r="G30" s="269"/>
      <c r="H30" s="269"/>
      <c r="I30" s="269"/>
      <c r="J30" s="13"/>
      <c r="K30" s="94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94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4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4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4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4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4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4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4" x14ac:dyDescent="0.2">
      <c r="A48" s="194" t="s">
        <v>311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171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172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64" t="s">
        <v>83</v>
      </c>
      <c r="D7" s="264"/>
      <c r="E7" s="264"/>
      <c r="F7" s="264"/>
      <c r="G7" s="264"/>
      <c r="H7" s="264"/>
      <c r="I7" s="264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  <c r="L8" s="51"/>
      <c r="M8" s="51"/>
      <c r="N8" s="51"/>
      <c r="O8" s="51"/>
      <c r="P8" s="51" t="s">
        <v>223</v>
      </c>
      <c r="Q8" s="51"/>
      <c r="R8" s="51" t="s">
        <v>224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62" t="s">
        <v>318</v>
      </c>
      <c r="D10" s="262"/>
      <c r="E10" s="270" t="s">
        <v>287</v>
      </c>
      <c r="F10" s="20"/>
      <c r="G10" s="262" t="s">
        <v>319</v>
      </c>
      <c r="H10" s="262"/>
      <c r="I10" s="270" t="s">
        <v>287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59" t="s">
        <v>329</v>
      </c>
      <c r="C13" s="63">
        <v>49.090063106473536</v>
      </c>
      <c r="D13" s="63">
        <v>52.182997778377015</v>
      </c>
      <c r="E13" s="63">
        <v>3.0929346719034783</v>
      </c>
      <c r="F13" s="232"/>
      <c r="G13" s="63">
        <v>49.306969099761893</v>
      </c>
      <c r="H13" s="63">
        <v>52.932672004771334</v>
      </c>
      <c r="I13" s="63">
        <v>3.6257029050094403</v>
      </c>
      <c r="J13" s="13"/>
      <c r="K13" s="2"/>
      <c r="L13" s="157">
        <v>0</v>
      </c>
      <c r="M13" s="95" t="s">
        <v>342</v>
      </c>
      <c r="N13" s="51"/>
      <c r="O13" s="158">
        <v>0</v>
      </c>
      <c r="P13" s="158" t="s">
        <v>21</v>
      </c>
      <c r="Q13" s="158" t="s">
        <v>342</v>
      </c>
      <c r="R13" s="158" t="s">
        <v>342</v>
      </c>
      <c r="S13" s="158" t="s">
        <v>342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56" t="s">
        <v>333</v>
      </c>
      <c r="C14" s="60">
        <v>48.248052433824348</v>
      </c>
      <c r="D14" s="61">
        <v>51.820959664839265</v>
      </c>
      <c r="E14" s="60">
        <v>3.5729072310149164</v>
      </c>
      <c r="F14" s="24"/>
      <c r="G14" s="60">
        <v>48.26198399900229</v>
      </c>
      <c r="H14" s="61">
        <v>52.207542401702142</v>
      </c>
      <c r="I14" s="60">
        <v>3.9455584026998523</v>
      </c>
      <c r="J14" s="13"/>
      <c r="K14" s="2"/>
      <c r="L14" s="157" t="s">
        <v>329</v>
      </c>
      <c r="M14" s="95">
        <v>52.182997778377015</v>
      </c>
      <c r="N14" s="51"/>
      <c r="O14" s="158" t="s">
        <v>329</v>
      </c>
      <c r="P14" s="158">
        <v>49.090063106473536</v>
      </c>
      <c r="Q14" s="158">
        <v>52.182997778377015</v>
      </c>
      <c r="R14" s="158">
        <v>49.306969099761893</v>
      </c>
      <c r="S14" s="158">
        <v>52.932672004771334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56" t="s">
        <v>334</v>
      </c>
      <c r="C15" s="60">
        <v>42.44868496904806</v>
      </c>
      <c r="D15" s="61">
        <v>51.615713246721242</v>
      </c>
      <c r="E15" s="60">
        <v>9.1670282776731824</v>
      </c>
      <c r="F15" s="24"/>
      <c r="G15" s="60">
        <v>46.643148860215256</v>
      </c>
      <c r="H15" s="61">
        <v>52.57845390703713</v>
      </c>
      <c r="I15" s="60">
        <v>5.935305046821874</v>
      </c>
      <c r="J15" s="13"/>
      <c r="K15" s="2"/>
      <c r="L15" s="157" t="s">
        <v>333</v>
      </c>
      <c r="M15" s="95">
        <v>51.820959664839265</v>
      </c>
      <c r="N15" s="51"/>
      <c r="O15" s="158" t="s">
        <v>333</v>
      </c>
      <c r="P15" s="158">
        <v>48.248052433824348</v>
      </c>
      <c r="Q15" s="158">
        <v>51.820959664839265</v>
      </c>
      <c r="R15" s="158">
        <v>48.26198399900229</v>
      </c>
      <c r="S15" s="158">
        <v>52.207542401702142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56" t="s">
        <v>341</v>
      </c>
      <c r="C16" s="60">
        <v>41.54543936295623</v>
      </c>
      <c r="D16" s="61">
        <v>50.607007189100663</v>
      </c>
      <c r="E16" s="60">
        <v>9.061567826144433</v>
      </c>
      <c r="F16" s="24"/>
      <c r="G16" s="60">
        <v>43.350211610577134</v>
      </c>
      <c r="H16" s="61">
        <v>54.556404449279285</v>
      </c>
      <c r="I16" s="60">
        <v>11.206192838702151</v>
      </c>
      <c r="J16" s="13"/>
      <c r="K16" s="2"/>
      <c r="L16" s="157" t="s">
        <v>334</v>
      </c>
      <c r="M16" s="95">
        <v>51.615713246721242</v>
      </c>
      <c r="N16" s="51"/>
      <c r="O16" s="158" t="s">
        <v>334</v>
      </c>
      <c r="P16" s="158">
        <v>42.44868496904806</v>
      </c>
      <c r="Q16" s="158">
        <v>51.615713246721242</v>
      </c>
      <c r="R16" s="158">
        <v>46.643148860215256</v>
      </c>
      <c r="S16" s="158">
        <v>52.57845390703713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56" t="s">
        <v>337</v>
      </c>
      <c r="C17" s="60">
        <v>45.315156331092069</v>
      </c>
      <c r="D17" s="61">
        <v>49.622787270274216</v>
      </c>
      <c r="E17" s="60">
        <v>4.3076309391821468</v>
      </c>
      <c r="F17" s="24"/>
      <c r="G17" s="60">
        <v>47.689431083054885</v>
      </c>
      <c r="H17" s="61">
        <v>48.990755553793392</v>
      </c>
      <c r="I17" s="60">
        <v>1.301324470738507</v>
      </c>
      <c r="J17" s="13"/>
      <c r="K17" s="2"/>
      <c r="L17" s="157" t="s">
        <v>341</v>
      </c>
      <c r="M17" s="95">
        <v>50.607007189100663</v>
      </c>
      <c r="N17" s="51"/>
      <c r="O17" s="158" t="s">
        <v>341</v>
      </c>
      <c r="P17" s="158">
        <v>41.54543936295623</v>
      </c>
      <c r="Q17" s="158">
        <v>50.607007189100663</v>
      </c>
      <c r="R17" s="158">
        <v>43.350211610577134</v>
      </c>
      <c r="S17" s="158">
        <v>54.556404449279285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56" t="s">
        <v>330</v>
      </c>
      <c r="C18" s="60">
        <v>41.588158162835349</v>
      </c>
      <c r="D18" s="61">
        <v>49.48263677194489</v>
      </c>
      <c r="E18" s="60">
        <v>7.8944786091095409</v>
      </c>
      <c r="F18" s="24"/>
      <c r="G18" s="60">
        <v>43.912298184337594</v>
      </c>
      <c r="H18" s="61">
        <v>51.125046606094493</v>
      </c>
      <c r="I18" s="60">
        <v>7.2127484217568991</v>
      </c>
      <c r="J18" s="13"/>
      <c r="K18" s="2"/>
      <c r="L18" s="157" t="s">
        <v>337</v>
      </c>
      <c r="M18" s="95">
        <v>49.622787270274216</v>
      </c>
      <c r="N18" s="51"/>
      <c r="O18" s="158" t="s">
        <v>337</v>
      </c>
      <c r="P18" s="158">
        <v>45.315156331092069</v>
      </c>
      <c r="Q18" s="158">
        <v>49.622787270274216</v>
      </c>
      <c r="R18" s="158">
        <v>47.689431083054885</v>
      </c>
      <c r="S18" s="158">
        <v>48.990755553793392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59" t="s">
        <v>335</v>
      </c>
      <c r="C19" s="64">
        <v>44.430263598032766</v>
      </c>
      <c r="D19" s="63">
        <v>49.339819480925406</v>
      </c>
      <c r="E19" s="64">
        <v>4.90955588289264</v>
      </c>
      <c r="F19" s="24"/>
      <c r="G19" s="64">
        <v>45.496575276019954</v>
      </c>
      <c r="H19" s="63">
        <v>50.728844669751396</v>
      </c>
      <c r="I19" s="64">
        <v>5.2322693937314426</v>
      </c>
      <c r="J19" s="13"/>
      <c r="K19" s="2"/>
      <c r="L19" s="157" t="s">
        <v>330</v>
      </c>
      <c r="M19" s="95">
        <v>49.48263677194489</v>
      </c>
      <c r="N19" s="51"/>
      <c r="O19" s="158" t="s">
        <v>330</v>
      </c>
      <c r="P19" s="158">
        <v>41.588158162835349</v>
      </c>
      <c r="Q19" s="158">
        <v>49.48263677194489</v>
      </c>
      <c r="R19" s="158">
        <v>43.912298184337594</v>
      </c>
      <c r="S19" s="158">
        <v>51.125046606094493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56" t="s">
        <v>338</v>
      </c>
      <c r="C20" s="60">
        <v>52.463928315430621</v>
      </c>
      <c r="D20" s="61">
        <v>48.886747541778185</v>
      </c>
      <c r="E20" s="60">
        <v>-3.5771807736524366</v>
      </c>
      <c r="F20" s="24"/>
      <c r="G20" s="60">
        <v>44.847765202861638</v>
      </c>
      <c r="H20" s="61">
        <v>48.469583663823947</v>
      </c>
      <c r="I20" s="60">
        <v>3.6218184609623094</v>
      </c>
      <c r="J20" s="13"/>
      <c r="K20" s="2"/>
      <c r="L20" s="157" t="s">
        <v>335</v>
      </c>
      <c r="M20" s="95">
        <v>49.339819480925406</v>
      </c>
      <c r="N20" s="51"/>
      <c r="O20" s="158" t="s">
        <v>335</v>
      </c>
      <c r="P20" s="158">
        <v>44.430263598032766</v>
      </c>
      <c r="Q20" s="158">
        <v>49.339819480925406</v>
      </c>
      <c r="R20" s="158">
        <v>45.496575276019954</v>
      </c>
      <c r="S20" s="158">
        <v>50.728844669751396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56" t="s">
        <v>339</v>
      </c>
      <c r="C21" s="60">
        <v>39.94385146591533</v>
      </c>
      <c r="D21" s="61">
        <v>45.478405518076613</v>
      </c>
      <c r="E21" s="60">
        <v>5.5345540521612833</v>
      </c>
      <c r="F21" s="24"/>
      <c r="G21" s="60">
        <v>42.789056559681747</v>
      </c>
      <c r="H21" s="61">
        <v>48.297070759133284</v>
      </c>
      <c r="I21" s="60">
        <v>5.5080141994515373</v>
      </c>
      <c r="J21" s="13"/>
      <c r="K21" s="2"/>
      <c r="L21" s="157" t="s">
        <v>338</v>
      </c>
      <c r="M21" s="95">
        <v>48.886747541778185</v>
      </c>
      <c r="N21" s="51"/>
      <c r="O21" s="158" t="s">
        <v>338</v>
      </c>
      <c r="P21" s="158">
        <v>52.463928315430621</v>
      </c>
      <c r="Q21" s="158">
        <v>48.886747541778185</v>
      </c>
      <c r="R21" s="158">
        <v>44.847765202861638</v>
      </c>
      <c r="S21" s="158">
        <v>48.469583663823947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56" t="s">
        <v>336</v>
      </c>
      <c r="C22" s="60">
        <v>40.607296246409931</v>
      </c>
      <c r="D22" s="61">
        <v>44.698128447187038</v>
      </c>
      <c r="E22" s="60">
        <v>4.0908322007771076</v>
      </c>
      <c r="F22" s="24"/>
      <c r="G22" s="60">
        <v>41.395297209638372</v>
      </c>
      <c r="H22" s="61">
        <v>46.114677826223215</v>
      </c>
      <c r="I22" s="60">
        <v>4.7193806165848429</v>
      </c>
      <c r="J22" s="13"/>
      <c r="K22" s="2"/>
      <c r="L22" s="157" t="s">
        <v>339</v>
      </c>
      <c r="M22" s="95">
        <v>45.478405518076613</v>
      </c>
      <c r="N22" s="51"/>
      <c r="O22" s="158" t="s">
        <v>339</v>
      </c>
      <c r="P22" s="158">
        <v>39.94385146591533</v>
      </c>
      <c r="Q22" s="158">
        <v>45.478405518076613</v>
      </c>
      <c r="R22" s="158">
        <v>42.789056559681747</v>
      </c>
      <c r="S22" s="158">
        <v>48.297070759133284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56" t="s">
        <v>332</v>
      </c>
      <c r="C23" s="60">
        <v>39.747731178314858</v>
      </c>
      <c r="D23" s="61">
        <v>42.978973221801283</v>
      </c>
      <c r="E23" s="60">
        <v>3.2312420434864251</v>
      </c>
      <c r="F23" s="24"/>
      <c r="G23" s="60">
        <v>41.083513029876272</v>
      </c>
      <c r="H23" s="61">
        <v>45.768398169620973</v>
      </c>
      <c r="I23" s="60">
        <v>4.6848851397447007</v>
      </c>
      <c r="J23" s="13"/>
      <c r="K23" s="2"/>
      <c r="L23" s="157" t="s">
        <v>336</v>
      </c>
      <c r="M23" s="95">
        <v>44.698128447187038</v>
      </c>
      <c r="N23" s="51"/>
      <c r="O23" s="158" t="s">
        <v>336</v>
      </c>
      <c r="P23" s="158">
        <v>40.607296246409931</v>
      </c>
      <c r="Q23" s="158">
        <v>44.698128447187038</v>
      </c>
      <c r="R23" s="158">
        <v>41.395297209638372</v>
      </c>
      <c r="S23" s="158">
        <v>46.114677826223215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56" t="s">
        <v>331</v>
      </c>
      <c r="C24" s="60">
        <v>40.007960147498842</v>
      </c>
      <c r="D24" s="61">
        <v>42.476036618624718</v>
      </c>
      <c r="E24" s="60">
        <v>2.468076471125876</v>
      </c>
      <c r="F24" s="24"/>
      <c r="G24" s="60">
        <v>38.198123864544506</v>
      </c>
      <c r="H24" s="61">
        <v>41.497392778888006</v>
      </c>
      <c r="I24" s="60">
        <v>3.2992689143435001</v>
      </c>
      <c r="J24" s="13"/>
      <c r="K24" s="2"/>
      <c r="L24" s="157" t="s">
        <v>332</v>
      </c>
      <c r="M24" s="95">
        <v>42.978973221801283</v>
      </c>
      <c r="N24" s="51"/>
      <c r="O24" s="158" t="s">
        <v>332</v>
      </c>
      <c r="P24" s="158">
        <v>39.747731178314858</v>
      </c>
      <c r="Q24" s="158">
        <v>42.978973221801283</v>
      </c>
      <c r="R24" s="158">
        <v>41.083513029876272</v>
      </c>
      <c r="S24" s="158">
        <v>45.768398169620973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56" t="s">
        <v>340</v>
      </c>
      <c r="C25" s="60">
        <v>40.888860721858855</v>
      </c>
      <c r="D25" s="61">
        <v>42.082497191784853</v>
      </c>
      <c r="E25" s="60">
        <v>1.1936364699259983</v>
      </c>
      <c r="F25" s="24"/>
      <c r="G25" s="60">
        <v>41.406131905581205</v>
      </c>
      <c r="H25" s="61">
        <v>42.514980735108729</v>
      </c>
      <c r="I25" s="60">
        <v>1.1088488295275241</v>
      </c>
      <c r="J25" s="13"/>
      <c r="K25" s="2"/>
      <c r="L25" s="157" t="s">
        <v>331</v>
      </c>
      <c r="M25" s="95">
        <v>42.476036618624718</v>
      </c>
      <c r="N25" s="51"/>
      <c r="O25" s="158" t="s">
        <v>331</v>
      </c>
      <c r="P25" s="158">
        <v>40.007960147498842</v>
      </c>
      <c r="Q25" s="158">
        <v>42.476036618624718</v>
      </c>
      <c r="R25" s="158">
        <v>38.198123864544506</v>
      </c>
      <c r="S25" s="158">
        <v>41.497392778888006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56" t="s">
        <v>328</v>
      </c>
      <c r="C26" s="60">
        <v>32.419322542054417</v>
      </c>
      <c r="D26" s="61">
        <v>37.694015679777451</v>
      </c>
      <c r="E26" s="60">
        <v>5.2746931377230339</v>
      </c>
      <c r="F26" s="24"/>
      <c r="G26" s="60">
        <v>36.684973547228381</v>
      </c>
      <c r="H26" s="61">
        <v>38.05175925345246</v>
      </c>
      <c r="I26" s="60">
        <v>1.3667857062240785</v>
      </c>
      <c r="J26" s="13"/>
      <c r="K26" s="2"/>
      <c r="L26" s="157" t="s">
        <v>340</v>
      </c>
      <c r="M26" s="95">
        <v>42.082497191784853</v>
      </c>
      <c r="N26" s="51"/>
      <c r="O26" s="158" t="s">
        <v>340</v>
      </c>
      <c r="P26" s="158">
        <v>40.888860721858855</v>
      </c>
      <c r="Q26" s="158">
        <v>42.082497191784853</v>
      </c>
      <c r="R26" s="158">
        <v>41.406131905581205</v>
      </c>
      <c r="S26" s="158">
        <v>42.514980735108729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328</v>
      </c>
      <c r="M27" s="95">
        <v>37.694015679777451</v>
      </c>
      <c r="N27" s="51"/>
      <c r="O27" s="158" t="s">
        <v>328</v>
      </c>
      <c r="P27" s="158">
        <v>32.419322542054417</v>
      </c>
      <c r="Q27" s="158">
        <v>37.694015679777451</v>
      </c>
      <c r="R27" s="158">
        <v>36.684973547228381</v>
      </c>
      <c r="S27" s="158">
        <v>38.05175925345246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79</v>
      </c>
      <c r="C28" s="64">
        <v>4.65979950844077</v>
      </c>
      <c r="D28" s="63">
        <v>2.8431782974516082</v>
      </c>
      <c r="E28" s="2"/>
      <c r="F28" s="2"/>
      <c r="G28" s="64">
        <v>3.8103938237419399</v>
      </c>
      <c r="H28" s="63">
        <v>2.2038273350199375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9" t="s">
        <v>144</v>
      </c>
      <c r="D30" s="269"/>
      <c r="E30" s="269"/>
      <c r="F30" s="269"/>
      <c r="G30" s="269"/>
      <c r="H30" s="269"/>
      <c r="I30" s="269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4" t="s">
        <v>315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310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179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162</v>
      </c>
      <c r="B52" s="200"/>
      <c r="C52" s="200"/>
      <c r="D52" s="200"/>
      <c r="E52" s="200"/>
      <c r="F52" s="200"/>
      <c r="G52" s="200"/>
      <c r="H52" s="201"/>
      <c r="I52" s="201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64" t="s">
        <v>84</v>
      </c>
      <c r="D7" s="264"/>
      <c r="E7" s="264"/>
      <c r="F7" s="264"/>
      <c r="G7" s="264"/>
      <c r="H7" s="264"/>
      <c r="I7" s="264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5"/>
      <c r="K9" s="2"/>
      <c r="L9" s="51"/>
      <c r="M9" s="51"/>
      <c r="N9" s="51"/>
      <c r="O9" s="51"/>
      <c r="P9" s="51" t="s">
        <v>223</v>
      </c>
      <c r="Q9" s="51"/>
      <c r="R9" s="51" t="s">
        <v>224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62" t="s">
        <v>318</v>
      </c>
      <c r="D10" s="262"/>
      <c r="E10" s="270" t="s">
        <v>287</v>
      </c>
      <c r="F10" s="20"/>
      <c r="G10" s="262" t="s">
        <v>319</v>
      </c>
      <c r="H10" s="262"/>
      <c r="I10" s="270" t="s">
        <v>287</v>
      </c>
      <c r="J10" s="125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L11" s="113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2" t="s">
        <v>331</v>
      </c>
      <c r="C13" s="60">
        <v>21.156467120032175</v>
      </c>
      <c r="D13" s="61">
        <v>18.507719699577923</v>
      </c>
      <c r="E13" s="60">
        <v>-2.6487474204542529</v>
      </c>
      <c r="F13" s="20"/>
      <c r="G13" s="60">
        <v>20.068964564187809</v>
      </c>
      <c r="H13" s="61">
        <v>17.508812376304935</v>
      </c>
      <c r="I13" s="60">
        <v>-2.5601521878828741</v>
      </c>
      <c r="J13" s="13"/>
      <c r="K13" s="2"/>
      <c r="L13" s="153">
        <v>0</v>
      </c>
      <c r="M13" s="153" t="s">
        <v>342</v>
      </c>
      <c r="N13" s="51"/>
      <c r="O13" s="154">
        <v>0</v>
      </c>
      <c r="P13" s="154" t="s">
        <v>342</v>
      </c>
      <c r="Q13" s="154" t="s">
        <v>342</v>
      </c>
      <c r="R13" s="154" t="s">
        <v>342</v>
      </c>
      <c r="S13" s="154" t="s">
        <v>342</v>
      </c>
      <c r="T13" s="51"/>
      <c r="U13" s="153" t="s">
        <v>331</v>
      </c>
      <c r="V13" s="126">
        <v>18.507719699577923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2" t="s">
        <v>328</v>
      </c>
      <c r="C14" s="60">
        <v>19.667314049283473</v>
      </c>
      <c r="D14" s="61">
        <v>17.559646665898974</v>
      </c>
      <c r="E14" s="60">
        <v>-2.1076673833844985</v>
      </c>
      <c r="F14" s="24"/>
      <c r="G14" s="60">
        <v>16.61147948819535</v>
      </c>
      <c r="H14" s="61">
        <v>16.946357721037316</v>
      </c>
      <c r="I14" s="60">
        <v>0.33487823284196594</v>
      </c>
      <c r="J14" s="13"/>
      <c r="K14" s="2"/>
      <c r="L14" s="153" t="s">
        <v>331</v>
      </c>
      <c r="M14" s="153">
        <v>18.507719699577923</v>
      </c>
      <c r="N14" s="51"/>
      <c r="O14" s="154" t="s">
        <v>331</v>
      </c>
      <c r="P14" s="154">
        <v>21.156467120032175</v>
      </c>
      <c r="Q14" s="154">
        <v>18.507719699577923</v>
      </c>
      <c r="R14" s="154">
        <v>20.068964564187809</v>
      </c>
      <c r="S14" s="154">
        <v>17.508812376304935</v>
      </c>
      <c r="T14" s="51"/>
      <c r="U14" s="153" t="s">
        <v>328</v>
      </c>
      <c r="V14" s="126">
        <v>17.559646665898974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2" t="s">
        <v>339</v>
      </c>
      <c r="C15" s="60">
        <v>18.230323705575383</v>
      </c>
      <c r="D15" s="61">
        <v>16.175595248453948</v>
      </c>
      <c r="E15" s="60">
        <v>-2.0547284571214348</v>
      </c>
      <c r="F15" s="20"/>
      <c r="G15" s="60">
        <v>18.159886895513623</v>
      </c>
      <c r="H15" s="61">
        <v>15.4243280285585</v>
      </c>
      <c r="I15" s="60">
        <v>-2.7355588669551221</v>
      </c>
      <c r="J15" s="13"/>
      <c r="K15" s="2"/>
      <c r="L15" s="153" t="s">
        <v>328</v>
      </c>
      <c r="M15" s="153">
        <v>17.559646665898974</v>
      </c>
      <c r="N15" s="51"/>
      <c r="O15" s="154" t="s">
        <v>328</v>
      </c>
      <c r="P15" s="154">
        <v>19.667314049283473</v>
      </c>
      <c r="Q15" s="154">
        <v>17.559646665898974</v>
      </c>
      <c r="R15" s="154">
        <v>16.61147948819535</v>
      </c>
      <c r="S15" s="154">
        <v>16.946357721037316</v>
      </c>
      <c r="T15" s="51"/>
      <c r="U15" s="153" t="s">
        <v>339</v>
      </c>
      <c r="V15" s="126">
        <v>16.175595248453948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2" t="s">
        <v>338</v>
      </c>
      <c r="C16" s="60">
        <v>16.127096966137586</v>
      </c>
      <c r="D16" s="61">
        <v>16.13015213242047</v>
      </c>
      <c r="E16" s="60">
        <v>3.0551662828841586E-3</v>
      </c>
      <c r="F16" s="217"/>
      <c r="G16" s="60">
        <v>18.850628761834486</v>
      </c>
      <c r="H16" s="61">
        <v>14.707694919156308</v>
      </c>
      <c r="I16" s="60">
        <v>-4.1429338426781772</v>
      </c>
      <c r="J16" s="13"/>
      <c r="K16" s="2"/>
      <c r="L16" s="153" t="s">
        <v>339</v>
      </c>
      <c r="M16" s="153">
        <v>16.175595248453948</v>
      </c>
      <c r="N16" s="51"/>
      <c r="O16" s="154" t="s">
        <v>339</v>
      </c>
      <c r="P16" s="154">
        <v>18.230323705575383</v>
      </c>
      <c r="Q16" s="154">
        <v>16.175595248453948</v>
      </c>
      <c r="R16" s="154">
        <v>18.159886895513623</v>
      </c>
      <c r="S16" s="154">
        <v>15.4243280285585</v>
      </c>
      <c r="T16" s="51"/>
      <c r="U16" s="153" t="s">
        <v>338</v>
      </c>
      <c r="V16" s="126">
        <v>16.13015213242047</v>
      </c>
      <c r="W16" s="51"/>
      <c r="X16" s="51"/>
      <c r="Y16" s="51"/>
      <c r="Z16" s="51"/>
      <c r="AA16" s="51"/>
    </row>
    <row r="17" spans="1:27" x14ac:dyDescent="0.2">
      <c r="A17" s="3"/>
      <c r="B17" s="152" t="s">
        <v>340</v>
      </c>
      <c r="C17" s="60">
        <v>18.629731609350632</v>
      </c>
      <c r="D17" s="61">
        <v>15.417798593689009</v>
      </c>
      <c r="E17" s="60">
        <v>-3.2119330156616233</v>
      </c>
      <c r="F17" s="219"/>
      <c r="G17" s="60">
        <v>12.715712162411544</v>
      </c>
      <c r="H17" s="61">
        <v>14.049888632588953</v>
      </c>
      <c r="I17" s="60">
        <v>1.3341764701774093</v>
      </c>
      <c r="J17" s="13"/>
      <c r="K17" s="2"/>
      <c r="L17" s="153" t="s">
        <v>338</v>
      </c>
      <c r="M17" s="153">
        <v>16.13015213242047</v>
      </c>
      <c r="N17" s="51"/>
      <c r="O17" s="154" t="s">
        <v>338</v>
      </c>
      <c r="P17" s="154">
        <v>16.127096966137586</v>
      </c>
      <c r="Q17" s="154">
        <v>16.13015213242047</v>
      </c>
      <c r="R17" s="154">
        <v>18.850628761834486</v>
      </c>
      <c r="S17" s="154">
        <v>14.707694919156308</v>
      </c>
      <c r="T17" s="51"/>
      <c r="U17" s="153" t="s">
        <v>340</v>
      </c>
      <c r="V17" s="126">
        <v>15.417798593689009</v>
      </c>
      <c r="W17" s="51"/>
      <c r="X17" s="51"/>
      <c r="Y17" s="51"/>
      <c r="Z17" s="51"/>
      <c r="AA17" s="51"/>
    </row>
    <row r="18" spans="1:27" x14ac:dyDescent="0.2">
      <c r="A18" s="3"/>
      <c r="B18" s="152" t="s">
        <v>341</v>
      </c>
      <c r="C18" s="60">
        <v>16.080687888273019</v>
      </c>
      <c r="D18" s="61">
        <v>13.691899427921481</v>
      </c>
      <c r="E18" s="60">
        <v>-2.3887884603515381</v>
      </c>
      <c r="F18" s="224"/>
      <c r="G18" s="60">
        <v>12.143827782000963</v>
      </c>
      <c r="H18" s="61">
        <v>10.581026719952245</v>
      </c>
      <c r="I18" s="60">
        <v>-1.5628010620487185</v>
      </c>
      <c r="J18" s="13"/>
      <c r="K18" s="2"/>
      <c r="L18" s="153" t="s">
        <v>340</v>
      </c>
      <c r="M18" s="153">
        <v>15.417798593689009</v>
      </c>
      <c r="N18" s="51"/>
      <c r="O18" s="154" t="s">
        <v>340</v>
      </c>
      <c r="P18" s="154">
        <v>18.629731609350632</v>
      </c>
      <c r="Q18" s="154">
        <v>15.417798593689009</v>
      </c>
      <c r="R18" s="154">
        <v>12.715712162411544</v>
      </c>
      <c r="S18" s="154">
        <v>14.049888632588953</v>
      </c>
      <c r="T18" s="51"/>
      <c r="U18" s="153" t="s">
        <v>341</v>
      </c>
      <c r="V18" s="126">
        <v>13.691899427921481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2" t="s">
        <v>332</v>
      </c>
      <c r="C19" s="60">
        <v>15.588502171794019</v>
      </c>
      <c r="D19" s="61">
        <v>13.534860270939658</v>
      </c>
      <c r="E19" s="60">
        <v>-2.0536419008543607</v>
      </c>
      <c r="F19" s="224"/>
      <c r="G19" s="60">
        <v>12.628995896501566</v>
      </c>
      <c r="H19" s="61">
        <v>12.540168640471402</v>
      </c>
      <c r="I19" s="60">
        <v>-8.8827256030164392E-2</v>
      </c>
      <c r="J19" s="13"/>
      <c r="K19" s="2"/>
      <c r="L19" s="153" t="s">
        <v>341</v>
      </c>
      <c r="M19" s="153">
        <v>13.691899427921481</v>
      </c>
      <c r="N19" s="51"/>
      <c r="O19" s="154" t="s">
        <v>341</v>
      </c>
      <c r="P19" s="154">
        <v>16.080687888273019</v>
      </c>
      <c r="Q19" s="154">
        <v>13.691899427921481</v>
      </c>
      <c r="R19" s="154">
        <v>12.143827782000963</v>
      </c>
      <c r="S19" s="154">
        <v>10.581026719952245</v>
      </c>
      <c r="T19" s="51"/>
      <c r="U19" s="153" t="s">
        <v>332</v>
      </c>
      <c r="V19" s="126">
        <v>13.534860270939658</v>
      </c>
      <c r="W19" s="51"/>
      <c r="X19" s="51"/>
      <c r="Y19" s="51"/>
      <c r="Z19" s="51"/>
      <c r="AA19" s="51"/>
    </row>
    <row r="20" spans="1:27" x14ac:dyDescent="0.2">
      <c r="A20" s="3"/>
      <c r="B20" s="152" t="s">
        <v>333</v>
      </c>
      <c r="C20" s="60">
        <v>13.923359243319332</v>
      </c>
      <c r="D20" s="61">
        <v>13.280992813620465</v>
      </c>
      <c r="E20" s="60">
        <v>-0.64236642969886759</v>
      </c>
      <c r="F20" s="235"/>
      <c r="G20" s="60">
        <v>12.487663323129633</v>
      </c>
      <c r="H20" s="61">
        <v>12.262543639532307</v>
      </c>
      <c r="I20" s="60">
        <v>-0.2251196835973257</v>
      </c>
      <c r="J20" s="13"/>
      <c r="K20" s="2"/>
      <c r="L20" s="153" t="s">
        <v>332</v>
      </c>
      <c r="M20" s="153">
        <v>13.534860270939658</v>
      </c>
      <c r="N20" s="51"/>
      <c r="O20" s="154" t="s">
        <v>332</v>
      </c>
      <c r="P20" s="154">
        <v>15.588502171794019</v>
      </c>
      <c r="Q20" s="154">
        <v>13.534860270939658</v>
      </c>
      <c r="R20" s="154">
        <v>12.628995896501566</v>
      </c>
      <c r="S20" s="154">
        <v>12.540168640471402</v>
      </c>
      <c r="T20" s="51"/>
      <c r="U20" s="153" t="s">
        <v>333</v>
      </c>
      <c r="V20" s="126">
        <v>13.280992813620465</v>
      </c>
      <c r="W20" s="51"/>
      <c r="X20" s="51"/>
      <c r="Y20" s="51"/>
      <c r="Z20" s="51"/>
      <c r="AA20" s="51"/>
    </row>
    <row r="21" spans="1:27" x14ac:dyDescent="0.2">
      <c r="A21" s="3"/>
      <c r="B21" s="155" t="s">
        <v>335</v>
      </c>
      <c r="C21" s="64">
        <v>17.202689758495726</v>
      </c>
      <c r="D21" s="63">
        <v>13.097197231736848</v>
      </c>
      <c r="E21" s="64">
        <v>-4.1054925267588782</v>
      </c>
      <c r="F21" s="237"/>
      <c r="G21" s="64">
        <v>13.870177758359633</v>
      </c>
      <c r="H21" s="63">
        <v>11.287955979426227</v>
      </c>
      <c r="I21" s="64">
        <v>-2.5822217789334054</v>
      </c>
      <c r="J21" s="13"/>
      <c r="K21" s="2"/>
      <c r="L21" s="153" t="s">
        <v>333</v>
      </c>
      <c r="M21" s="153">
        <v>13.280992813620465</v>
      </c>
      <c r="N21" s="51"/>
      <c r="O21" s="154" t="s">
        <v>333</v>
      </c>
      <c r="P21" s="154">
        <v>13.923359243319332</v>
      </c>
      <c r="Q21" s="154">
        <v>13.280992813620465</v>
      </c>
      <c r="R21" s="154">
        <v>12.487663323129633</v>
      </c>
      <c r="S21" s="154">
        <v>12.262543639532307</v>
      </c>
      <c r="T21" s="51"/>
      <c r="U21" s="153" t="s">
        <v>335</v>
      </c>
      <c r="V21" s="126">
        <v>13.097197231736848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2" t="s">
        <v>330</v>
      </c>
      <c r="C22" s="60">
        <v>16.984620360649014</v>
      </c>
      <c r="D22" s="61">
        <v>12.523395246016984</v>
      </c>
      <c r="E22" s="60">
        <v>-4.4612251146320308</v>
      </c>
      <c r="F22" s="229"/>
      <c r="G22" s="60">
        <v>13.424643282811866</v>
      </c>
      <c r="H22" s="61">
        <v>10.129547139605014</v>
      </c>
      <c r="I22" s="60">
        <v>-3.2950961432068517</v>
      </c>
      <c r="J22" s="13"/>
      <c r="K22" s="2"/>
      <c r="L22" s="153" t="s">
        <v>335</v>
      </c>
      <c r="M22" s="153">
        <v>13.097197231736848</v>
      </c>
      <c r="N22" s="51"/>
      <c r="O22" s="154" t="s">
        <v>335</v>
      </c>
      <c r="P22" s="154">
        <v>17.202689758495726</v>
      </c>
      <c r="Q22" s="154">
        <v>13.097197231736848</v>
      </c>
      <c r="R22" s="154">
        <v>13.870177758359633</v>
      </c>
      <c r="S22" s="154">
        <v>11.287955979426227</v>
      </c>
      <c r="T22" s="51"/>
      <c r="U22" s="153" t="s">
        <v>330</v>
      </c>
      <c r="V22" s="126">
        <v>12.523395246016984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2" t="s">
        <v>337</v>
      </c>
      <c r="C23" s="60">
        <v>15.486373147980295</v>
      </c>
      <c r="D23" s="61">
        <v>12.285764831137474</v>
      </c>
      <c r="E23" s="60">
        <v>-3.2006083168428212</v>
      </c>
      <c r="F23" s="240"/>
      <c r="G23" s="60">
        <v>11.557665138353496</v>
      </c>
      <c r="H23" s="61">
        <v>11.476372563862999</v>
      </c>
      <c r="I23" s="60">
        <v>-8.1292574490497316E-2</v>
      </c>
      <c r="J23" s="13"/>
      <c r="K23" s="2"/>
      <c r="L23" s="153" t="s">
        <v>330</v>
      </c>
      <c r="M23" s="153">
        <v>12.523395246016984</v>
      </c>
      <c r="N23" s="51"/>
      <c r="O23" s="154" t="s">
        <v>330</v>
      </c>
      <c r="P23" s="154">
        <v>16.984620360649014</v>
      </c>
      <c r="Q23" s="154">
        <v>12.523395246016984</v>
      </c>
      <c r="R23" s="154">
        <v>13.424643282811866</v>
      </c>
      <c r="S23" s="154">
        <v>10.129547139605014</v>
      </c>
      <c r="T23" s="51"/>
      <c r="U23" s="153" t="s">
        <v>337</v>
      </c>
      <c r="V23" s="126">
        <v>12.285764831137474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5" t="s">
        <v>329</v>
      </c>
      <c r="C24" s="63">
        <v>17.773248548650908</v>
      </c>
      <c r="D24" s="63">
        <v>12.168430063655405</v>
      </c>
      <c r="E24" s="63">
        <v>-5.6048184849955032</v>
      </c>
      <c r="F24" s="240"/>
      <c r="G24" s="63">
        <v>13.871776606169858</v>
      </c>
      <c r="H24" s="63">
        <v>10.424249295606849</v>
      </c>
      <c r="I24" s="63">
        <v>-3.4475273105630091</v>
      </c>
      <c r="J24" s="13"/>
      <c r="K24" s="2"/>
      <c r="L24" s="153" t="s">
        <v>337</v>
      </c>
      <c r="M24" s="153">
        <v>12.285764831137474</v>
      </c>
      <c r="N24" s="51"/>
      <c r="O24" s="154" t="s">
        <v>337</v>
      </c>
      <c r="P24" s="154">
        <v>15.486373147980295</v>
      </c>
      <c r="Q24" s="154">
        <v>12.285764831137474</v>
      </c>
      <c r="R24" s="154">
        <v>11.557665138353496</v>
      </c>
      <c r="S24" s="154">
        <v>11.476372563862999</v>
      </c>
      <c r="T24" s="51"/>
      <c r="U24" s="153" t="s">
        <v>329</v>
      </c>
      <c r="V24" s="126">
        <v>12.168430063655405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2" t="s">
        <v>336</v>
      </c>
      <c r="C25" s="60">
        <v>15.713562986916582</v>
      </c>
      <c r="D25" s="61">
        <v>11.506285115573638</v>
      </c>
      <c r="E25" s="60">
        <v>-4.207277871342944</v>
      </c>
      <c r="F25" s="20"/>
      <c r="G25" s="60">
        <v>11.22512427695766</v>
      </c>
      <c r="H25" s="61">
        <v>9.6763935567604769</v>
      </c>
      <c r="I25" s="60">
        <v>-1.5487307201971827</v>
      </c>
      <c r="J25" s="13"/>
      <c r="K25" s="2"/>
      <c r="L25" s="153" t="s">
        <v>329</v>
      </c>
      <c r="M25" s="153">
        <v>12.168430063655405</v>
      </c>
      <c r="N25" s="51"/>
      <c r="O25" s="154" t="s">
        <v>329</v>
      </c>
      <c r="P25" s="154">
        <v>17.773248548650908</v>
      </c>
      <c r="Q25" s="154">
        <v>12.168430063655405</v>
      </c>
      <c r="R25" s="154">
        <v>13.871776606169858</v>
      </c>
      <c r="S25" s="154">
        <v>10.424249295606849</v>
      </c>
      <c r="T25" s="51"/>
      <c r="U25" s="153" t="s">
        <v>336</v>
      </c>
      <c r="V25" s="126">
        <v>11.506285115573638</v>
      </c>
      <c r="W25" s="51"/>
      <c r="X25" s="51"/>
      <c r="Y25" s="51"/>
      <c r="Z25" s="51"/>
      <c r="AA25" s="51"/>
    </row>
    <row r="26" spans="1:27" x14ac:dyDescent="0.2">
      <c r="A26" s="3"/>
      <c r="B26" s="152" t="s">
        <v>334</v>
      </c>
      <c r="C26" s="60">
        <v>15.045612067789992</v>
      </c>
      <c r="D26" s="61">
        <v>9.4104387937559064</v>
      </c>
      <c r="E26" s="60">
        <v>-5.6351732740340861</v>
      </c>
      <c r="F26" s="20"/>
      <c r="G26" s="60">
        <v>8.998713905321484</v>
      </c>
      <c r="H26" s="61">
        <v>7.810773138400477</v>
      </c>
      <c r="I26" s="60">
        <v>-1.1879407669210069</v>
      </c>
      <c r="J26" s="13"/>
      <c r="K26" s="2"/>
      <c r="L26" s="153" t="s">
        <v>336</v>
      </c>
      <c r="M26" s="153">
        <v>11.506285115573638</v>
      </c>
      <c r="N26" s="51"/>
      <c r="O26" s="154" t="s">
        <v>336</v>
      </c>
      <c r="P26" s="154">
        <v>15.713562986916582</v>
      </c>
      <c r="Q26" s="154">
        <v>11.506285115573638</v>
      </c>
      <c r="R26" s="154">
        <v>11.22512427695766</v>
      </c>
      <c r="S26" s="154">
        <v>9.6763935567604769</v>
      </c>
      <c r="T26" s="51"/>
      <c r="U26" s="153" t="s">
        <v>334</v>
      </c>
      <c r="V26" s="126">
        <v>9.4104387937559064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3" t="s">
        <v>334</v>
      </c>
      <c r="M27" s="153">
        <v>9.4104387937559064</v>
      </c>
      <c r="N27" s="51"/>
      <c r="O27" s="154" t="s">
        <v>334</v>
      </c>
      <c r="P27" s="154">
        <v>15.045612067789992</v>
      </c>
      <c r="Q27" s="154">
        <v>9.4104387937559064</v>
      </c>
      <c r="R27" s="154">
        <v>8.998713905321484</v>
      </c>
      <c r="S27" s="154">
        <v>7.810773138400477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79</v>
      </c>
      <c r="C28" s="64">
        <v>0.57055879015518229</v>
      </c>
      <c r="D28" s="63">
        <v>-0.92876716808144266</v>
      </c>
      <c r="E28" s="35"/>
      <c r="F28" s="35"/>
      <c r="G28" s="64">
        <v>1.5988478102251236E-3</v>
      </c>
      <c r="H28" s="63">
        <v>-0.86370668381937854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69" t="s">
        <v>141</v>
      </c>
      <c r="D30" s="269"/>
      <c r="E30" s="269"/>
      <c r="F30" s="269"/>
      <c r="G30" s="269"/>
      <c r="H30" s="269"/>
      <c r="I30" s="269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  <c r="V47" s="10"/>
      <c r="W47" s="10"/>
    </row>
    <row r="48" spans="1:27" x14ac:dyDescent="0.2">
      <c r="A48" s="194" t="s">
        <v>310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  <c r="V48" s="10"/>
      <c r="W48" s="10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179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9" t="s">
        <v>16</v>
      </c>
      <c r="B51" s="200"/>
      <c r="C51" s="200"/>
      <c r="D51" s="200"/>
      <c r="E51" s="200"/>
      <c r="F51" s="200"/>
      <c r="G51" s="200"/>
      <c r="H51" s="201"/>
      <c r="I51" s="201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97"/>
    <col min="14" max="17" width="9" style="97" bestFit="1" customWidth="1"/>
    <col min="18" max="18" width="14.42578125" style="97" bestFit="1" customWidth="1"/>
    <col min="19" max="26" width="10.85546875" style="97"/>
    <col min="27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6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6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6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6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6"/>
    </row>
    <row r="6" spans="1:19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6"/>
    </row>
    <row r="7" spans="1:19" x14ac:dyDescent="0.2">
      <c r="A7" s="3"/>
      <c r="B7" s="11"/>
      <c r="C7" s="264" t="s">
        <v>210</v>
      </c>
      <c r="D7" s="264"/>
      <c r="E7" s="264"/>
      <c r="F7" s="264"/>
      <c r="G7" s="264"/>
      <c r="H7" s="264"/>
      <c r="I7" s="264"/>
      <c r="J7" s="264"/>
      <c r="K7" s="264"/>
      <c r="L7" s="13"/>
      <c r="M7" s="96"/>
    </row>
    <row r="8" spans="1:19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13"/>
      <c r="M8" s="98"/>
      <c r="N8" s="51"/>
      <c r="O8" s="51"/>
      <c r="P8" s="51"/>
      <c r="Q8" s="51"/>
      <c r="R8" s="51"/>
      <c r="S8" s="51"/>
    </row>
    <row r="9" spans="1:19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8"/>
      <c r="N9" s="51"/>
      <c r="O9" s="51"/>
      <c r="P9" s="51"/>
      <c r="Q9" s="51"/>
      <c r="R9" s="51"/>
      <c r="S9" s="51"/>
    </row>
    <row r="10" spans="1:19" ht="15.75" customHeight="1" x14ac:dyDescent="0.2">
      <c r="A10" s="3"/>
      <c r="B10" s="2"/>
      <c r="C10" s="262" t="s">
        <v>21</v>
      </c>
      <c r="D10" s="262"/>
      <c r="E10" s="271" t="s">
        <v>285</v>
      </c>
      <c r="F10" s="271" t="s">
        <v>286</v>
      </c>
      <c r="G10" s="11"/>
      <c r="H10" s="262" t="s">
        <v>44</v>
      </c>
      <c r="I10" s="262"/>
      <c r="J10" s="271" t="s">
        <v>285</v>
      </c>
      <c r="K10" s="271" t="s">
        <v>286</v>
      </c>
      <c r="L10" s="13"/>
      <c r="M10" s="98"/>
      <c r="N10" s="51"/>
      <c r="O10" s="51"/>
      <c r="P10" s="51"/>
      <c r="Q10" s="51"/>
      <c r="R10" s="51"/>
      <c r="S10" s="51"/>
    </row>
    <row r="11" spans="1:19" x14ac:dyDescent="0.2">
      <c r="A11" s="3"/>
      <c r="B11" s="2"/>
      <c r="C11" s="20">
        <v>2021</v>
      </c>
      <c r="D11" s="20">
        <v>2022</v>
      </c>
      <c r="E11" s="271"/>
      <c r="F11" s="271"/>
      <c r="G11" s="11"/>
      <c r="H11" s="20">
        <v>2021</v>
      </c>
      <c r="I11" s="20">
        <v>2022</v>
      </c>
      <c r="J11" s="271"/>
      <c r="K11" s="271"/>
      <c r="L11" s="13"/>
      <c r="M11" s="51"/>
      <c r="N11" s="276" t="s">
        <v>21</v>
      </c>
      <c r="O11" s="276"/>
      <c r="P11" s="276" t="s">
        <v>44</v>
      </c>
      <c r="Q11" s="276"/>
      <c r="R11" s="51"/>
      <c r="S11" s="51"/>
    </row>
    <row r="12" spans="1:19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8"/>
      <c r="N12" s="51"/>
      <c r="O12" s="51"/>
      <c r="P12" s="51"/>
      <c r="Q12" s="51"/>
      <c r="R12" s="51"/>
      <c r="S12" s="51"/>
    </row>
    <row r="13" spans="1:19" x14ac:dyDescent="0.2">
      <c r="A13" s="3"/>
      <c r="B13" s="21" t="s">
        <v>24</v>
      </c>
      <c r="C13" s="53">
        <v>1662.7723446887255</v>
      </c>
      <c r="D13" s="53">
        <v>1805.1000999412784</v>
      </c>
      <c r="E13" s="53">
        <v>100</v>
      </c>
      <c r="F13" s="63">
        <v>8.5596657718767233</v>
      </c>
      <c r="G13" s="150"/>
      <c r="H13" s="53">
        <v>1980.6005209568409</v>
      </c>
      <c r="I13" s="53">
        <v>2076.0827103757865</v>
      </c>
      <c r="J13" s="53">
        <v>100</v>
      </c>
      <c r="K13" s="63">
        <v>4.8208706606225338</v>
      </c>
      <c r="L13" s="13"/>
      <c r="M13" s="98"/>
      <c r="N13" s="51">
        <v>2021</v>
      </c>
      <c r="O13" s="51">
        <v>2022</v>
      </c>
      <c r="P13" s="51">
        <v>2021</v>
      </c>
      <c r="Q13" s="51">
        <v>2022</v>
      </c>
      <c r="R13" s="51"/>
      <c r="S13" s="51"/>
    </row>
    <row r="14" spans="1:19" x14ac:dyDescent="0.2">
      <c r="A14" s="3"/>
      <c r="B14" s="2" t="s">
        <v>265</v>
      </c>
      <c r="C14" s="54">
        <v>359.06886315516056</v>
      </c>
      <c r="D14" s="55">
        <v>441.81842987399318</v>
      </c>
      <c r="E14" s="60">
        <v>24.476117966442189</v>
      </c>
      <c r="F14" s="60">
        <v>23.045597992459442</v>
      </c>
      <c r="G14" s="11"/>
      <c r="H14" s="54">
        <v>248.8227780562074</v>
      </c>
      <c r="I14" s="55">
        <v>262.84164523160723</v>
      </c>
      <c r="J14" s="60">
        <v>12.660461161686133</v>
      </c>
      <c r="K14" s="60">
        <v>5.6340771069733231</v>
      </c>
      <c r="L14" s="13"/>
      <c r="M14" s="98"/>
      <c r="N14" s="84">
        <v>359068.86315516056</v>
      </c>
      <c r="O14" s="84">
        <v>441818.42987399315</v>
      </c>
      <c r="P14" s="84">
        <v>248822.7780562074</v>
      </c>
      <c r="Q14" s="84">
        <v>262841.64523160725</v>
      </c>
      <c r="R14" s="51"/>
      <c r="S14" s="51"/>
    </row>
    <row r="15" spans="1:19" x14ac:dyDescent="0.2">
      <c r="A15" s="3"/>
      <c r="B15" s="2" t="s">
        <v>263</v>
      </c>
      <c r="C15" s="54">
        <v>310.49238024483844</v>
      </c>
      <c r="D15" s="55">
        <v>290.40263131906056</v>
      </c>
      <c r="E15" s="60">
        <v>16.087896251765077</v>
      </c>
      <c r="F15" s="60">
        <v>-6.4702872611353985</v>
      </c>
      <c r="G15" s="11"/>
      <c r="H15" s="54">
        <v>386.66830894098138</v>
      </c>
      <c r="I15" s="55">
        <v>371.86079013090767</v>
      </c>
      <c r="J15" s="60">
        <v>17.911655844559203</v>
      </c>
      <c r="K15" s="60">
        <v>-3.8295144617951693</v>
      </c>
      <c r="L15" s="13"/>
      <c r="M15" s="98"/>
      <c r="N15" s="84">
        <v>310492.38024483842</v>
      </c>
      <c r="O15" s="84">
        <v>290402.63131906057</v>
      </c>
      <c r="P15" s="84">
        <v>386668.3089409814</v>
      </c>
      <c r="Q15" s="84">
        <v>371860.79013090767</v>
      </c>
      <c r="R15" s="51"/>
      <c r="S15" s="51"/>
    </row>
    <row r="16" spans="1:19" x14ac:dyDescent="0.2">
      <c r="A16" s="3"/>
      <c r="B16" s="2" t="s">
        <v>256</v>
      </c>
      <c r="C16" s="54">
        <v>182.26947207716836</v>
      </c>
      <c r="D16" s="55">
        <v>200.09983986273323</v>
      </c>
      <c r="E16" s="60">
        <v>11.085248949309939</v>
      </c>
      <c r="F16" s="60">
        <v>9.7824213689585715</v>
      </c>
      <c r="G16" s="11"/>
      <c r="H16" s="54">
        <v>107.95315225250484</v>
      </c>
      <c r="I16" s="55">
        <v>113.69460605466919</v>
      </c>
      <c r="J16" s="60">
        <v>5.4764006022712666</v>
      </c>
      <c r="K16" s="60">
        <v>5.3184679487033204</v>
      </c>
      <c r="L16" s="13"/>
      <c r="M16" s="98"/>
      <c r="N16" s="84">
        <v>182269.47207716835</v>
      </c>
      <c r="O16" s="84">
        <v>200099.83986273324</v>
      </c>
      <c r="P16" s="84">
        <v>107953.15225250483</v>
      </c>
      <c r="Q16" s="84">
        <v>113694.60605466919</v>
      </c>
      <c r="R16" s="51"/>
      <c r="S16" s="51"/>
    </row>
    <row r="17" spans="1:19" x14ac:dyDescent="0.2">
      <c r="A17" s="3"/>
      <c r="B17" s="2" t="s">
        <v>257</v>
      </c>
      <c r="C17" s="54">
        <v>268.02644067986358</v>
      </c>
      <c r="D17" s="55">
        <v>281.41650357234602</v>
      </c>
      <c r="E17" s="60">
        <v>15.590077446757705</v>
      </c>
      <c r="F17" s="60">
        <v>4.9957992422381192</v>
      </c>
      <c r="G17" s="11"/>
      <c r="H17" s="54">
        <v>281.65708701474654</v>
      </c>
      <c r="I17" s="55">
        <v>271.25905098615374</v>
      </c>
      <c r="J17" s="60">
        <v>13.065907713139898</v>
      </c>
      <c r="K17" s="60">
        <v>-3.6917359825028639</v>
      </c>
      <c r="L17" s="13"/>
      <c r="M17" s="98"/>
      <c r="N17" s="84">
        <v>268026.44067986356</v>
      </c>
      <c r="O17" s="84">
        <v>281416.503572346</v>
      </c>
      <c r="P17" s="84">
        <v>281657.08701474656</v>
      </c>
      <c r="Q17" s="84">
        <v>271259.05098615371</v>
      </c>
      <c r="R17" s="51"/>
      <c r="S17" s="51"/>
    </row>
    <row r="18" spans="1:19" x14ac:dyDescent="0.2">
      <c r="A18" s="3"/>
      <c r="B18" s="2" t="s">
        <v>258</v>
      </c>
      <c r="C18" s="54">
        <v>183.51292819782554</v>
      </c>
      <c r="D18" s="55">
        <v>213.92996987833428</v>
      </c>
      <c r="E18" s="60">
        <v>11.851418649042989</v>
      </c>
      <c r="F18" s="60">
        <v>16.574876756213808</v>
      </c>
      <c r="G18" s="11"/>
      <c r="H18" s="54">
        <v>231.06880855935796</v>
      </c>
      <c r="I18" s="55">
        <v>280.82202456253987</v>
      </c>
      <c r="J18" s="60">
        <v>13.526533560491384</v>
      </c>
      <c r="K18" s="60">
        <v>21.531775021205888</v>
      </c>
      <c r="L18" s="13"/>
      <c r="M18" s="98"/>
      <c r="N18" s="84">
        <v>183512.92819782553</v>
      </c>
      <c r="O18" s="84">
        <v>213929.96987833429</v>
      </c>
      <c r="P18" s="84">
        <v>231068.80855935797</v>
      </c>
      <c r="Q18" s="84">
        <v>280822.02456253988</v>
      </c>
      <c r="R18" s="51"/>
      <c r="S18" s="51"/>
    </row>
    <row r="19" spans="1:19" x14ac:dyDescent="0.2">
      <c r="A19" s="3"/>
      <c r="B19" s="2" t="s">
        <v>259</v>
      </c>
      <c r="C19" s="54">
        <v>111.58079449675826</v>
      </c>
      <c r="D19" s="55">
        <v>102.49296727368848</v>
      </c>
      <c r="E19" s="60">
        <v>5.6779658522551006</v>
      </c>
      <c r="F19" s="60">
        <v>-8.1446159834735798</v>
      </c>
      <c r="G19" s="11"/>
      <c r="H19" s="54">
        <v>85.922784828658138</v>
      </c>
      <c r="I19" s="55">
        <v>94.677295971288984</v>
      </c>
      <c r="J19" s="60">
        <v>4.5603816985765313</v>
      </c>
      <c r="K19" s="60">
        <v>10.188812152781757</v>
      </c>
      <c r="L19" s="13"/>
      <c r="M19" s="98"/>
      <c r="N19" s="84">
        <v>111580.79449675826</v>
      </c>
      <c r="O19" s="84">
        <v>102492.96727368848</v>
      </c>
      <c r="P19" s="84">
        <v>85922.784828658143</v>
      </c>
      <c r="Q19" s="84">
        <v>94677.295971288986</v>
      </c>
      <c r="R19" s="51"/>
      <c r="S19" s="51"/>
    </row>
    <row r="20" spans="1:19" x14ac:dyDescent="0.2">
      <c r="A20" s="3"/>
      <c r="B20" s="2" t="s">
        <v>260</v>
      </c>
      <c r="C20" s="54">
        <v>81.816707028628983</v>
      </c>
      <c r="D20" s="55">
        <v>102.32877187137379</v>
      </c>
      <c r="E20" s="60">
        <v>5.6688696585138212</v>
      </c>
      <c r="F20" s="60">
        <v>25.070753379951238</v>
      </c>
      <c r="G20" s="11"/>
      <c r="H20" s="54">
        <v>67.852792162783047</v>
      </c>
      <c r="I20" s="55">
        <v>79.854122857446825</v>
      </c>
      <c r="J20" s="60">
        <v>3.8463844652409165</v>
      </c>
      <c r="K20" s="60">
        <v>17.687305580397993</v>
      </c>
      <c r="L20" s="13"/>
      <c r="M20" s="98"/>
      <c r="N20" s="84">
        <v>81816.707028628982</v>
      </c>
      <c r="O20" s="84">
        <v>102328.77187137378</v>
      </c>
      <c r="P20" s="84">
        <v>67852.792162783051</v>
      </c>
      <c r="Q20" s="84">
        <v>79854.122857446826</v>
      </c>
      <c r="R20" s="51"/>
      <c r="S20" s="51"/>
    </row>
    <row r="21" spans="1:19" x14ac:dyDescent="0.2">
      <c r="A21" s="3"/>
      <c r="B21" s="2" t="s">
        <v>261</v>
      </c>
      <c r="C21" s="54">
        <v>34.233061030091285</v>
      </c>
      <c r="D21" s="55">
        <v>41.618504277188087</v>
      </c>
      <c r="E21" s="60">
        <v>2.3056064468968773</v>
      </c>
      <c r="F21" s="60">
        <v>21.574007771624348</v>
      </c>
      <c r="G21" s="11"/>
      <c r="H21" s="54">
        <v>234.43557167252646</v>
      </c>
      <c r="I21" s="55">
        <v>235.76205597273707</v>
      </c>
      <c r="J21" s="60">
        <v>11.356101314964583</v>
      </c>
      <c r="K21" s="60">
        <v>0.56582040461996552</v>
      </c>
      <c r="L21" s="13"/>
      <c r="M21" s="98"/>
      <c r="N21" s="84">
        <v>34233.061030091289</v>
      </c>
      <c r="O21" s="84">
        <v>41618.504277188091</v>
      </c>
      <c r="P21" s="84">
        <v>234435.57167252645</v>
      </c>
      <c r="Q21" s="84">
        <v>235762.05597273709</v>
      </c>
      <c r="R21" s="51"/>
      <c r="S21" s="51"/>
    </row>
    <row r="22" spans="1:19" x14ac:dyDescent="0.2">
      <c r="A22" s="3"/>
      <c r="B22" s="2" t="s">
        <v>262</v>
      </c>
      <c r="C22" s="54">
        <v>61.831352892114651</v>
      </c>
      <c r="D22" s="55">
        <v>45.928484744041285</v>
      </c>
      <c r="E22" s="60">
        <v>2.5443732868628937</v>
      </c>
      <c r="F22" s="60">
        <v>-25.719747998755913</v>
      </c>
      <c r="G22" s="11"/>
      <c r="H22" s="54">
        <v>101.02145622747703</v>
      </c>
      <c r="I22" s="55">
        <v>110.01269233400811</v>
      </c>
      <c r="J22" s="60">
        <v>5.2990515158278537</v>
      </c>
      <c r="K22" s="60">
        <v>8.9003232009295949</v>
      </c>
      <c r="L22" s="13"/>
      <c r="M22" s="98"/>
      <c r="N22" s="84">
        <v>61831.35289211465</v>
      </c>
      <c r="O22" s="84">
        <v>45928.484744041285</v>
      </c>
      <c r="P22" s="84">
        <v>101021.45622747703</v>
      </c>
      <c r="Q22" s="84">
        <v>110012.69233400811</v>
      </c>
      <c r="R22" s="51"/>
      <c r="S22" s="51"/>
    </row>
    <row r="23" spans="1:19" x14ac:dyDescent="0.2">
      <c r="A23" s="3"/>
      <c r="B23" s="2" t="s">
        <v>14</v>
      </c>
      <c r="C23" s="54">
        <v>35.290307061152376</v>
      </c>
      <c r="D23" s="55">
        <v>22.221097391845404</v>
      </c>
      <c r="E23" s="60">
        <v>1.2310174595064438</v>
      </c>
      <c r="F23" s="60">
        <v>-37.033425769461715</v>
      </c>
      <c r="G23" s="11"/>
      <c r="H23" s="54">
        <v>151.82309503764534</v>
      </c>
      <c r="I23" s="55">
        <v>151.58006900078897</v>
      </c>
      <c r="J23" s="60">
        <v>7.3012538586842641</v>
      </c>
      <c r="K23" s="60">
        <v>-0.16007184993568346</v>
      </c>
      <c r="L23" s="13"/>
      <c r="M23" s="98"/>
      <c r="N23" s="84">
        <v>35290.307061152373</v>
      </c>
      <c r="O23" s="84">
        <v>22221.097391845404</v>
      </c>
      <c r="P23" s="84">
        <v>151823.09503764534</v>
      </c>
      <c r="Q23" s="84">
        <v>151580.06900078896</v>
      </c>
      <c r="R23" s="51"/>
      <c r="S23" s="51"/>
    </row>
    <row r="24" spans="1:19" x14ac:dyDescent="0.2">
      <c r="A24" s="3"/>
      <c r="B24" s="2" t="s">
        <v>266</v>
      </c>
      <c r="C24" s="54">
        <v>34.650037825123661</v>
      </c>
      <c r="D24" s="55">
        <v>62.842899876673883</v>
      </c>
      <c r="E24" s="60">
        <v>3.481408032646955</v>
      </c>
      <c r="F24" s="60">
        <v>81.364592425086641</v>
      </c>
      <c r="G24" s="11"/>
      <c r="H24" s="54">
        <v>83.374686203952649</v>
      </c>
      <c r="I24" s="55">
        <v>103.71835727363899</v>
      </c>
      <c r="J24" s="60">
        <v>4.9958682645579753</v>
      </c>
      <c r="K24" s="60">
        <v>24.400297015716845</v>
      </c>
      <c r="L24" s="13"/>
      <c r="M24" s="98"/>
      <c r="N24" s="84">
        <v>34650.037825123662</v>
      </c>
      <c r="O24" s="84">
        <v>62842.89987667388</v>
      </c>
      <c r="P24" s="84">
        <v>83374.686203952646</v>
      </c>
      <c r="Q24" s="84">
        <v>103718.35727363899</v>
      </c>
      <c r="R24" s="51"/>
      <c r="S24" s="51"/>
    </row>
    <row r="25" spans="1:19" x14ac:dyDescent="0.2">
      <c r="A25" s="3"/>
      <c r="L25" s="13"/>
      <c r="M25" s="98"/>
      <c r="N25" s="84"/>
      <c r="O25" s="84"/>
      <c r="P25" s="84"/>
      <c r="Q25" s="84"/>
      <c r="R25" s="51"/>
      <c r="S25" s="51"/>
    </row>
    <row r="26" spans="1:19" x14ac:dyDescent="0.2">
      <c r="A26" s="3"/>
      <c r="L26" s="13"/>
      <c r="M26" s="98"/>
      <c r="N26" s="51"/>
      <c r="O26" s="258"/>
      <c r="P26" s="51"/>
      <c r="Q26" s="51"/>
      <c r="R26" s="51"/>
      <c r="S26" s="51"/>
    </row>
    <row r="27" spans="1:19" x14ac:dyDescent="0.2">
      <c r="A27" s="3"/>
      <c r="B27" s="2"/>
      <c r="C27" s="262" t="s">
        <v>323</v>
      </c>
      <c r="D27" s="262"/>
      <c r="E27" s="262"/>
      <c r="F27" s="262"/>
      <c r="G27" s="262"/>
      <c r="H27" s="262"/>
      <c r="I27" s="262"/>
      <c r="J27" s="262"/>
      <c r="K27" s="262"/>
      <c r="L27" s="13"/>
      <c r="M27" s="98"/>
      <c r="N27" s="51"/>
      <c r="O27" s="258"/>
      <c r="P27" s="51"/>
      <c r="Q27" s="51"/>
      <c r="R27" s="51"/>
      <c r="S27" s="51"/>
    </row>
    <row r="28" spans="1:19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8"/>
      <c r="N28" s="51"/>
      <c r="O28" s="258"/>
      <c r="P28" s="51"/>
      <c r="Q28" s="51"/>
      <c r="R28" s="51"/>
      <c r="S28" s="51"/>
    </row>
    <row r="29" spans="1:19" ht="15" customHeight="1" x14ac:dyDescent="0.2">
      <c r="A29" s="3"/>
      <c r="B29" s="2"/>
      <c r="C29" s="262" t="s">
        <v>21</v>
      </c>
      <c r="D29" s="262"/>
      <c r="E29" s="271" t="s">
        <v>285</v>
      </c>
      <c r="F29" s="271" t="s">
        <v>286</v>
      </c>
      <c r="G29" s="11"/>
      <c r="H29" s="262" t="s">
        <v>44</v>
      </c>
      <c r="I29" s="262"/>
      <c r="J29" s="271" t="s">
        <v>285</v>
      </c>
      <c r="K29" s="271" t="s">
        <v>286</v>
      </c>
      <c r="L29" s="13"/>
      <c r="M29" s="98"/>
      <c r="N29" s="51"/>
      <c r="O29" s="51"/>
      <c r="P29" s="51"/>
      <c r="Q29" s="51"/>
      <c r="R29" s="51"/>
      <c r="S29" s="51"/>
    </row>
    <row r="30" spans="1:19" x14ac:dyDescent="0.2">
      <c r="A30" s="3"/>
      <c r="B30" s="2"/>
      <c r="C30" s="20">
        <v>2021</v>
      </c>
      <c r="D30" s="20">
        <v>2022</v>
      </c>
      <c r="E30" s="271"/>
      <c r="F30" s="271"/>
      <c r="G30" s="11"/>
      <c r="H30" s="20">
        <v>2021</v>
      </c>
      <c r="I30" s="20">
        <v>2022</v>
      </c>
      <c r="J30" s="271"/>
      <c r="K30" s="271"/>
      <c r="L30" s="13"/>
      <c r="M30" s="98"/>
      <c r="N30" s="276" t="s">
        <v>21</v>
      </c>
      <c r="O30" s="276"/>
      <c r="P30" s="276" t="s">
        <v>44</v>
      </c>
      <c r="Q30" s="276"/>
      <c r="R30" s="51"/>
      <c r="S30" s="51"/>
    </row>
    <row r="31" spans="1:19" ht="6" customHeight="1" x14ac:dyDescent="0.2">
      <c r="A31" s="3"/>
      <c r="B31" s="2"/>
      <c r="C31" s="151"/>
      <c r="D31" s="151"/>
      <c r="E31" s="20"/>
      <c r="F31" s="11"/>
      <c r="G31" s="11"/>
      <c r="H31" s="151"/>
      <c r="I31" s="151"/>
      <c r="J31" s="20"/>
      <c r="K31" s="20"/>
      <c r="L31" s="13"/>
      <c r="M31" s="98"/>
      <c r="N31" s="51"/>
      <c r="O31" s="51"/>
      <c r="P31" s="51"/>
      <c r="Q31" s="51"/>
      <c r="R31" s="51"/>
      <c r="S31" s="51"/>
    </row>
    <row r="32" spans="1:19" x14ac:dyDescent="0.2">
      <c r="A32" s="3"/>
      <c r="B32" s="21" t="s">
        <v>24</v>
      </c>
      <c r="C32" s="53">
        <v>1647.4860810835505</v>
      </c>
      <c r="D32" s="53">
        <v>1772.145389039893</v>
      </c>
      <c r="E32" s="53">
        <v>100</v>
      </c>
      <c r="F32" s="63">
        <v>7.5666380060919192</v>
      </c>
      <c r="G32" s="11"/>
      <c r="H32" s="53">
        <v>1948.4296236573439</v>
      </c>
      <c r="I32" s="53">
        <v>2040.3510961395098</v>
      </c>
      <c r="J32" s="53">
        <v>100</v>
      </c>
      <c r="K32" s="63">
        <v>4.7177209464523751</v>
      </c>
      <c r="L32" s="13"/>
      <c r="M32" s="98"/>
      <c r="N32" s="51">
        <v>2021</v>
      </c>
      <c r="O32" s="51">
        <v>2022</v>
      </c>
      <c r="P32" s="51">
        <v>2021</v>
      </c>
      <c r="Q32" s="51">
        <v>2022</v>
      </c>
      <c r="R32" s="51"/>
      <c r="S32" s="51"/>
    </row>
    <row r="33" spans="1:19" x14ac:dyDescent="0.2">
      <c r="A33" s="3"/>
      <c r="B33" s="2" t="s">
        <v>265</v>
      </c>
      <c r="C33" s="54">
        <v>373.4774652354215</v>
      </c>
      <c r="D33" s="55">
        <v>410.58353980512959</v>
      </c>
      <c r="E33" s="60">
        <v>23.168727709613833</v>
      </c>
      <c r="F33" s="60">
        <v>9.9352914228220577</v>
      </c>
      <c r="G33" s="11"/>
      <c r="H33" s="54">
        <v>244.91533896783844</v>
      </c>
      <c r="I33" s="55">
        <v>258.60385660558904</v>
      </c>
      <c r="J33" s="60">
        <v>12.674478284393606</v>
      </c>
      <c r="K33" s="60">
        <v>5.5890813925493443</v>
      </c>
      <c r="L33" s="13"/>
      <c r="M33" s="98"/>
      <c r="N33" s="84">
        <v>373477.46523542149</v>
      </c>
      <c r="O33" s="84">
        <v>410583.53980512958</v>
      </c>
      <c r="P33" s="84">
        <v>244915.33896783844</v>
      </c>
      <c r="Q33" s="84">
        <v>258603.85660558904</v>
      </c>
      <c r="R33" s="51"/>
      <c r="S33" s="51"/>
    </row>
    <row r="34" spans="1:19" x14ac:dyDescent="0.2">
      <c r="A34" s="3"/>
      <c r="B34" s="2" t="s">
        <v>263</v>
      </c>
      <c r="C34" s="54">
        <v>297.21188813655971</v>
      </c>
      <c r="D34" s="55">
        <v>302.56911321364504</v>
      </c>
      <c r="E34" s="60">
        <v>17.073605534000226</v>
      </c>
      <c r="F34" s="60">
        <v>1.8024935377496831</v>
      </c>
      <c r="G34" s="11"/>
      <c r="H34" s="54">
        <v>393.32754894427831</v>
      </c>
      <c r="I34" s="55">
        <v>380.49178361282497</v>
      </c>
      <c r="J34" s="60">
        <v>18.648348528483289</v>
      </c>
      <c r="K34" s="60">
        <v>-3.2633781604938461</v>
      </c>
      <c r="L34" s="13"/>
      <c r="M34" s="98"/>
      <c r="N34" s="84">
        <v>297211.88813655969</v>
      </c>
      <c r="O34" s="84">
        <v>302569.11321364506</v>
      </c>
      <c r="P34" s="84">
        <v>393327.54894427833</v>
      </c>
      <c r="Q34" s="84">
        <v>380491.78361282498</v>
      </c>
      <c r="R34" s="51"/>
      <c r="S34" s="51"/>
    </row>
    <row r="35" spans="1:19" x14ac:dyDescent="0.2">
      <c r="A35" s="3"/>
      <c r="B35" s="2" t="s">
        <v>256</v>
      </c>
      <c r="C35" s="54">
        <v>163.82202033871386</v>
      </c>
      <c r="D35" s="55">
        <v>193.2452984252657</v>
      </c>
      <c r="E35" s="60">
        <v>10.904596181578617</v>
      </c>
      <c r="F35" s="60">
        <v>17.960514725503373</v>
      </c>
      <c r="G35" s="11"/>
      <c r="H35" s="54">
        <v>101.94034030157734</v>
      </c>
      <c r="I35" s="55">
        <v>109.51569513099402</v>
      </c>
      <c r="J35" s="60">
        <v>5.3674926505641878</v>
      </c>
      <c r="K35" s="60">
        <v>7.4311649411861636</v>
      </c>
      <c r="L35" s="13"/>
      <c r="M35" s="98"/>
      <c r="N35" s="84">
        <v>163822.02033871386</v>
      </c>
      <c r="O35" s="84">
        <v>193245.2984252657</v>
      </c>
      <c r="P35" s="84">
        <v>101940.34030157734</v>
      </c>
      <c r="Q35" s="84">
        <v>109515.69513099402</v>
      </c>
      <c r="R35" s="51"/>
      <c r="S35" s="51"/>
    </row>
    <row r="36" spans="1:19" x14ac:dyDescent="0.2">
      <c r="A36" s="3"/>
      <c r="B36" s="2" t="s">
        <v>257</v>
      </c>
      <c r="C36" s="54">
        <v>266.1997189979453</v>
      </c>
      <c r="D36" s="55">
        <v>277.17170718711276</v>
      </c>
      <c r="E36" s="60">
        <v>15.640460929522149</v>
      </c>
      <c r="F36" s="60">
        <v>4.1217129118202189</v>
      </c>
      <c r="G36" s="11"/>
      <c r="H36" s="54">
        <v>272.07895830944784</v>
      </c>
      <c r="I36" s="55">
        <v>265.25133722899898</v>
      </c>
      <c r="J36" s="60">
        <v>13.000279105437956</v>
      </c>
      <c r="K36" s="60">
        <v>-2.5094263528763983</v>
      </c>
      <c r="L36" s="13"/>
      <c r="M36" s="98"/>
      <c r="N36" s="84">
        <v>266199.71899794531</v>
      </c>
      <c r="O36" s="84">
        <v>277171.70718711277</v>
      </c>
      <c r="P36" s="84">
        <v>272078.95830944786</v>
      </c>
      <c r="Q36" s="84">
        <v>265251.33722899895</v>
      </c>
      <c r="R36" s="51"/>
      <c r="S36" s="51"/>
    </row>
    <row r="37" spans="1:19" x14ac:dyDescent="0.2">
      <c r="A37" s="3"/>
      <c r="B37" s="2" t="s">
        <v>258</v>
      </c>
      <c r="C37" s="54">
        <v>175.01140156069073</v>
      </c>
      <c r="D37" s="55">
        <v>195.1485777036948</v>
      </c>
      <c r="E37" s="60">
        <v>11.011995906804337</v>
      </c>
      <c r="F37" s="60">
        <v>11.50620814611376</v>
      </c>
      <c r="G37" s="11"/>
      <c r="H37" s="54">
        <v>235.15825809487623</v>
      </c>
      <c r="I37" s="55">
        <v>257.09815324106529</v>
      </c>
      <c r="J37" s="60">
        <v>12.600681996716808</v>
      </c>
      <c r="K37" s="60">
        <v>9.3298425170921462</v>
      </c>
      <c r="L37" s="13"/>
      <c r="M37" s="98"/>
      <c r="N37" s="84">
        <v>175011.40156069072</v>
      </c>
      <c r="O37" s="84">
        <v>195148.57770369478</v>
      </c>
      <c r="P37" s="84">
        <v>235158.25809487622</v>
      </c>
      <c r="Q37" s="84">
        <v>257098.1532410653</v>
      </c>
      <c r="R37" s="51"/>
      <c r="S37" s="51"/>
    </row>
    <row r="38" spans="1:19" x14ac:dyDescent="0.2">
      <c r="A38" s="3"/>
      <c r="B38" s="2" t="s">
        <v>259</v>
      </c>
      <c r="C38" s="54">
        <v>109.14497258821613</v>
      </c>
      <c r="D38" s="55">
        <v>108.37169029452451</v>
      </c>
      <c r="E38" s="60">
        <v>6.1152821300535489</v>
      </c>
      <c r="F38" s="60">
        <v>-0.70849098712871816</v>
      </c>
      <c r="G38" s="11"/>
      <c r="H38" s="54">
        <v>85.836322063013867</v>
      </c>
      <c r="I38" s="55">
        <v>82.722067589675689</v>
      </c>
      <c r="J38" s="60">
        <v>4.0543055431093089</v>
      </c>
      <c r="K38" s="60">
        <v>-3.6281313067584087</v>
      </c>
      <c r="L38" s="13"/>
      <c r="M38" s="98"/>
      <c r="N38" s="84">
        <v>109144.97258821613</v>
      </c>
      <c r="O38" s="84">
        <v>108371.69029452451</v>
      </c>
      <c r="P38" s="84">
        <v>85836.322063013868</v>
      </c>
      <c r="Q38" s="84">
        <v>82722.067589675687</v>
      </c>
      <c r="R38" s="51"/>
      <c r="S38" s="51"/>
    </row>
    <row r="39" spans="1:19" x14ac:dyDescent="0.2">
      <c r="A39" s="3"/>
      <c r="B39" s="2" t="s">
        <v>260</v>
      </c>
      <c r="C39" s="54">
        <v>89.068259859529064</v>
      </c>
      <c r="D39" s="55">
        <v>91.527005971938948</v>
      </c>
      <c r="E39" s="60">
        <v>5.1647571659753124</v>
      </c>
      <c r="F39" s="60">
        <v>2.7605188608013753</v>
      </c>
      <c r="G39" s="11"/>
      <c r="H39" s="54">
        <v>67.683439075046181</v>
      </c>
      <c r="I39" s="55">
        <v>75.852581809845901</v>
      </c>
      <c r="J39" s="60">
        <v>3.717623988997012</v>
      </c>
      <c r="K39" s="60">
        <v>12.069633054168417</v>
      </c>
      <c r="L39" s="13"/>
      <c r="M39" s="98"/>
      <c r="N39" s="84">
        <v>89068.259859529062</v>
      </c>
      <c r="O39" s="84">
        <v>91527.005971938954</v>
      </c>
      <c r="P39" s="84">
        <v>67683.439075046175</v>
      </c>
      <c r="Q39" s="84">
        <v>75852.581809845899</v>
      </c>
      <c r="R39" s="51"/>
      <c r="S39" s="51"/>
    </row>
    <row r="40" spans="1:19" x14ac:dyDescent="0.2">
      <c r="A40" s="3"/>
      <c r="B40" s="2" t="s">
        <v>261</v>
      </c>
      <c r="C40" s="54">
        <v>32.487286176601259</v>
      </c>
      <c r="D40" s="55">
        <v>47.462619625048568</v>
      </c>
      <c r="E40" s="60">
        <v>2.6782576598166536</v>
      </c>
      <c r="F40" s="60">
        <v>46.095981569655351</v>
      </c>
      <c r="G40" s="11"/>
      <c r="H40" s="54">
        <v>212.89257747651467</v>
      </c>
      <c r="I40" s="55">
        <v>240.66120338205641</v>
      </c>
      <c r="J40" s="60">
        <v>11.795087808044636</v>
      </c>
      <c r="K40" s="60">
        <v>13.043491809198947</v>
      </c>
      <c r="L40" s="13"/>
      <c r="M40" s="98"/>
      <c r="N40" s="84">
        <v>32487.286176601257</v>
      </c>
      <c r="O40" s="84">
        <v>47462.619625048566</v>
      </c>
      <c r="P40" s="84">
        <v>212892.57747651468</v>
      </c>
      <c r="Q40" s="84">
        <v>240661.20338205641</v>
      </c>
      <c r="R40" s="51"/>
      <c r="S40" s="51"/>
    </row>
    <row r="41" spans="1:19" x14ac:dyDescent="0.2">
      <c r="A41" s="3"/>
      <c r="B41" s="2" t="s">
        <v>262</v>
      </c>
      <c r="C41" s="54">
        <v>60.537758317669152</v>
      </c>
      <c r="D41" s="55">
        <v>55.127097350064993</v>
      </c>
      <c r="E41" s="60">
        <v>3.1107547772889879</v>
      </c>
      <c r="F41" s="60">
        <v>-8.9376632336003574</v>
      </c>
      <c r="G41" s="11"/>
      <c r="H41" s="54">
        <v>94.307218100791573</v>
      </c>
      <c r="I41" s="55">
        <v>104.62952689072125</v>
      </c>
      <c r="J41" s="60">
        <v>5.1280158149588955</v>
      </c>
      <c r="K41" s="60">
        <v>10.945406934703161</v>
      </c>
      <c r="L41" s="13"/>
      <c r="M41" s="98"/>
      <c r="N41" s="84">
        <v>60537.758317669155</v>
      </c>
      <c r="O41" s="84">
        <v>55127.097350064992</v>
      </c>
      <c r="P41" s="84">
        <v>94307.218100791579</v>
      </c>
      <c r="Q41" s="84">
        <v>104629.52689072124</v>
      </c>
      <c r="R41" s="51"/>
      <c r="S41" s="51"/>
    </row>
    <row r="42" spans="1:19" x14ac:dyDescent="0.2">
      <c r="A42" s="3"/>
      <c r="B42" s="2" t="s">
        <v>14</v>
      </c>
      <c r="C42" s="54">
        <v>31.612700780632267</v>
      </c>
      <c r="D42" s="55">
        <v>24.413485709102492</v>
      </c>
      <c r="E42" s="60">
        <v>1.377623182617604</v>
      </c>
      <c r="F42" s="60">
        <v>-22.773173103705279</v>
      </c>
      <c r="G42" s="11"/>
      <c r="H42" s="54">
        <v>161.63482285079942</v>
      </c>
      <c r="I42" s="55">
        <v>163.5237152338525</v>
      </c>
      <c r="J42" s="60">
        <v>8.0144890525582131</v>
      </c>
      <c r="K42" s="60">
        <v>1.1686172260024996</v>
      </c>
      <c r="L42" s="13"/>
      <c r="M42" s="98"/>
      <c r="N42" s="84">
        <v>31612.700780632265</v>
      </c>
      <c r="O42" s="84">
        <v>24413.485709102493</v>
      </c>
      <c r="P42" s="84">
        <v>161634.82285079942</v>
      </c>
      <c r="Q42" s="84">
        <v>163523.7152338525</v>
      </c>
      <c r="R42" s="51"/>
      <c r="S42" s="51"/>
    </row>
    <row r="43" spans="1:19" x14ac:dyDescent="0.2">
      <c r="A43" s="3"/>
      <c r="B43" s="2" t="s">
        <v>266</v>
      </c>
      <c r="C43" s="54">
        <v>48.912609091571532</v>
      </c>
      <c r="D43" s="55">
        <v>66.525253754365309</v>
      </c>
      <c r="E43" s="60">
        <v>3.753938822728712</v>
      </c>
      <c r="F43" s="60">
        <v>36.008393315965506</v>
      </c>
      <c r="G43" s="11"/>
      <c r="H43" s="54">
        <v>78.654799473160224</v>
      </c>
      <c r="I43" s="55">
        <v>102.00117541388585</v>
      </c>
      <c r="J43" s="60">
        <v>4.9991972267360927</v>
      </c>
      <c r="K43" s="60">
        <v>29.682074199035014</v>
      </c>
      <c r="L43" s="13"/>
      <c r="M43" s="98"/>
      <c r="N43" s="84">
        <v>48912.609091571532</v>
      </c>
      <c r="O43" s="84">
        <v>66525.253754365316</v>
      </c>
      <c r="P43" s="84">
        <v>78654.799473160223</v>
      </c>
      <c r="Q43" s="84">
        <v>102001.17541388585</v>
      </c>
      <c r="R43" s="51"/>
      <c r="S43" s="51"/>
    </row>
    <row r="44" spans="1:19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98"/>
      <c r="N44" s="51"/>
      <c r="O44" s="51"/>
      <c r="P44" s="51"/>
      <c r="Q44" s="51"/>
      <c r="R44" s="51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51"/>
      <c r="O45" s="51"/>
      <c r="P45" s="51"/>
      <c r="Q45" s="51"/>
      <c r="R45" s="51"/>
      <c r="S45" s="51"/>
    </row>
    <row r="46" spans="1:19" x14ac:dyDescent="0.2">
      <c r="A46" s="194" t="s">
        <v>315</v>
      </c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3"/>
      <c r="M46" s="98"/>
      <c r="N46" s="51"/>
      <c r="O46" s="51"/>
      <c r="P46" s="51"/>
      <c r="Q46" s="51"/>
      <c r="R46" s="51"/>
      <c r="S46" s="51"/>
    </row>
    <row r="47" spans="1:19" x14ac:dyDescent="0.2">
      <c r="A47" s="194" t="s">
        <v>264</v>
      </c>
      <c r="B47" s="197"/>
      <c r="C47" s="197"/>
      <c r="D47" s="197"/>
      <c r="E47" s="197"/>
      <c r="F47" s="197"/>
      <c r="G47" s="197"/>
      <c r="H47" s="197"/>
      <c r="I47" s="197"/>
      <c r="J47" s="197"/>
      <c r="K47" s="197"/>
      <c r="L47" s="13"/>
      <c r="M47" s="98"/>
      <c r="N47" s="51"/>
      <c r="O47" s="51"/>
      <c r="P47" s="51"/>
      <c r="Q47" s="51"/>
      <c r="R47" s="51"/>
      <c r="S47" s="51"/>
    </row>
    <row r="48" spans="1:19" x14ac:dyDescent="0.2">
      <c r="A48" s="199" t="s">
        <v>162</v>
      </c>
      <c r="B48" s="204"/>
      <c r="C48" s="204"/>
      <c r="D48" s="204"/>
      <c r="E48" s="204"/>
      <c r="F48" s="204"/>
      <c r="G48" s="204"/>
      <c r="H48" s="204"/>
      <c r="I48" s="204"/>
      <c r="J48" s="204"/>
      <c r="K48" s="204"/>
      <c r="L48" s="46"/>
      <c r="M48" s="98"/>
      <c r="N48" s="51"/>
      <c r="O48" s="51"/>
      <c r="P48" s="51"/>
      <c r="Q48" s="51"/>
      <c r="R48" s="51"/>
      <c r="S48" s="51"/>
    </row>
    <row r="49" spans="2:19" x14ac:dyDescent="0.2">
      <c r="M49" s="98"/>
      <c r="N49" s="51"/>
      <c r="O49" s="51"/>
      <c r="P49" s="51"/>
      <c r="Q49" s="51"/>
      <c r="R49" s="51"/>
      <c r="S49" s="51"/>
    </row>
    <row r="50" spans="2:19" x14ac:dyDescent="0.2">
      <c r="M50" s="51"/>
      <c r="N50" s="51"/>
      <c r="O50" s="51"/>
      <c r="P50" s="51"/>
      <c r="Q50" s="51"/>
      <c r="R50" s="51"/>
      <c r="S50" s="51"/>
    </row>
    <row r="51" spans="2:19" x14ac:dyDescent="0.2">
      <c r="B51" s="51"/>
      <c r="C51" s="51"/>
      <c r="D51" s="51"/>
      <c r="E51" s="51"/>
    </row>
    <row r="53" spans="2:19" x14ac:dyDescent="0.2">
      <c r="H53" s="87"/>
    </row>
    <row r="54" spans="2:19" x14ac:dyDescent="0.2">
      <c r="G54" s="2"/>
      <c r="H54" s="87"/>
      <c r="J54" s="2"/>
      <c r="K54" s="80"/>
    </row>
    <row r="55" spans="2:19" x14ac:dyDescent="0.2">
      <c r="G55" s="2"/>
      <c r="H55" s="87"/>
      <c r="J55" s="2"/>
      <c r="K55" s="80"/>
    </row>
    <row r="56" spans="2:19" x14ac:dyDescent="0.2">
      <c r="G56" s="2"/>
      <c r="H56" s="87"/>
      <c r="J56" s="2"/>
      <c r="K56" s="80"/>
    </row>
    <row r="57" spans="2:19" x14ac:dyDescent="0.2">
      <c r="G57" s="2"/>
      <c r="H57" s="87"/>
      <c r="J57" s="2"/>
      <c r="K57" s="80"/>
    </row>
    <row r="58" spans="2:19" x14ac:dyDescent="0.2">
      <c r="G58" s="2"/>
      <c r="H58" s="87"/>
      <c r="J58" s="2"/>
      <c r="K58" s="80"/>
    </row>
    <row r="59" spans="2:19" x14ac:dyDescent="0.2">
      <c r="G59" s="2"/>
      <c r="H59" s="87"/>
      <c r="J59" s="2"/>
      <c r="K59" s="80"/>
    </row>
    <row r="60" spans="2:19" x14ac:dyDescent="0.2">
      <c r="G60" s="2"/>
      <c r="H60" s="87"/>
      <c r="J60" s="2"/>
      <c r="K60" s="80"/>
    </row>
    <row r="61" spans="2:19" x14ac:dyDescent="0.2">
      <c r="G61" s="2"/>
      <c r="H61" s="87"/>
      <c r="J61" s="2"/>
      <c r="K61" s="80"/>
    </row>
    <row r="62" spans="2:19" x14ac:dyDescent="0.2">
      <c r="G62" s="2"/>
      <c r="H62" s="87"/>
      <c r="J62" s="2"/>
      <c r="K62" s="80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4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64" t="s">
        <v>211</v>
      </c>
      <c r="D7" s="264"/>
      <c r="E7" s="264"/>
      <c r="F7" s="264"/>
      <c r="G7" s="264"/>
      <c r="H7" s="264"/>
      <c r="I7" s="264"/>
      <c r="J7" s="264"/>
      <c r="K7" s="264"/>
      <c r="L7" s="13"/>
      <c r="M7" s="94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13"/>
      <c r="M8" s="98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5"/>
      <c r="M9" s="98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62" t="s">
        <v>21</v>
      </c>
      <c r="D10" s="262"/>
      <c r="E10" s="271" t="s">
        <v>285</v>
      </c>
      <c r="F10" s="271" t="s">
        <v>286</v>
      </c>
      <c r="G10" s="11"/>
      <c r="H10" s="262" t="s">
        <v>44</v>
      </c>
      <c r="I10" s="262"/>
      <c r="J10" s="271" t="s">
        <v>285</v>
      </c>
      <c r="K10" s="271" t="s">
        <v>286</v>
      </c>
      <c r="L10" s="13"/>
      <c r="M10" s="98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2021</v>
      </c>
      <c r="D11" s="20">
        <v>2022</v>
      </c>
      <c r="E11" s="271"/>
      <c r="F11" s="271"/>
      <c r="G11" s="11"/>
      <c r="H11" s="20">
        <v>2021</v>
      </c>
      <c r="I11" s="20">
        <v>2022</v>
      </c>
      <c r="J11" s="271"/>
      <c r="K11" s="271"/>
      <c r="L11" s="13"/>
      <c r="M11" s="51"/>
      <c r="N11" s="278" t="s">
        <v>21</v>
      </c>
      <c r="O11" s="278"/>
      <c r="P11" s="278" t="s">
        <v>44</v>
      </c>
      <c r="Q11" s="278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5"/>
      <c r="G12" s="11"/>
      <c r="H12" s="20"/>
      <c r="I12" s="20"/>
      <c r="J12" s="20"/>
      <c r="K12" s="20"/>
      <c r="L12" s="13"/>
      <c r="M12" s="98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1662.7723446887255</v>
      </c>
      <c r="D13" s="53">
        <v>1805.1000999412784</v>
      </c>
      <c r="E13" s="53">
        <v>100</v>
      </c>
      <c r="F13" s="63">
        <v>8.5596657718767233</v>
      </c>
      <c r="G13" s="11"/>
      <c r="H13" s="53">
        <v>1980.6005209568409</v>
      </c>
      <c r="I13" s="53">
        <v>2076.0827103757865</v>
      </c>
      <c r="J13" s="53">
        <v>100</v>
      </c>
      <c r="K13" s="63">
        <v>4.8208706606225338</v>
      </c>
      <c r="L13" s="149"/>
      <c r="M13" s="98"/>
      <c r="N13" s="259">
        <v>2021</v>
      </c>
      <c r="O13" s="259">
        <v>2022</v>
      </c>
      <c r="P13" s="259">
        <v>2021</v>
      </c>
      <c r="Q13" s="259">
        <v>2022</v>
      </c>
      <c r="R13" s="51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63.000305864678822</v>
      </c>
      <c r="D14" s="55">
        <v>93.496465559404029</v>
      </c>
      <c r="E14" s="60">
        <v>5.1795723440736365</v>
      </c>
      <c r="F14" s="60">
        <v>48.406367677371719</v>
      </c>
      <c r="G14" s="11"/>
      <c r="H14" s="54">
        <v>3.1272751824569709</v>
      </c>
      <c r="I14" s="55">
        <v>4.3176379190933734</v>
      </c>
      <c r="J14" s="60">
        <v>0.20797041936310179</v>
      </c>
      <c r="K14" s="60">
        <v>38.063894834517995</v>
      </c>
      <c r="L14" s="149"/>
      <c r="M14" s="84" t="s">
        <v>25</v>
      </c>
      <c r="N14" s="84">
        <v>63000.305864678819</v>
      </c>
      <c r="O14" s="84">
        <v>93496.465559404023</v>
      </c>
      <c r="P14" s="84">
        <v>3127.2751824569709</v>
      </c>
      <c r="Q14" s="84">
        <v>4317.6379190933731</v>
      </c>
      <c r="R14" s="51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957.39743895060076</v>
      </c>
      <c r="D15" s="55">
        <v>1106.4824776364794</v>
      </c>
      <c r="E15" s="60">
        <v>61.297568908919473</v>
      </c>
      <c r="F15" s="60">
        <v>15.571906986641837</v>
      </c>
      <c r="G15" s="11"/>
      <c r="H15" s="54">
        <v>1104.6462817458353</v>
      </c>
      <c r="I15" s="55">
        <v>1227.0592921770074</v>
      </c>
      <c r="J15" s="60">
        <v>59.104547523296915</v>
      </c>
      <c r="K15" s="60">
        <v>11.081647804734818</v>
      </c>
      <c r="L15" s="149"/>
      <c r="M15" s="84" t="s">
        <v>26</v>
      </c>
      <c r="N15" s="84">
        <v>957397.4389506008</v>
      </c>
      <c r="O15" s="84">
        <v>1106482.4776364793</v>
      </c>
      <c r="P15" s="84">
        <v>1104646.2817458352</v>
      </c>
      <c r="Q15" s="84">
        <v>1227059.2921770073</v>
      </c>
      <c r="R15" s="51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99.159935464086644</v>
      </c>
      <c r="D16" s="55">
        <v>112.34799196790428</v>
      </c>
      <c r="E16" s="60">
        <v>6.2239203228429858</v>
      </c>
      <c r="F16" s="60">
        <v>13.299783266391941</v>
      </c>
      <c r="G16" s="11"/>
      <c r="H16" s="54">
        <v>103.2086824792684</v>
      </c>
      <c r="I16" s="55">
        <v>110.4200158102868</v>
      </c>
      <c r="J16" s="60">
        <v>5.3186713254935754</v>
      </c>
      <c r="K16" s="60">
        <v>6.9871382501825341</v>
      </c>
      <c r="L16" s="149"/>
      <c r="M16" s="84" t="s">
        <v>27</v>
      </c>
      <c r="N16" s="84">
        <v>99159.935464086637</v>
      </c>
      <c r="O16" s="84">
        <v>112347.99196790428</v>
      </c>
      <c r="P16" s="84">
        <v>103208.68247926841</v>
      </c>
      <c r="Q16" s="84">
        <v>110420.0158102868</v>
      </c>
      <c r="R16" s="51"/>
      <c r="S16" s="67"/>
      <c r="T16" s="67"/>
      <c r="U16" s="67"/>
      <c r="V16" s="67"/>
    </row>
    <row r="17" spans="1:22" x14ac:dyDescent="0.2">
      <c r="A17" s="3"/>
      <c r="B17" s="2" t="s">
        <v>29</v>
      </c>
      <c r="C17" s="54">
        <v>17.950535506481053</v>
      </c>
      <c r="D17" s="55">
        <v>11.332447469255266</v>
      </c>
      <c r="E17" s="60">
        <v>0.62780160887609071</v>
      </c>
      <c r="F17" s="60">
        <v>-36.868471332436414</v>
      </c>
      <c r="G17" s="11"/>
      <c r="H17" s="54">
        <v>7.6617667051665261</v>
      </c>
      <c r="I17" s="55">
        <v>10.703546788512005</v>
      </c>
      <c r="J17" s="60">
        <v>0.51556456469764556</v>
      </c>
      <c r="K17" s="60">
        <v>39.700766160033666</v>
      </c>
      <c r="L17" s="149"/>
      <c r="M17" s="84" t="s">
        <v>29</v>
      </c>
      <c r="N17" s="84">
        <v>17950.535506481054</v>
      </c>
      <c r="O17" s="84">
        <v>11332.447469255267</v>
      </c>
      <c r="P17" s="84">
        <v>7661.7667051665258</v>
      </c>
      <c r="Q17" s="84">
        <v>10703.546788512005</v>
      </c>
      <c r="R17" s="51"/>
      <c r="S17" s="67"/>
      <c r="T17" s="67"/>
      <c r="U17" s="67"/>
      <c r="V17" s="67"/>
    </row>
    <row r="18" spans="1:22" x14ac:dyDescent="0.2">
      <c r="A18" s="3"/>
      <c r="B18" s="2" t="s">
        <v>146</v>
      </c>
      <c r="C18" s="54">
        <v>25.751647318057131</v>
      </c>
      <c r="D18" s="55">
        <v>39.236240897352317</v>
      </c>
      <c r="E18" s="60">
        <v>2.173632415101451</v>
      </c>
      <c r="F18" s="60">
        <v>52.364003796525083</v>
      </c>
      <c r="G18" s="11"/>
      <c r="H18" s="54">
        <v>65.499141423324062</v>
      </c>
      <c r="I18" s="55">
        <v>82.84029615772279</v>
      </c>
      <c r="J18" s="60">
        <v>3.9902213791245376</v>
      </c>
      <c r="K18" s="60">
        <v>26.47539243655428</v>
      </c>
      <c r="L18" s="149"/>
      <c r="M18" s="84" t="s">
        <v>206</v>
      </c>
      <c r="N18" s="84">
        <v>25751.64731805713</v>
      </c>
      <c r="O18" s="84">
        <v>39236.24089735232</v>
      </c>
      <c r="P18" s="84">
        <v>65499.141423324065</v>
      </c>
      <c r="Q18" s="84">
        <v>82840.296157722783</v>
      </c>
      <c r="R18" s="51"/>
      <c r="S18" s="67"/>
      <c r="T18" s="67"/>
      <c r="U18" s="67"/>
      <c r="V18" s="67"/>
    </row>
    <row r="19" spans="1:22" x14ac:dyDescent="0.2">
      <c r="A19" s="3"/>
      <c r="B19" s="2" t="s">
        <v>28</v>
      </c>
      <c r="C19" s="54">
        <v>499.51248158482144</v>
      </c>
      <c r="D19" s="55">
        <v>442.20447641088339</v>
      </c>
      <c r="E19" s="60">
        <v>24.497504400186379</v>
      </c>
      <c r="F19" s="60">
        <v>-11.472787425073916</v>
      </c>
      <c r="G19" s="11"/>
      <c r="H19" s="54">
        <v>696.45737342078962</v>
      </c>
      <c r="I19" s="55">
        <v>640.74192152316448</v>
      </c>
      <c r="J19" s="60">
        <v>30.863024788024241</v>
      </c>
      <c r="K19" s="60">
        <v>-7.9998366050699659</v>
      </c>
      <c r="L19" s="149"/>
      <c r="M19" s="84" t="s">
        <v>28</v>
      </c>
      <c r="N19" s="84">
        <v>499512.48158482142</v>
      </c>
      <c r="O19" s="84">
        <v>442204.47641088336</v>
      </c>
      <c r="P19" s="84">
        <v>696457.37342078961</v>
      </c>
      <c r="Q19" s="84">
        <v>640741.92152316449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98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46</v>
      </c>
      <c r="C21" s="54">
        <v>1056.5573744146875</v>
      </c>
      <c r="D21" s="55">
        <v>1218.8304696043838</v>
      </c>
      <c r="E21" s="60">
        <v>67.521489231762473</v>
      </c>
      <c r="F21" s="60">
        <v>15.358663818857199</v>
      </c>
      <c r="G21" s="2"/>
      <c r="H21" s="54">
        <v>1207.8549642251037</v>
      </c>
      <c r="I21" s="55">
        <v>1337.4793079872941</v>
      </c>
      <c r="J21" s="60">
        <v>64.423218848790484</v>
      </c>
      <c r="K21" s="60">
        <v>10.73178052013477</v>
      </c>
      <c r="L21" s="13"/>
      <c r="M21" s="98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8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13"/>
      <c r="M23" s="98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8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62" t="s">
        <v>21</v>
      </c>
      <c r="D25" s="262"/>
      <c r="E25" s="271" t="s">
        <v>285</v>
      </c>
      <c r="F25" s="271" t="s">
        <v>286</v>
      </c>
      <c r="G25" s="11"/>
      <c r="H25" s="262" t="s">
        <v>44</v>
      </c>
      <c r="I25" s="262"/>
      <c r="J25" s="271" t="s">
        <v>285</v>
      </c>
      <c r="K25" s="271" t="s">
        <v>286</v>
      </c>
      <c r="L25" s="13"/>
      <c r="M25" s="98"/>
      <c r="N25" s="279"/>
      <c r="O25" s="279"/>
      <c r="P25" s="279"/>
      <c r="Q25" s="279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2021</v>
      </c>
      <c r="D26" s="20">
        <v>2022</v>
      </c>
      <c r="E26" s="271"/>
      <c r="F26" s="271"/>
      <c r="G26" s="11"/>
      <c r="H26" s="20">
        <v>2021</v>
      </c>
      <c r="I26" s="20">
        <v>2022</v>
      </c>
      <c r="J26" s="271"/>
      <c r="K26" s="271"/>
      <c r="L26" s="13"/>
      <c r="M26" s="98"/>
      <c r="N26" s="278" t="s">
        <v>21</v>
      </c>
      <c r="O26" s="278"/>
      <c r="P26" s="278" t="s">
        <v>44</v>
      </c>
      <c r="Q26" s="278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24</v>
      </c>
      <c r="C28" s="53">
        <v>1647.4860810835505</v>
      </c>
      <c r="D28" s="53">
        <v>1772.145389039893</v>
      </c>
      <c r="E28" s="53">
        <v>100</v>
      </c>
      <c r="F28" s="63">
        <v>7.5666380060919192</v>
      </c>
      <c r="G28" s="11"/>
      <c r="H28" s="53">
        <v>1948.4296236573439</v>
      </c>
      <c r="I28" s="53">
        <v>2040.3510961395098</v>
      </c>
      <c r="J28" s="53">
        <v>100</v>
      </c>
      <c r="K28" s="63">
        <v>4.7177209464523751</v>
      </c>
      <c r="L28" s="13"/>
      <c r="M28" s="98"/>
      <c r="N28" s="259">
        <v>2021</v>
      </c>
      <c r="O28" s="259">
        <v>2022</v>
      </c>
      <c r="P28" s="259">
        <v>2021</v>
      </c>
      <c r="Q28" s="259">
        <v>2022</v>
      </c>
      <c r="R28" s="51"/>
      <c r="S28" s="67"/>
      <c r="T28" s="67"/>
      <c r="U28" s="67"/>
      <c r="V28" s="67"/>
    </row>
    <row r="29" spans="1:22" x14ac:dyDescent="0.2">
      <c r="A29" s="3"/>
      <c r="B29" s="2" t="s">
        <v>25</v>
      </c>
      <c r="C29" s="54">
        <v>69.663899750216942</v>
      </c>
      <c r="D29" s="55">
        <v>90.787949622079239</v>
      </c>
      <c r="E29" s="60">
        <v>5.1230531187548918</v>
      </c>
      <c r="F29" s="60">
        <v>30.322807002771214</v>
      </c>
      <c r="G29" s="11"/>
      <c r="H29" s="54">
        <v>2.2800233112144244</v>
      </c>
      <c r="I29" s="55">
        <v>4.2931053519267888</v>
      </c>
      <c r="J29" s="60">
        <v>0.21041012794560951</v>
      </c>
      <c r="K29" s="60">
        <v>88.292169242783871</v>
      </c>
      <c r="L29" s="13"/>
      <c r="M29" s="84" t="s">
        <v>25</v>
      </c>
      <c r="N29" s="84">
        <v>69663.899750216937</v>
      </c>
      <c r="O29" s="84">
        <v>90787.949622079235</v>
      </c>
      <c r="P29" s="84">
        <v>2280.0233112144242</v>
      </c>
      <c r="Q29" s="84">
        <v>4293.1053519267889</v>
      </c>
      <c r="R29" s="51"/>
      <c r="S29" s="67"/>
      <c r="T29" s="67"/>
      <c r="U29" s="67"/>
      <c r="V29" s="67"/>
    </row>
    <row r="30" spans="1:22" x14ac:dyDescent="0.2">
      <c r="A30" s="3"/>
      <c r="B30" s="2" t="s">
        <v>26</v>
      </c>
      <c r="C30" s="54">
        <v>955.06091886783338</v>
      </c>
      <c r="D30" s="55">
        <v>1050.1169080105058</v>
      </c>
      <c r="E30" s="60">
        <v>59.256814621707456</v>
      </c>
      <c r="F30" s="60">
        <v>9.9528718288834916</v>
      </c>
      <c r="G30" s="11"/>
      <c r="H30" s="54">
        <v>1085.0720939069504</v>
      </c>
      <c r="I30" s="55">
        <v>1195.9282819988675</v>
      </c>
      <c r="J30" s="60">
        <v>58.613847600133596</v>
      </c>
      <c r="K30" s="60">
        <v>10.216481348512453</v>
      </c>
      <c r="L30" s="13"/>
      <c r="M30" s="84" t="s">
        <v>26</v>
      </c>
      <c r="N30" s="84">
        <v>955060.91886783333</v>
      </c>
      <c r="O30" s="84">
        <v>1050116.9080105058</v>
      </c>
      <c r="P30" s="84">
        <v>1085072.0939069504</v>
      </c>
      <c r="Q30" s="84">
        <v>1195928.2819988676</v>
      </c>
      <c r="R30" s="51"/>
      <c r="S30" s="67"/>
      <c r="T30" s="67"/>
      <c r="U30" s="67"/>
      <c r="V30" s="67"/>
    </row>
    <row r="31" spans="1:22" x14ac:dyDescent="0.2">
      <c r="A31" s="3"/>
      <c r="B31" s="2" t="s">
        <v>27</v>
      </c>
      <c r="C31" s="54">
        <v>113.41610185415625</v>
      </c>
      <c r="D31" s="55">
        <v>122.3858200159803</v>
      </c>
      <c r="E31" s="60">
        <v>6.906082354918186</v>
      </c>
      <c r="F31" s="60">
        <v>7.9086814087107049</v>
      </c>
      <c r="G31" s="11"/>
      <c r="H31" s="54">
        <v>122.70090649665384</v>
      </c>
      <c r="I31" s="55">
        <v>113.3241334061259</v>
      </c>
      <c r="J31" s="60">
        <v>5.5541486766931074</v>
      </c>
      <c r="K31" s="60">
        <v>-7.6419754003884677</v>
      </c>
      <c r="L31" s="13"/>
      <c r="M31" s="84" t="s">
        <v>27</v>
      </c>
      <c r="N31" s="84">
        <v>113416.10185415625</v>
      </c>
      <c r="O31" s="84">
        <v>122385.82001598029</v>
      </c>
      <c r="P31" s="84">
        <v>122700.90649665384</v>
      </c>
      <c r="Q31" s="84">
        <v>113324.1334061259</v>
      </c>
      <c r="R31" s="51"/>
      <c r="S31" s="67"/>
      <c r="T31" s="67"/>
      <c r="U31" s="67"/>
      <c r="V31" s="67"/>
    </row>
    <row r="32" spans="1:22" x14ac:dyDescent="0.2">
      <c r="A32" s="3"/>
      <c r="B32" s="2" t="s">
        <v>29</v>
      </c>
      <c r="C32" s="54">
        <v>22.932263421650369</v>
      </c>
      <c r="D32" s="55">
        <v>11.94894272184691</v>
      </c>
      <c r="E32" s="60">
        <v>0.6742642446690319</v>
      </c>
      <c r="F32" s="60">
        <v>-47.894621206182798</v>
      </c>
      <c r="G32" s="11"/>
      <c r="H32" s="54">
        <v>16.580839503728118</v>
      </c>
      <c r="I32" s="55">
        <v>9.1866203227333187</v>
      </c>
      <c r="J32" s="60">
        <v>0.45024703543008165</v>
      </c>
      <c r="K32" s="60">
        <v>-44.594962633419414</v>
      </c>
      <c r="L32" s="13"/>
      <c r="M32" s="84" t="s">
        <v>29</v>
      </c>
      <c r="N32" s="84">
        <v>22932.263421650368</v>
      </c>
      <c r="O32" s="84">
        <v>11948.94272184691</v>
      </c>
      <c r="P32" s="84">
        <v>16580.839503728119</v>
      </c>
      <c r="Q32" s="84">
        <v>9186.620322733319</v>
      </c>
      <c r="R32" s="51"/>
      <c r="S32" s="67"/>
      <c r="T32" s="67"/>
      <c r="U32" s="67"/>
      <c r="V32" s="67"/>
    </row>
    <row r="33" spans="1:22" x14ac:dyDescent="0.2">
      <c r="A33" s="3"/>
      <c r="B33" s="2" t="s">
        <v>146</v>
      </c>
      <c r="C33" s="54">
        <v>32.271433944998698</v>
      </c>
      <c r="D33" s="55">
        <v>38.715674653781882</v>
      </c>
      <c r="E33" s="60">
        <v>2.1846782376448881</v>
      </c>
      <c r="F33" s="60">
        <v>19.968870053206579</v>
      </c>
      <c r="G33" s="11"/>
      <c r="H33" s="54">
        <v>61.898759056614104</v>
      </c>
      <c r="I33" s="55">
        <v>76.406028557472922</v>
      </c>
      <c r="J33" s="60">
        <v>3.7447490631410738</v>
      </c>
      <c r="K33" s="60">
        <v>23.437092636364689</v>
      </c>
      <c r="L33" s="13"/>
      <c r="M33" s="84" t="s">
        <v>206</v>
      </c>
      <c r="N33" s="84">
        <v>32271.433944998695</v>
      </c>
      <c r="O33" s="84">
        <v>38715.674653781884</v>
      </c>
      <c r="P33" s="84">
        <v>61898.759056614101</v>
      </c>
      <c r="Q33" s="84">
        <v>76406.028557472921</v>
      </c>
      <c r="R33" s="51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454.14146324469499</v>
      </c>
      <c r="D34" s="55">
        <v>458.19009401569861</v>
      </c>
      <c r="E34" s="60">
        <v>25.855107422305533</v>
      </c>
      <c r="F34" s="60">
        <v>0.8914911098575784</v>
      </c>
      <c r="G34" s="11"/>
      <c r="H34" s="54">
        <v>659.89700138218291</v>
      </c>
      <c r="I34" s="55">
        <v>641.21292650238343</v>
      </c>
      <c r="J34" s="60">
        <v>31.426597496656537</v>
      </c>
      <c r="K34" s="60">
        <v>-2.8313622945194239</v>
      </c>
      <c r="L34" s="13"/>
      <c r="M34" s="84" t="s">
        <v>28</v>
      </c>
      <c r="N34" s="84">
        <v>454141.46324469498</v>
      </c>
      <c r="O34" s="84">
        <v>458190.09401569859</v>
      </c>
      <c r="P34" s="84">
        <v>659897.00138218293</v>
      </c>
      <c r="Q34" s="84">
        <v>641212.92650238343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98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">
      <c r="A36" s="3"/>
      <c r="B36" s="2" t="s">
        <v>46</v>
      </c>
      <c r="C36" s="54">
        <v>1068.4770207219897</v>
      </c>
      <c r="D36" s="55">
        <v>1172.502728026486</v>
      </c>
      <c r="E36" s="60">
        <v>66.162896976625646</v>
      </c>
      <c r="F36" s="60">
        <v>9.7358862462202822</v>
      </c>
      <c r="G36" s="2"/>
      <c r="H36" s="54">
        <v>1207.7730004036043</v>
      </c>
      <c r="I36" s="55">
        <v>1309.2524154049934</v>
      </c>
      <c r="J36" s="60">
        <v>64.167996276826699</v>
      </c>
      <c r="K36" s="60">
        <v>8.4021927106730629</v>
      </c>
      <c r="L36" s="13"/>
      <c r="M36" s="98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69" t="s">
        <v>201</v>
      </c>
      <c r="C38" s="269"/>
      <c r="D38" s="269"/>
      <c r="E38" s="269"/>
      <c r="F38" s="269"/>
      <c r="G38" s="269" t="s">
        <v>202</v>
      </c>
      <c r="H38" s="269"/>
      <c r="I38" s="269"/>
      <c r="J38" s="269"/>
      <c r="K38" s="269"/>
      <c r="L38" s="13"/>
      <c r="M38" s="94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69" t="s">
        <v>174</v>
      </c>
      <c r="C39" s="269"/>
      <c r="D39" s="269"/>
      <c r="E39" s="269"/>
      <c r="F39" s="269"/>
      <c r="G39" s="269" t="s">
        <v>174</v>
      </c>
      <c r="H39" s="269"/>
      <c r="I39" s="269"/>
      <c r="J39" s="269"/>
      <c r="K39" s="269"/>
      <c r="L39" s="13"/>
      <c r="M39" s="94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77" t="s">
        <v>325</v>
      </c>
      <c r="C40" s="277"/>
      <c r="D40" s="277"/>
      <c r="E40" s="277"/>
      <c r="F40" s="277"/>
      <c r="G40" s="277" t="s">
        <v>325</v>
      </c>
      <c r="H40" s="277"/>
      <c r="I40" s="277"/>
      <c r="J40" s="277"/>
      <c r="K40" s="277"/>
      <c r="L40" s="13"/>
      <c r="M40" s="94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4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4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4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4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4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4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4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4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4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4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194" t="s">
        <v>315</v>
      </c>
      <c r="B51" s="197"/>
      <c r="C51" s="197"/>
      <c r="D51" s="197"/>
      <c r="E51" s="197"/>
      <c r="F51" s="197"/>
      <c r="G51" s="197"/>
      <c r="H51" s="197"/>
      <c r="I51" s="197"/>
      <c r="J51" s="197"/>
      <c r="K51" s="197"/>
      <c r="L51" s="13"/>
      <c r="M51" s="94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194" t="s">
        <v>136</v>
      </c>
      <c r="B52" s="197"/>
      <c r="C52" s="197"/>
      <c r="D52" s="197"/>
      <c r="E52" s="197"/>
      <c r="F52" s="197"/>
      <c r="G52" s="197"/>
      <c r="H52" s="197"/>
      <c r="I52" s="197"/>
      <c r="J52" s="197"/>
      <c r="K52" s="197"/>
      <c r="L52" s="13"/>
      <c r="M52" s="94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4" t="s">
        <v>175</v>
      </c>
      <c r="B53" s="197"/>
      <c r="C53" s="197"/>
      <c r="D53" s="197"/>
      <c r="E53" s="197"/>
      <c r="F53" s="197"/>
      <c r="G53" s="197"/>
      <c r="H53" s="197"/>
      <c r="I53" s="197"/>
      <c r="J53" s="197"/>
      <c r="K53" s="197"/>
      <c r="L53" s="13"/>
      <c r="M53" s="94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199" t="s">
        <v>162</v>
      </c>
      <c r="B54" s="204"/>
      <c r="C54" s="204"/>
      <c r="D54" s="204"/>
      <c r="E54" s="204"/>
      <c r="F54" s="204"/>
      <c r="G54" s="204"/>
      <c r="H54" s="204"/>
      <c r="I54" s="204"/>
      <c r="J54" s="204"/>
      <c r="K54" s="204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26">
        <v>66.162896976625646</v>
      </c>
      <c r="H59" s="126">
        <v>64.167996276826699</v>
      </c>
      <c r="I59" s="51"/>
    </row>
    <row r="60" spans="1:22" x14ac:dyDescent="0.2">
      <c r="F60" s="51" t="s">
        <v>57</v>
      </c>
      <c r="G60" s="126">
        <v>33.837103023374354</v>
      </c>
      <c r="H60" s="126">
        <v>35.832003723173301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N10" sqref="N10:R3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97"/>
    <col min="14" max="14" width="11.42578125" style="97" customWidth="1"/>
    <col min="15" max="15" width="10.85546875" style="97" customWidth="1"/>
    <col min="16" max="17" width="11.85546875" style="97" bestFit="1" customWidth="1"/>
    <col min="18" max="20" width="10.85546875" style="97"/>
    <col min="21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6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6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6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6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6"/>
    </row>
    <row r="6" spans="1:18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6"/>
    </row>
    <row r="7" spans="1:18" x14ac:dyDescent="0.2">
      <c r="A7" s="3"/>
      <c r="B7" s="11"/>
      <c r="C7" s="264" t="s">
        <v>212</v>
      </c>
      <c r="D7" s="264"/>
      <c r="E7" s="264"/>
      <c r="F7" s="264"/>
      <c r="G7" s="264"/>
      <c r="H7" s="264"/>
      <c r="I7" s="264"/>
      <c r="J7" s="264"/>
      <c r="K7" s="264"/>
      <c r="L7" s="13"/>
      <c r="M7" s="96"/>
    </row>
    <row r="8" spans="1:18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13"/>
      <c r="M8" s="96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6"/>
    </row>
    <row r="10" spans="1:18" ht="15.75" customHeight="1" x14ac:dyDescent="0.2">
      <c r="A10" s="3"/>
      <c r="B10" s="2"/>
      <c r="C10" s="262" t="s">
        <v>21</v>
      </c>
      <c r="D10" s="262"/>
      <c r="E10" s="271" t="s">
        <v>285</v>
      </c>
      <c r="F10" s="271" t="s">
        <v>286</v>
      </c>
      <c r="G10" s="11"/>
      <c r="H10" s="262" t="s">
        <v>44</v>
      </c>
      <c r="I10" s="262"/>
      <c r="J10" s="271" t="s">
        <v>285</v>
      </c>
      <c r="K10" s="271" t="s">
        <v>286</v>
      </c>
      <c r="L10" s="13"/>
      <c r="M10" s="96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71"/>
      <c r="F11" s="271"/>
      <c r="G11" s="11"/>
      <c r="H11" s="20">
        <v>2021</v>
      </c>
      <c r="I11" s="20">
        <v>2022</v>
      </c>
      <c r="J11" s="271"/>
      <c r="K11" s="271"/>
      <c r="L11" s="13"/>
      <c r="N11" s="280" t="s">
        <v>21</v>
      </c>
      <c r="O11" s="280"/>
      <c r="P11" s="276" t="s">
        <v>44</v>
      </c>
      <c r="Q11" s="276"/>
      <c r="R11" s="51"/>
    </row>
    <row r="12" spans="1:18" ht="6" customHeight="1" x14ac:dyDescent="0.2">
      <c r="A12" s="3"/>
      <c r="B12" s="2"/>
      <c r="C12" s="81"/>
      <c r="D12" s="81"/>
      <c r="E12" s="81"/>
      <c r="F12" s="148"/>
      <c r="G12" s="11"/>
      <c r="H12" s="20"/>
      <c r="I12" s="20"/>
      <c r="J12" s="20"/>
      <c r="K12" s="20"/>
      <c r="L12" s="13"/>
      <c r="M12" s="96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1662.7723446887255</v>
      </c>
      <c r="D13" s="53">
        <v>1805.1000999412784</v>
      </c>
      <c r="E13" s="53">
        <v>100</v>
      </c>
      <c r="F13" s="63">
        <v>8.5596657718767233</v>
      </c>
      <c r="G13" s="11"/>
      <c r="H13" s="53">
        <v>1980.6005209568409</v>
      </c>
      <c r="I13" s="53">
        <v>2076.0827103757865</v>
      </c>
      <c r="J13" s="53">
        <v>100</v>
      </c>
      <c r="K13" s="63">
        <v>4.8208706606225338</v>
      </c>
      <c r="L13" s="13"/>
      <c r="M13" s="96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30</v>
      </c>
      <c r="C14" s="54">
        <v>5.3913859367425117</v>
      </c>
      <c r="D14" s="55">
        <v>8.1432557289895264</v>
      </c>
      <c r="E14" s="60">
        <v>0.45112488383632759</v>
      </c>
      <c r="F14" s="60">
        <v>51.041973706480782</v>
      </c>
      <c r="G14" s="11"/>
      <c r="H14" s="54">
        <v>3.2317023462256707</v>
      </c>
      <c r="I14" s="55">
        <v>10.117967505687965</v>
      </c>
      <c r="J14" s="60">
        <v>0.4873585939096105</v>
      </c>
      <c r="K14" s="60">
        <v>213.08475910551644</v>
      </c>
      <c r="L14" s="13"/>
      <c r="M14" s="96"/>
      <c r="N14" s="84">
        <v>5391.3859367425121</v>
      </c>
      <c r="O14" s="84">
        <v>8143.2557289895258</v>
      </c>
      <c r="P14" s="84">
        <v>3231.7023462256707</v>
      </c>
      <c r="Q14" s="84">
        <v>10117.967505687964</v>
      </c>
      <c r="R14" s="51"/>
    </row>
    <row r="15" spans="1:18" x14ac:dyDescent="0.2">
      <c r="A15" s="3"/>
      <c r="B15" s="2" t="s">
        <v>160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96"/>
      <c r="N15" s="84">
        <v>0</v>
      </c>
      <c r="O15" s="84">
        <v>0</v>
      </c>
      <c r="P15" s="84">
        <v>0</v>
      </c>
      <c r="Q15" s="84">
        <v>0</v>
      </c>
      <c r="R15" s="51"/>
    </row>
    <row r="16" spans="1:18" x14ac:dyDescent="0.2">
      <c r="A16" s="3"/>
      <c r="B16" s="2" t="s">
        <v>31</v>
      </c>
      <c r="C16" s="54">
        <v>234.39129107409937</v>
      </c>
      <c r="D16" s="55">
        <v>299.14097418090671</v>
      </c>
      <c r="E16" s="60">
        <v>16.571988123574869</v>
      </c>
      <c r="F16" s="60">
        <v>27.624611311321146</v>
      </c>
      <c r="G16" s="11"/>
      <c r="H16" s="54">
        <v>217.04022591271763</v>
      </c>
      <c r="I16" s="55">
        <v>267.79917329465178</v>
      </c>
      <c r="J16" s="60">
        <v>12.899253577723698</v>
      </c>
      <c r="K16" s="60">
        <v>23.386884697745746</v>
      </c>
      <c r="L16" s="13"/>
      <c r="M16" s="96"/>
      <c r="N16" s="84">
        <v>234391.29107409937</v>
      </c>
      <c r="O16" s="84">
        <v>299140.97418090672</v>
      </c>
      <c r="P16" s="84">
        <v>217040.22591271764</v>
      </c>
      <c r="Q16" s="84">
        <v>267799.17329465179</v>
      </c>
      <c r="R16" s="51"/>
    </row>
    <row r="17" spans="1:18" x14ac:dyDescent="0.2">
      <c r="A17" s="3"/>
      <c r="B17" s="2" t="s">
        <v>32</v>
      </c>
      <c r="C17" s="54">
        <v>114.01287802016738</v>
      </c>
      <c r="D17" s="55">
        <v>139.77664025017495</v>
      </c>
      <c r="E17" s="60">
        <v>7.7434287580351926</v>
      </c>
      <c r="F17" s="60">
        <v>22.597238730742596</v>
      </c>
      <c r="G17" s="11"/>
      <c r="H17" s="54">
        <v>162.11248164689366</v>
      </c>
      <c r="I17" s="55">
        <v>208.82072480467178</v>
      </c>
      <c r="J17" s="60">
        <v>10.058401033881433</v>
      </c>
      <c r="K17" s="60">
        <v>28.812243624470568</v>
      </c>
      <c r="L17" s="13"/>
      <c r="M17" s="96"/>
      <c r="N17" s="84">
        <v>114012.87802016738</v>
      </c>
      <c r="O17" s="84">
        <v>139776.64025017494</v>
      </c>
      <c r="P17" s="84">
        <v>162112.48164689366</v>
      </c>
      <c r="Q17" s="84">
        <v>208820.72480467177</v>
      </c>
      <c r="R17" s="51"/>
    </row>
    <row r="18" spans="1:18" x14ac:dyDescent="0.2">
      <c r="A18" s="3"/>
      <c r="B18" s="2" t="s">
        <v>33</v>
      </c>
      <c r="C18" s="54">
        <v>562.05876348975414</v>
      </c>
      <c r="D18" s="55">
        <v>615.01340560254584</v>
      </c>
      <c r="E18" s="60">
        <v>34.070875383728186</v>
      </c>
      <c r="F18" s="60">
        <v>9.4215490536972979</v>
      </c>
      <c r="G18" s="11"/>
      <c r="H18" s="54">
        <v>872.78293494315483</v>
      </c>
      <c r="I18" s="55">
        <v>833.68343055934633</v>
      </c>
      <c r="J18" s="60">
        <v>40.156561508498065</v>
      </c>
      <c r="K18" s="60">
        <v>-4.4798658198278218</v>
      </c>
      <c r="L18" s="13"/>
      <c r="M18" s="96"/>
      <c r="N18" s="84">
        <v>562058.76348975417</v>
      </c>
      <c r="O18" s="84">
        <v>615013.40560254583</v>
      </c>
      <c r="P18" s="84">
        <v>872782.9349431548</v>
      </c>
      <c r="Q18" s="84">
        <v>833683.43055934634</v>
      </c>
      <c r="R18" s="51"/>
    </row>
    <row r="19" spans="1:18" x14ac:dyDescent="0.2">
      <c r="A19" s="3"/>
      <c r="B19" s="2" t="s">
        <v>138</v>
      </c>
      <c r="C19" s="54">
        <v>245.45933696392635</v>
      </c>
      <c r="D19" s="55">
        <v>282.74431610309466</v>
      </c>
      <c r="E19" s="60">
        <v>15.663636388491287</v>
      </c>
      <c r="F19" s="60">
        <v>15.189880165221759</v>
      </c>
      <c r="G19" s="11"/>
      <c r="H19" s="54">
        <v>213.43751060179227</v>
      </c>
      <c r="I19" s="55">
        <v>241.25087878901306</v>
      </c>
      <c r="J19" s="60">
        <v>11.620484944231574</v>
      </c>
      <c r="K19" s="60">
        <v>13.03115282257572</v>
      </c>
      <c r="L19" s="13"/>
      <c r="M19" s="96"/>
      <c r="N19" s="84">
        <v>245459.33696392635</v>
      </c>
      <c r="O19" s="84">
        <v>282744.31610309466</v>
      </c>
      <c r="P19" s="84">
        <v>213437.51060179228</v>
      </c>
      <c r="Q19" s="84">
        <v>241250.87878901305</v>
      </c>
      <c r="R19" s="51"/>
    </row>
    <row r="20" spans="1:18" x14ac:dyDescent="0.2">
      <c r="A20" s="3"/>
      <c r="B20" s="35" t="s">
        <v>35</v>
      </c>
      <c r="C20" s="54">
        <v>501.45868920403598</v>
      </c>
      <c r="D20" s="55">
        <v>460.28150807556653</v>
      </c>
      <c r="E20" s="60">
        <v>25.498946462334139</v>
      </c>
      <c r="F20" s="60">
        <v>-8.2114802305709116</v>
      </c>
      <c r="G20" s="11"/>
      <c r="H20" s="54">
        <v>511.99566550605664</v>
      </c>
      <c r="I20" s="55">
        <v>514.41053542241582</v>
      </c>
      <c r="J20" s="60">
        <v>24.777940341755635</v>
      </c>
      <c r="K20" s="60">
        <v>0.47165827350752476</v>
      </c>
      <c r="L20" s="13"/>
      <c r="M20" s="96"/>
      <c r="N20" s="84">
        <v>501458.68920403597</v>
      </c>
      <c r="O20" s="84">
        <v>460281.50807556655</v>
      </c>
      <c r="P20" s="84">
        <v>511995.66550605663</v>
      </c>
      <c r="Q20" s="84">
        <v>514410.53542241582</v>
      </c>
      <c r="R20" s="51"/>
    </row>
    <row r="21" spans="1:18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6"/>
      <c r="N21" s="51"/>
      <c r="O21" s="51"/>
      <c r="P21" s="51"/>
      <c r="Q21" s="51"/>
      <c r="R21" s="51"/>
    </row>
    <row r="22" spans="1:18" x14ac:dyDescent="0.2">
      <c r="A22" s="3"/>
      <c r="B22" s="2"/>
      <c r="C22" s="262" t="s">
        <v>323</v>
      </c>
      <c r="D22" s="262"/>
      <c r="E22" s="262"/>
      <c r="F22" s="262"/>
      <c r="G22" s="262"/>
      <c r="H22" s="262"/>
      <c r="I22" s="262"/>
      <c r="J22" s="262"/>
      <c r="K22" s="262"/>
      <c r="L22" s="13"/>
      <c r="M22" s="96"/>
      <c r="N22" s="51"/>
      <c r="O22" s="51"/>
      <c r="P22" s="51"/>
      <c r="Q22" s="51"/>
      <c r="R22" s="51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6"/>
      <c r="N23" s="51"/>
      <c r="O23" s="52"/>
      <c r="P23" s="51"/>
      <c r="Q23" s="51"/>
      <c r="R23" s="51"/>
    </row>
    <row r="24" spans="1:18" ht="15" customHeight="1" x14ac:dyDescent="0.2">
      <c r="A24" s="3"/>
      <c r="B24" s="2"/>
      <c r="C24" s="262" t="s">
        <v>21</v>
      </c>
      <c r="D24" s="262"/>
      <c r="E24" s="271" t="s">
        <v>285</v>
      </c>
      <c r="F24" s="271" t="s">
        <v>286</v>
      </c>
      <c r="G24" s="11"/>
      <c r="H24" s="262" t="s">
        <v>44</v>
      </c>
      <c r="I24" s="262"/>
      <c r="J24" s="271" t="s">
        <v>285</v>
      </c>
      <c r="K24" s="271" t="s">
        <v>286</v>
      </c>
      <c r="L24" s="13"/>
      <c r="M24" s="96"/>
      <c r="N24" s="51"/>
      <c r="O24" s="52"/>
      <c r="P24" s="51"/>
      <c r="Q24" s="51"/>
      <c r="R24" s="51"/>
    </row>
    <row r="25" spans="1:18" x14ac:dyDescent="0.2">
      <c r="A25" s="3"/>
      <c r="B25" s="2"/>
      <c r="C25" s="20">
        <v>2021</v>
      </c>
      <c r="D25" s="20">
        <v>2022</v>
      </c>
      <c r="E25" s="271"/>
      <c r="F25" s="271"/>
      <c r="G25" s="11"/>
      <c r="H25" s="20">
        <v>2021</v>
      </c>
      <c r="I25" s="20">
        <v>2022</v>
      </c>
      <c r="J25" s="271"/>
      <c r="K25" s="271"/>
      <c r="L25" s="13"/>
      <c r="M25" s="96"/>
      <c r="N25" s="280" t="s">
        <v>21</v>
      </c>
      <c r="O25" s="280"/>
      <c r="P25" s="276" t="s">
        <v>44</v>
      </c>
      <c r="Q25" s="276"/>
      <c r="R25" s="51"/>
    </row>
    <row r="26" spans="1:18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6"/>
      <c r="N26" s="51"/>
      <c r="O26" s="51"/>
      <c r="P26" s="51"/>
      <c r="Q26" s="51"/>
      <c r="R26" s="51"/>
    </row>
    <row r="27" spans="1:18" x14ac:dyDescent="0.2">
      <c r="A27" s="3"/>
      <c r="B27" s="21" t="s">
        <v>64</v>
      </c>
      <c r="C27" s="53">
        <v>1647.4860810835505</v>
      </c>
      <c r="D27" s="53">
        <v>1772.145389039893</v>
      </c>
      <c r="E27" s="53">
        <v>100</v>
      </c>
      <c r="F27" s="63">
        <v>7.5666380060919192</v>
      </c>
      <c r="G27" s="11"/>
      <c r="H27" s="53">
        <v>1948.4296236573439</v>
      </c>
      <c r="I27" s="53">
        <v>2040.3510961395098</v>
      </c>
      <c r="J27" s="53">
        <v>100</v>
      </c>
      <c r="K27" s="63">
        <v>4.7177209464523751</v>
      </c>
      <c r="L27" s="13"/>
      <c r="M27" s="96"/>
      <c r="N27" s="51">
        <v>2021</v>
      </c>
      <c r="O27" s="51">
        <v>2022</v>
      </c>
      <c r="P27" s="51">
        <v>2021</v>
      </c>
      <c r="Q27" s="51">
        <v>2022</v>
      </c>
      <c r="R27" s="51"/>
    </row>
    <row r="28" spans="1:18" x14ac:dyDescent="0.2">
      <c r="A28" s="3"/>
      <c r="B28" s="2" t="s">
        <v>30</v>
      </c>
      <c r="C28" s="54">
        <v>3.9977908831921503</v>
      </c>
      <c r="D28" s="55">
        <v>6.001119507840313</v>
      </c>
      <c r="E28" s="60">
        <v>0.3386358447199177</v>
      </c>
      <c r="F28" s="60">
        <v>50.110890818995202</v>
      </c>
      <c r="G28" s="11"/>
      <c r="H28" s="54">
        <v>5.2422653737115432</v>
      </c>
      <c r="I28" s="55">
        <v>9.1060938178095352</v>
      </c>
      <c r="J28" s="60">
        <v>0.44630033698802696</v>
      </c>
      <c r="K28" s="60">
        <v>73.705319526058005</v>
      </c>
      <c r="L28" s="13"/>
      <c r="M28" s="96"/>
      <c r="N28" s="84">
        <v>3997.7908831921504</v>
      </c>
      <c r="O28" s="84">
        <v>6001.1195078403134</v>
      </c>
      <c r="P28" s="84">
        <v>5242.2653737115434</v>
      </c>
      <c r="Q28" s="84">
        <v>9106.0938178095348</v>
      </c>
      <c r="R28" s="51"/>
    </row>
    <row r="29" spans="1:18" x14ac:dyDescent="0.2">
      <c r="A29" s="3"/>
      <c r="B29" s="2" t="s">
        <v>58</v>
      </c>
      <c r="C29" s="54">
        <v>0.50818420541693388</v>
      </c>
      <c r="D29" s="55">
        <v>0</v>
      </c>
      <c r="E29" s="60" t="s">
        <v>18</v>
      </c>
      <c r="F29" s="60" t="s">
        <v>18</v>
      </c>
      <c r="G29" s="11"/>
      <c r="H29" s="54">
        <v>1.0469927931605614</v>
      </c>
      <c r="I29" s="55">
        <v>0</v>
      </c>
      <c r="J29" s="60" t="s">
        <v>18</v>
      </c>
      <c r="K29" s="60" t="s">
        <v>18</v>
      </c>
      <c r="L29" s="13"/>
      <c r="M29" s="96"/>
      <c r="N29" s="84">
        <v>508.18420541693382</v>
      </c>
      <c r="O29" s="84">
        <v>0</v>
      </c>
      <c r="P29" s="84">
        <v>1046.9927931605614</v>
      </c>
      <c r="Q29" s="84">
        <v>0</v>
      </c>
      <c r="R29" s="51"/>
    </row>
    <row r="30" spans="1:18" x14ac:dyDescent="0.2">
      <c r="A30" s="3"/>
      <c r="B30" s="2" t="s">
        <v>31</v>
      </c>
      <c r="C30" s="54">
        <v>239.2638251576636</v>
      </c>
      <c r="D30" s="55">
        <v>264.30651678457639</v>
      </c>
      <c r="E30" s="60">
        <v>14.914493947235982</v>
      </c>
      <c r="F30" s="60">
        <v>10.466559919958996</v>
      </c>
      <c r="G30" s="11"/>
      <c r="H30" s="54">
        <v>215.20231390716762</v>
      </c>
      <c r="I30" s="55">
        <v>238.12153806465651</v>
      </c>
      <c r="J30" s="60">
        <v>11.670615832500568</v>
      </c>
      <c r="K30" s="60">
        <v>10.650082585717735</v>
      </c>
      <c r="L30" s="13"/>
      <c r="M30" s="96"/>
      <c r="N30" s="84">
        <v>239263.82515766361</v>
      </c>
      <c r="O30" s="84">
        <v>264306.51678457641</v>
      </c>
      <c r="P30" s="84">
        <v>215202.31390716761</v>
      </c>
      <c r="Q30" s="84">
        <v>238121.53806465652</v>
      </c>
      <c r="R30" s="51"/>
    </row>
    <row r="31" spans="1:18" x14ac:dyDescent="0.2">
      <c r="A31" s="3"/>
      <c r="B31" s="2" t="s">
        <v>32</v>
      </c>
      <c r="C31" s="54">
        <v>106.69223431093766</v>
      </c>
      <c r="D31" s="55">
        <v>122.28043427171848</v>
      </c>
      <c r="E31" s="60">
        <v>6.9001355660760515</v>
      </c>
      <c r="F31" s="60">
        <v>14.610435390594102</v>
      </c>
      <c r="G31" s="11"/>
      <c r="H31" s="54">
        <v>188.75360839735444</v>
      </c>
      <c r="I31" s="55">
        <v>202.44792563250792</v>
      </c>
      <c r="J31" s="60">
        <v>9.9222102517333344</v>
      </c>
      <c r="K31" s="60">
        <v>7.2551287106124684</v>
      </c>
      <c r="L31" s="13"/>
      <c r="M31" s="96"/>
      <c r="N31" s="84">
        <v>106692.23431093767</v>
      </c>
      <c r="O31" s="84">
        <v>122280.43427171848</v>
      </c>
      <c r="P31" s="84">
        <v>188753.60839735443</v>
      </c>
      <c r="Q31" s="84">
        <v>202447.92563250792</v>
      </c>
      <c r="R31" s="51"/>
    </row>
    <row r="32" spans="1:18" x14ac:dyDescent="0.2">
      <c r="A32" s="3"/>
      <c r="B32" s="2" t="s">
        <v>33</v>
      </c>
      <c r="C32" s="54">
        <v>551.21008947592975</v>
      </c>
      <c r="D32" s="55">
        <v>597.42477885579694</v>
      </c>
      <c r="E32" s="60">
        <v>33.711950641897829</v>
      </c>
      <c r="F32" s="60">
        <v>8.3842241392581229</v>
      </c>
      <c r="G32" s="11"/>
      <c r="H32" s="54">
        <v>843.82306161959991</v>
      </c>
      <c r="I32" s="55">
        <v>811.17360049366084</v>
      </c>
      <c r="J32" s="60">
        <v>39.756569446722153</v>
      </c>
      <c r="K32" s="60">
        <v>-3.8692307203921361</v>
      </c>
      <c r="L32" s="13"/>
      <c r="M32" s="96"/>
      <c r="N32" s="84">
        <v>551210.08947592974</v>
      </c>
      <c r="O32" s="84">
        <v>597424.7788557969</v>
      </c>
      <c r="P32" s="84">
        <v>843823.06161959993</v>
      </c>
      <c r="Q32" s="84">
        <v>811173.6004936609</v>
      </c>
      <c r="R32" s="51"/>
    </row>
    <row r="33" spans="1:18" x14ac:dyDescent="0.2">
      <c r="A33" s="3"/>
      <c r="B33" s="2" t="s">
        <v>34</v>
      </c>
      <c r="C33" s="54">
        <v>282.27096065754466</v>
      </c>
      <c r="D33" s="55">
        <v>284.15050582712632</v>
      </c>
      <c r="E33" s="60">
        <v>16.034266013640813</v>
      </c>
      <c r="F33" s="60">
        <v>0.66586558008068231</v>
      </c>
      <c r="G33" s="11"/>
      <c r="H33" s="54">
        <v>248.7430109852082</v>
      </c>
      <c r="I33" s="55">
        <v>258.15108971329676</v>
      </c>
      <c r="J33" s="60">
        <v>12.652287648029651</v>
      </c>
      <c r="K33" s="60">
        <v>3.782248470349181</v>
      </c>
      <c r="L33" s="13"/>
      <c r="M33" s="96"/>
      <c r="N33" s="84">
        <v>282270.96065754467</v>
      </c>
      <c r="O33" s="84">
        <v>284150.50582712633</v>
      </c>
      <c r="P33" s="84">
        <v>248743.01098520821</v>
      </c>
      <c r="Q33" s="84">
        <v>258151.08971329674</v>
      </c>
      <c r="R33" s="51"/>
    </row>
    <row r="34" spans="1:18" x14ac:dyDescent="0.2">
      <c r="A34" s="3"/>
      <c r="B34" s="35" t="s">
        <v>35</v>
      </c>
      <c r="C34" s="54">
        <v>463.54299639286558</v>
      </c>
      <c r="D34" s="55">
        <v>497.98203379283416</v>
      </c>
      <c r="E34" s="60">
        <v>28.100517986429384</v>
      </c>
      <c r="F34" s="60">
        <v>7.4295238344579628</v>
      </c>
      <c r="G34" s="11"/>
      <c r="H34" s="54">
        <v>445.61837058114173</v>
      </c>
      <c r="I34" s="55">
        <v>521.35084841757828</v>
      </c>
      <c r="J34" s="60">
        <v>25.552016484026275</v>
      </c>
      <c r="K34" s="60">
        <v>16.994918261038471</v>
      </c>
      <c r="L34" s="13"/>
      <c r="M34" s="96"/>
      <c r="N34" s="84">
        <v>463542.99639286555</v>
      </c>
      <c r="O34" s="84">
        <v>497982.03379283415</v>
      </c>
      <c r="P34" s="84">
        <v>445618.37058114173</v>
      </c>
      <c r="Q34" s="84">
        <v>521350.84841757832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6"/>
      <c r="N35" s="51"/>
      <c r="O35" s="51"/>
      <c r="P35" s="51"/>
      <c r="Q35" s="51"/>
      <c r="R35" s="51"/>
    </row>
    <row r="36" spans="1:18" x14ac:dyDescent="0.2">
      <c r="A36" s="3"/>
      <c r="B36" s="269" t="s">
        <v>203</v>
      </c>
      <c r="C36" s="269"/>
      <c r="D36" s="269"/>
      <c r="E36" s="269"/>
      <c r="F36" s="269"/>
      <c r="G36" s="269" t="s">
        <v>204</v>
      </c>
      <c r="H36" s="269"/>
      <c r="I36" s="269"/>
      <c r="J36" s="269"/>
      <c r="K36" s="269"/>
      <c r="L36" s="13"/>
      <c r="M36" s="96"/>
      <c r="N36" s="51"/>
      <c r="O36" s="51"/>
      <c r="P36" s="51"/>
      <c r="Q36" s="51"/>
      <c r="R36" s="51"/>
    </row>
    <row r="37" spans="1:18" ht="14.25" customHeight="1" x14ac:dyDescent="0.2">
      <c r="A37" s="3"/>
      <c r="B37" s="277" t="s">
        <v>325</v>
      </c>
      <c r="C37" s="277"/>
      <c r="D37" s="277"/>
      <c r="E37" s="277"/>
      <c r="F37" s="277"/>
      <c r="G37" s="281" t="s">
        <v>325</v>
      </c>
      <c r="H37" s="281"/>
      <c r="I37" s="281"/>
      <c r="J37" s="281"/>
      <c r="K37" s="281"/>
      <c r="L37" s="13"/>
      <c r="M37" s="96"/>
      <c r="N37" s="51"/>
      <c r="O37" s="51"/>
      <c r="P37" s="51"/>
      <c r="Q37" s="51"/>
      <c r="R37" s="51"/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96"/>
      <c r="N38" s="51" t="s">
        <v>18</v>
      </c>
      <c r="O38" s="51"/>
      <c r="P38" s="51"/>
      <c r="Q38" s="51"/>
      <c r="R38" s="51"/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96"/>
      <c r="N39" s="97" t="s">
        <v>18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96"/>
      <c r="N40" s="97" t="s">
        <v>18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6"/>
      <c r="N41" s="97" t="s">
        <v>18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6"/>
      <c r="N42" s="97" t="s">
        <v>18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6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6"/>
      <c r="N44" s="97" t="s">
        <v>18</v>
      </c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6"/>
      <c r="N45" s="97" t="s">
        <v>18</v>
      </c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6"/>
      <c r="N46" s="97" t="s">
        <v>18</v>
      </c>
    </row>
    <row r="47" spans="1:18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6"/>
      <c r="N47" s="97" t="s">
        <v>18</v>
      </c>
    </row>
    <row r="48" spans="1:18" x14ac:dyDescent="0.2">
      <c r="A48" s="194" t="s">
        <v>315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3"/>
      <c r="M48" s="96"/>
    </row>
    <row r="49" spans="1:13" x14ac:dyDescent="0.2">
      <c r="A49" s="199" t="s">
        <v>162</v>
      </c>
      <c r="B49" s="204"/>
      <c r="C49" s="204"/>
      <c r="D49" s="204"/>
      <c r="E49" s="204"/>
      <c r="F49" s="204"/>
      <c r="G49" s="204"/>
      <c r="H49" s="204"/>
      <c r="I49" s="204"/>
      <c r="J49" s="204"/>
      <c r="K49" s="204"/>
      <c r="L49" s="46"/>
      <c r="M49" s="96"/>
    </row>
    <row r="50" spans="1:13" x14ac:dyDescent="0.2">
      <c r="A50" s="206"/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M50" s="96"/>
    </row>
    <row r="51" spans="1:13" x14ac:dyDescent="0.2">
      <c r="B51" s="51"/>
      <c r="C51" s="51"/>
      <c r="D51" s="51"/>
      <c r="E5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1"/>
      <c r="M1" s="98"/>
      <c r="N1" s="98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2" t="e">
        <v>#NAME?</v>
      </c>
      <c r="M2" s="98"/>
      <c r="N2" s="98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1"/>
      <c r="M3" s="98"/>
      <c r="N3" s="98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3"/>
      <c r="M4" s="94"/>
      <c r="N4" s="94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3"/>
      <c r="M5" s="94"/>
      <c r="N5" s="94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64" t="s">
        <v>15</v>
      </c>
      <c r="D7" s="264"/>
      <c r="E7" s="264"/>
      <c r="F7" s="264"/>
      <c r="G7" s="264"/>
      <c r="H7" s="264"/>
      <c r="I7" s="264"/>
      <c r="J7" s="264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64" t="s">
        <v>228</v>
      </c>
      <c r="D8" s="264"/>
      <c r="E8" s="264"/>
      <c r="F8" s="264"/>
      <c r="G8" s="264"/>
      <c r="H8" s="264"/>
      <c r="I8" s="264"/>
      <c r="J8" s="264"/>
      <c r="K8" s="108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62" t="s">
        <v>318</v>
      </c>
      <c r="D10" s="262"/>
      <c r="E10" s="267" t="s">
        <v>281</v>
      </c>
      <c r="F10" s="268"/>
      <c r="G10" s="262" t="s">
        <v>319</v>
      </c>
      <c r="H10" s="262"/>
      <c r="I10" s="267" t="s">
        <v>281</v>
      </c>
      <c r="J10" s="268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2021</v>
      </c>
      <c r="D11" s="20">
        <v>2022</v>
      </c>
      <c r="E11" s="118" t="s">
        <v>11</v>
      </c>
      <c r="F11" s="144" t="s">
        <v>12</v>
      </c>
      <c r="G11" s="20">
        <v>2021</v>
      </c>
      <c r="H11" s="20">
        <v>2022</v>
      </c>
      <c r="I11" s="118" t="s">
        <v>11</v>
      </c>
      <c r="J11" s="144" t="s">
        <v>12</v>
      </c>
      <c r="K11" s="13"/>
      <c r="L11" s="67"/>
      <c r="N11" s="113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18"/>
      <c r="K12" s="13"/>
      <c r="L12" s="67"/>
      <c r="M12" s="276" t="s">
        <v>318</v>
      </c>
      <c r="N12" s="276"/>
      <c r="O12" s="276" t="s">
        <v>319</v>
      </c>
      <c r="P12" s="276"/>
      <c r="Q12" s="67"/>
      <c r="R12" s="67"/>
      <c r="S12" s="67"/>
    </row>
    <row r="13" spans="1:19" x14ac:dyDescent="0.2">
      <c r="A13" s="3"/>
      <c r="B13" s="21" t="s">
        <v>294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">
      <c r="A14" s="3"/>
      <c r="B14" s="2" t="s">
        <v>1</v>
      </c>
      <c r="C14" s="54">
        <v>1799.265268949611</v>
      </c>
      <c r="D14" s="55">
        <v>1752.469001237454</v>
      </c>
      <c r="E14" s="60">
        <v>-2.6008542775616483</v>
      </c>
      <c r="F14" s="114">
        <v>-46.796267712157032</v>
      </c>
      <c r="G14" s="115">
        <v>1750.7120451670182</v>
      </c>
      <c r="H14" s="55">
        <v>1725.2227891303162</v>
      </c>
      <c r="I14" s="60">
        <v>-1.4559365206326835</v>
      </c>
      <c r="J14" s="54">
        <v>-25.489256036702045</v>
      </c>
      <c r="K14" s="13"/>
      <c r="L14" s="67"/>
      <c r="M14" s="52">
        <v>1799265.2689496111</v>
      </c>
      <c r="N14" s="52">
        <v>1752469.0012374539</v>
      </c>
      <c r="O14" s="52">
        <v>1750712.0451670182</v>
      </c>
      <c r="P14" s="52">
        <v>1725222.7891303161</v>
      </c>
      <c r="Q14" s="67"/>
      <c r="R14" s="67"/>
      <c r="S14" s="67"/>
    </row>
    <row r="15" spans="1:19" x14ac:dyDescent="0.2">
      <c r="A15" s="3"/>
      <c r="B15" s="2" t="s">
        <v>2</v>
      </c>
      <c r="C15" s="54">
        <v>1799.265268949611</v>
      </c>
      <c r="D15" s="55">
        <v>1752.469001237454</v>
      </c>
      <c r="E15" s="60">
        <v>-2.6008542775616483</v>
      </c>
      <c r="F15" s="114">
        <v>-46.796267712157032</v>
      </c>
      <c r="G15" s="115">
        <v>1750.7120451670182</v>
      </c>
      <c r="H15" s="55">
        <v>1725.2227891303162</v>
      </c>
      <c r="I15" s="60">
        <v>-1.4559365206326835</v>
      </c>
      <c r="J15" s="54">
        <v>-25.489256036702045</v>
      </c>
      <c r="K15" s="13"/>
      <c r="L15" s="67"/>
      <c r="M15" s="52">
        <v>1799265.2689496111</v>
      </c>
      <c r="N15" s="52">
        <v>1752469.0012374539</v>
      </c>
      <c r="O15" s="52">
        <v>1750712.0451670182</v>
      </c>
      <c r="P15" s="52">
        <v>1725222.7891303161</v>
      </c>
      <c r="Q15" s="67"/>
      <c r="R15" s="67"/>
      <c r="S15" s="67"/>
    </row>
    <row r="16" spans="1:19" x14ac:dyDescent="0.2">
      <c r="A16" s="3"/>
      <c r="B16" s="2" t="s">
        <v>288</v>
      </c>
      <c r="C16" s="54">
        <v>1106.6301251811312</v>
      </c>
      <c r="D16" s="55">
        <v>1005.9578421145095</v>
      </c>
      <c r="E16" s="60">
        <v>-9.0971934321907089</v>
      </c>
      <c r="F16" s="114">
        <v>-100.67228306662173</v>
      </c>
      <c r="G16" s="115">
        <v>999.83507857610709</v>
      </c>
      <c r="H16" s="55">
        <v>996.51751628348222</v>
      </c>
      <c r="I16" s="60">
        <v>-0.33181095199715793</v>
      </c>
      <c r="J16" s="54">
        <v>-3.3175622926248707</v>
      </c>
      <c r="K16" s="13"/>
      <c r="L16" s="67"/>
      <c r="M16" s="52">
        <v>1106630.1251811313</v>
      </c>
      <c r="N16" s="52">
        <v>1005957.8421145095</v>
      </c>
      <c r="O16" s="52">
        <v>999835.07857610704</v>
      </c>
      <c r="P16" s="52">
        <v>996517.5162834822</v>
      </c>
      <c r="Q16" s="67"/>
      <c r="R16" s="67"/>
      <c r="S16" s="67"/>
    </row>
    <row r="17" spans="1:19" x14ac:dyDescent="0.2">
      <c r="A17" s="3"/>
      <c r="B17" s="2" t="s">
        <v>4</v>
      </c>
      <c r="C17" s="54">
        <v>825.99522258787385</v>
      </c>
      <c r="D17" s="55">
        <v>812.77716486072029</v>
      </c>
      <c r="E17" s="60">
        <v>-1.6002583750715726</v>
      </c>
      <c r="F17" s="114">
        <v>-13.218057727153564</v>
      </c>
      <c r="G17" s="116">
        <v>789.82353034181529</v>
      </c>
      <c r="H17" s="55">
        <v>832.05691228456192</v>
      </c>
      <c r="I17" s="60">
        <v>5.3471921663905242</v>
      </c>
      <c r="J17" s="54">
        <v>42.233381942746632</v>
      </c>
      <c r="K17" s="13"/>
      <c r="L17" s="67"/>
      <c r="M17" s="52">
        <v>825995.22258787381</v>
      </c>
      <c r="N17" s="52">
        <v>812777.16486072028</v>
      </c>
      <c r="O17" s="52">
        <v>789823.53034181532</v>
      </c>
      <c r="P17" s="52">
        <v>832056.9122845619</v>
      </c>
      <c r="Q17" s="67"/>
      <c r="R17" s="67"/>
      <c r="S17" s="67"/>
    </row>
    <row r="18" spans="1:19" x14ac:dyDescent="0.2">
      <c r="A18" s="3"/>
      <c r="B18" s="2" t="s">
        <v>5</v>
      </c>
      <c r="C18" s="54">
        <v>280.63490259325971</v>
      </c>
      <c r="D18" s="55">
        <v>193.18067725379092</v>
      </c>
      <c r="E18" s="60">
        <v>-31.162989539551756</v>
      </c>
      <c r="F18" s="114">
        <v>-87.454225339468792</v>
      </c>
      <c r="G18" s="115">
        <v>210.01154823429144</v>
      </c>
      <c r="H18" s="55">
        <v>164.46060399891994</v>
      </c>
      <c r="I18" s="60">
        <v>-21.689733073418573</v>
      </c>
      <c r="J18" s="54">
        <v>-45.550944235371503</v>
      </c>
      <c r="K18" s="13"/>
      <c r="L18" s="67"/>
      <c r="M18" s="52">
        <v>280634.9025932597</v>
      </c>
      <c r="N18" s="52">
        <v>193180.67725379093</v>
      </c>
      <c r="O18" s="52">
        <v>210011.54823429143</v>
      </c>
      <c r="P18" s="52">
        <v>164460.60399891995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4"/>
      <c r="G19" s="2"/>
      <c r="H19" s="2"/>
      <c r="I19" s="50"/>
      <c r="J19" s="144"/>
      <c r="K19" s="13"/>
      <c r="L19" s="67"/>
      <c r="M19" s="276" t="s">
        <v>318</v>
      </c>
      <c r="N19" s="276"/>
      <c r="O19" s="276" t="s">
        <v>319</v>
      </c>
      <c r="P19" s="276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4"/>
      <c r="G20" s="50"/>
      <c r="H20" s="50"/>
      <c r="I20" s="50"/>
      <c r="J20" s="144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">
      <c r="A21" s="3"/>
      <c r="B21" s="2" t="s">
        <v>1</v>
      </c>
      <c r="C21" s="54">
        <v>2103.7592119108049</v>
      </c>
      <c r="D21" s="55">
        <v>2163.0204212592171</v>
      </c>
      <c r="E21" s="60">
        <v>2.816919779264393</v>
      </c>
      <c r="F21" s="114">
        <v>59.261209348412194</v>
      </c>
      <c r="G21" s="115">
        <v>2134.5352509692584</v>
      </c>
      <c r="H21" s="55">
        <v>2160.9183500222839</v>
      </c>
      <c r="I21" s="60">
        <v>1.2360114006571443</v>
      </c>
      <c r="J21" s="54">
        <v>26.383099053025489</v>
      </c>
      <c r="K21" s="13"/>
      <c r="L21" s="67"/>
      <c r="M21" s="52">
        <v>2103759.2119108047</v>
      </c>
      <c r="N21" s="52">
        <v>2163020.421259217</v>
      </c>
      <c r="O21" s="52">
        <v>2134535.2509692586</v>
      </c>
      <c r="P21" s="52">
        <v>2160918.3500222838</v>
      </c>
      <c r="Q21" s="67"/>
      <c r="R21" s="67"/>
      <c r="S21" s="67"/>
    </row>
    <row r="22" spans="1:19" x14ac:dyDescent="0.2">
      <c r="A22" s="3"/>
      <c r="B22" s="2" t="s">
        <v>2</v>
      </c>
      <c r="C22" s="54">
        <v>2103.7592119108049</v>
      </c>
      <c r="D22" s="55">
        <v>2163.0204212592171</v>
      </c>
      <c r="E22" s="60">
        <v>2.816919779264393</v>
      </c>
      <c r="F22" s="114">
        <v>59.261209348412194</v>
      </c>
      <c r="G22" s="115">
        <v>2134.5352509692584</v>
      </c>
      <c r="H22" s="55">
        <v>2160.9183500222839</v>
      </c>
      <c r="I22" s="60">
        <v>1.2360114006571443</v>
      </c>
      <c r="J22" s="54">
        <v>26.383099053025489</v>
      </c>
      <c r="K22" s="13"/>
      <c r="L22" s="67"/>
      <c r="M22" s="52">
        <v>2103759.2119108047</v>
      </c>
      <c r="N22" s="52">
        <v>2163020.421259217</v>
      </c>
      <c r="O22" s="52">
        <v>2134535.2509692586</v>
      </c>
      <c r="P22" s="52">
        <v>2160918.3500222838</v>
      </c>
      <c r="Q22" s="67"/>
      <c r="R22" s="67"/>
      <c r="S22" s="67"/>
    </row>
    <row r="23" spans="1:19" x14ac:dyDescent="0.2">
      <c r="A23" s="3"/>
      <c r="B23" s="2" t="s">
        <v>288</v>
      </c>
      <c r="C23" s="54">
        <v>1879.8978848399515</v>
      </c>
      <c r="D23" s="55">
        <v>1937.6592169055273</v>
      </c>
      <c r="E23" s="60">
        <v>3.0725781720049916</v>
      </c>
      <c r="F23" s="114">
        <v>57.761332065575743</v>
      </c>
      <c r="G23" s="115">
        <v>1894.7226875461208</v>
      </c>
      <c r="H23" s="55">
        <v>1917.0636123311815</v>
      </c>
      <c r="I23" s="60">
        <v>1.1791131721758497</v>
      </c>
      <c r="J23" s="54">
        <v>22.340924785060679</v>
      </c>
      <c r="K23" s="13"/>
      <c r="L23" s="67"/>
      <c r="M23" s="52">
        <v>1879897.8848399515</v>
      </c>
      <c r="N23" s="52">
        <v>1937659.2169055273</v>
      </c>
      <c r="O23" s="52">
        <v>1894722.6875461207</v>
      </c>
      <c r="P23" s="52">
        <v>1917063.6123311815</v>
      </c>
      <c r="Q23" s="67"/>
      <c r="R23" s="67"/>
      <c r="S23" s="67"/>
    </row>
    <row r="24" spans="1:19" x14ac:dyDescent="0.2">
      <c r="A24" s="3"/>
      <c r="B24" s="2" t="s">
        <v>4</v>
      </c>
      <c r="C24" s="54">
        <v>1647.8506785148716</v>
      </c>
      <c r="D24" s="55">
        <v>1768.8521364774435</v>
      </c>
      <c r="E24" s="60">
        <v>7.3429868094374129</v>
      </c>
      <c r="F24" s="114">
        <v>121.00145796257198</v>
      </c>
      <c r="G24" s="115">
        <v>1701.9766571129824</v>
      </c>
      <c r="H24" s="55">
        <v>1774.6509304588255</v>
      </c>
      <c r="I24" s="60">
        <v>4.2699923669410778</v>
      </c>
      <c r="J24" s="54">
        <v>72.674273345843176</v>
      </c>
      <c r="K24" s="13"/>
      <c r="L24" s="67"/>
      <c r="M24" s="52">
        <v>1647850.6785148715</v>
      </c>
      <c r="N24" s="52">
        <v>1768852.1364774436</v>
      </c>
      <c r="O24" s="52">
        <v>1701976.6571129824</v>
      </c>
      <c r="P24" s="52">
        <v>1774650.9304588255</v>
      </c>
      <c r="Q24" s="67"/>
      <c r="R24" s="67"/>
      <c r="S24" s="67"/>
    </row>
    <row r="25" spans="1:19" x14ac:dyDescent="0.2">
      <c r="A25" s="3"/>
      <c r="B25" s="2" t="s">
        <v>5</v>
      </c>
      <c r="C25" s="54">
        <v>232.0472063250732</v>
      </c>
      <c r="D25" s="55">
        <v>168.80708042808453</v>
      </c>
      <c r="E25" s="60">
        <v>-27.253129610358695</v>
      </c>
      <c r="F25" s="114">
        <v>-63.240125896988673</v>
      </c>
      <c r="G25" s="115">
        <v>192.74603043313957</v>
      </c>
      <c r="H25" s="55">
        <v>142.41268187235667</v>
      </c>
      <c r="I25" s="60">
        <v>-26.1138185039005</v>
      </c>
      <c r="J25" s="54">
        <v>-50.333348560782895</v>
      </c>
      <c r="K25" s="13"/>
      <c r="L25" s="67"/>
      <c r="M25" s="52">
        <v>232047.2063250732</v>
      </c>
      <c r="N25" s="52">
        <v>168807.08042808453</v>
      </c>
      <c r="O25" s="52">
        <v>192746.03043313956</v>
      </c>
      <c r="P25" s="52">
        <v>142412.68187235668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4"/>
      <c r="G26" s="50"/>
      <c r="H26" s="50"/>
      <c r="I26" s="50"/>
      <c r="J26" s="144"/>
      <c r="K26" s="13"/>
      <c r="L26" s="67"/>
      <c r="M26" s="276" t="s">
        <v>318</v>
      </c>
      <c r="N26" s="276"/>
      <c r="O26" s="276" t="s">
        <v>319</v>
      </c>
      <c r="P26" s="276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4"/>
      <c r="G27" s="50"/>
      <c r="H27" s="50"/>
      <c r="I27" s="50"/>
      <c r="J27" s="144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">
      <c r="A28" s="3"/>
      <c r="B28" s="2" t="s">
        <v>1</v>
      </c>
      <c r="C28" s="92">
        <v>2449.5899358062616</v>
      </c>
      <c r="D28" s="55">
        <v>2514.6039108366595</v>
      </c>
      <c r="E28" s="60">
        <v>2.6540758549042254</v>
      </c>
      <c r="F28" s="114">
        <v>65.013975030397887</v>
      </c>
      <c r="G28" s="115">
        <v>2498.9173705303911</v>
      </c>
      <c r="H28" s="55">
        <v>2571.3255275140727</v>
      </c>
      <c r="I28" s="60">
        <v>2.8975810820152548</v>
      </c>
      <c r="J28" s="54">
        <v>72.408156983681693</v>
      </c>
      <c r="K28" s="13"/>
      <c r="L28" s="67"/>
      <c r="M28" s="52">
        <v>2449589.9358062614</v>
      </c>
      <c r="N28" s="52">
        <v>2514603.9108366594</v>
      </c>
      <c r="O28" s="52">
        <v>2498917.3705303911</v>
      </c>
      <c r="P28" s="52">
        <v>2571325.5275140726</v>
      </c>
      <c r="Q28" s="67"/>
      <c r="R28" s="67"/>
      <c r="S28" s="67"/>
    </row>
    <row r="29" spans="1:19" x14ac:dyDescent="0.2">
      <c r="A29" s="3"/>
      <c r="B29" s="2" t="s">
        <v>2</v>
      </c>
      <c r="C29" s="92">
        <v>2449.5899358062616</v>
      </c>
      <c r="D29" s="55">
        <v>2514.6039108366595</v>
      </c>
      <c r="E29" s="60">
        <v>2.6540758549042254</v>
      </c>
      <c r="F29" s="114">
        <v>65.013975030397887</v>
      </c>
      <c r="G29" s="115">
        <v>2498.9173705303911</v>
      </c>
      <c r="H29" s="55">
        <v>2571.3255275140727</v>
      </c>
      <c r="I29" s="60">
        <v>2.8975810820152548</v>
      </c>
      <c r="J29" s="54">
        <v>72.408156983681693</v>
      </c>
      <c r="K29" s="13"/>
      <c r="L29" s="67"/>
      <c r="M29" s="52">
        <v>2449589.9358062614</v>
      </c>
      <c r="N29" s="52">
        <v>2514603.9108366594</v>
      </c>
      <c r="O29" s="52">
        <v>2498917.3705303911</v>
      </c>
      <c r="P29" s="52">
        <v>2571325.5275140726</v>
      </c>
      <c r="Q29" s="67"/>
      <c r="R29" s="67"/>
      <c r="S29" s="67"/>
    </row>
    <row r="30" spans="1:19" x14ac:dyDescent="0.2">
      <c r="A30" s="3"/>
      <c r="B30" s="2" t="s">
        <v>288</v>
      </c>
      <c r="C30" s="92">
        <v>1302.5683461150018</v>
      </c>
      <c r="D30" s="55">
        <v>1360.2841450574886</v>
      </c>
      <c r="E30" s="60">
        <v>4.4309228851313609</v>
      </c>
      <c r="F30" s="114">
        <v>57.715798942486799</v>
      </c>
      <c r="G30" s="115">
        <v>1288.8033655461297</v>
      </c>
      <c r="H30" s="55">
        <v>1390.8323978758581</v>
      </c>
      <c r="I30" s="60">
        <v>7.9165709104502158</v>
      </c>
      <c r="J30" s="54">
        <v>102.02903232972835</v>
      </c>
      <c r="K30" s="13"/>
      <c r="L30" s="67"/>
      <c r="M30" s="52">
        <v>1302568.3461150017</v>
      </c>
      <c r="N30" s="52">
        <v>1360284.1450574885</v>
      </c>
      <c r="O30" s="52">
        <v>1288803.3655461296</v>
      </c>
      <c r="P30" s="52">
        <v>1390832.397875858</v>
      </c>
      <c r="Q30" s="67"/>
      <c r="R30" s="67"/>
      <c r="S30" s="67"/>
    </row>
    <row r="31" spans="1:19" x14ac:dyDescent="0.2">
      <c r="A31" s="3"/>
      <c r="B31" s="2" t="s">
        <v>4</v>
      </c>
      <c r="C31" s="92">
        <v>1122.0698036381484</v>
      </c>
      <c r="D31" s="55">
        <v>1230.8671838412442</v>
      </c>
      <c r="E31" s="60">
        <v>9.6961329723281189</v>
      </c>
      <c r="F31" s="114">
        <v>108.79738020309583</v>
      </c>
      <c r="G31" s="115">
        <v>1151.5726781907688</v>
      </c>
      <c r="H31" s="55">
        <v>1274.4749675736766</v>
      </c>
      <c r="I31" s="60">
        <v>10.672560378559792</v>
      </c>
      <c r="J31" s="54">
        <v>122.90228938290784</v>
      </c>
      <c r="K31" s="13"/>
      <c r="L31" s="67"/>
      <c r="M31" s="52">
        <v>1122069.8036381484</v>
      </c>
      <c r="N31" s="52">
        <v>1230867.1838412443</v>
      </c>
      <c r="O31" s="52">
        <v>1151572.6781907687</v>
      </c>
      <c r="P31" s="52">
        <v>1274474.9675736767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2">
        <v>180.49854247684587</v>
      </c>
      <c r="D32" s="55">
        <v>129.41696121624256</v>
      </c>
      <c r="E32" s="60">
        <v>-28.300273542184417</v>
      </c>
      <c r="F32" s="114">
        <v>-51.081581260603315</v>
      </c>
      <c r="G32" s="115">
        <v>137.23068735536077</v>
      </c>
      <c r="H32" s="55">
        <v>116.35743030218059</v>
      </c>
      <c r="I32" s="60">
        <v>-15.21034212932898</v>
      </c>
      <c r="J32" s="54">
        <v>-20.873257053180183</v>
      </c>
      <c r="K32" s="13"/>
      <c r="L32" s="67"/>
      <c r="M32" s="52">
        <v>180498.54247684588</v>
      </c>
      <c r="N32" s="52">
        <v>129416.96121624256</v>
      </c>
      <c r="O32" s="52">
        <v>137230.68735536077</v>
      </c>
      <c r="P32" s="52">
        <v>116357.43030218058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9" t="s">
        <v>147</v>
      </c>
      <c r="C34" s="269"/>
      <c r="D34" s="269"/>
      <c r="E34" s="145"/>
      <c r="F34" s="269" t="s">
        <v>148</v>
      </c>
      <c r="G34" s="269"/>
      <c r="H34" s="269"/>
      <c r="I34" s="269"/>
      <c r="J34" s="269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82" t="s">
        <v>325</v>
      </c>
      <c r="C35" s="269"/>
      <c r="D35" s="269"/>
      <c r="E35" s="145"/>
      <c r="F35" s="283" t="s">
        <v>325</v>
      </c>
      <c r="G35" s="283"/>
      <c r="H35" s="283"/>
      <c r="I35" s="283"/>
      <c r="J35" s="283"/>
      <c r="K35" s="13"/>
      <c r="L35" s="67"/>
      <c r="M35" s="52"/>
      <c r="Q35" s="67"/>
      <c r="R35" s="67"/>
      <c r="S35" s="67"/>
    </row>
    <row r="36" spans="1:19" x14ac:dyDescent="0.2">
      <c r="A36" s="3"/>
      <c r="B36" s="146"/>
      <c r="C36" s="145"/>
      <c r="D36" s="145"/>
      <c r="E36" s="145"/>
      <c r="F36" s="146"/>
      <c r="G36" s="147"/>
      <c r="H36" s="147"/>
      <c r="I36" s="147"/>
      <c r="J36" s="147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4" t="s">
        <v>315</v>
      </c>
      <c r="B45" s="197"/>
      <c r="C45" s="202"/>
      <c r="D45" s="202"/>
      <c r="E45" s="202"/>
      <c r="F45" s="202"/>
      <c r="G45" s="203"/>
      <c r="H45" s="203"/>
      <c r="I45" s="203"/>
      <c r="J45" s="203"/>
      <c r="K45" s="207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4" t="s">
        <v>161</v>
      </c>
      <c r="B46" s="197"/>
      <c r="C46" s="202"/>
      <c r="D46" s="202"/>
      <c r="E46" s="202"/>
      <c r="F46" s="202"/>
      <c r="G46" s="203"/>
      <c r="H46" s="203"/>
      <c r="I46" s="203"/>
      <c r="J46" s="203"/>
      <c r="K46" s="207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199" t="s">
        <v>162</v>
      </c>
      <c r="B47" s="204"/>
      <c r="C47" s="204"/>
      <c r="D47" s="204"/>
      <c r="E47" s="204"/>
      <c r="F47" s="204"/>
      <c r="G47" s="204"/>
      <c r="H47" s="204"/>
      <c r="I47" s="204"/>
      <c r="J47" s="204"/>
      <c r="K47" s="208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295</v>
      </c>
      <c r="F51" s="52">
        <v>812.77716486072029</v>
      </c>
      <c r="G51" s="51"/>
      <c r="H51" s="51" t="s">
        <v>295</v>
      </c>
      <c r="I51" s="52">
        <v>193.18067725379092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1768.8521364774435</v>
      </c>
      <c r="G52" s="51"/>
      <c r="H52" s="51" t="s">
        <v>40</v>
      </c>
      <c r="I52" s="52">
        <v>168.80708042808453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1230.8671838412442</v>
      </c>
      <c r="G53" s="51"/>
      <c r="H53" s="51" t="s">
        <v>41</v>
      </c>
      <c r="I53" s="52">
        <v>129.41696121624256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39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64" t="s">
        <v>15</v>
      </c>
      <c r="D7" s="264"/>
      <c r="E7" s="264"/>
      <c r="F7" s="264"/>
      <c r="G7" s="264"/>
      <c r="H7" s="264"/>
      <c r="I7" s="264"/>
      <c r="J7" s="13"/>
      <c r="K7" s="2"/>
    </row>
    <row r="8" spans="1:13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62" t="s">
        <v>318</v>
      </c>
      <c r="D10" s="262"/>
      <c r="E10" s="270" t="s">
        <v>287</v>
      </c>
      <c r="F10" s="20"/>
      <c r="G10" s="262" t="s">
        <v>319</v>
      </c>
      <c r="H10" s="262"/>
      <c r="I10" s="271" t="s">
        <v>287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2"/>
      <c r="M11" s="50"/>
    </row>
    <row r="12" spans="1:13" ht="12" customHeight="1" x14ac:dyDescent="0.2">
      <c r="A12" s="3"/>
      <c r="B12" s="21" t="s">
        <v>294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61.50455656975852</v>
      </c>
      <c r="D13" s="61">
        <v>57.402318751668766</v>
      </c>
      <c r="E13" s="60">
        <v>-4.1022378180897547</v>
      </c>
      <c r="F13" s="20"/>
      <c r="G13" s="60">
        <v>57.110195896362995</v>
      </c>
      <c r="H13" s="61">
        <v>57.76167127874691</v>
      </c>
      <c r="I13" s="60">
        <v>0.65147538238391434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45.907362123989628</v>
      </c>
      <c r="D14" s="61">
        <v>46.378975279266101</v>
      </c>
      <c r="E14" s="60">
        <v>0.47161315527647218</v>
      </c>
      <c r="F14" s="20"/>
      <c r="G14" s="60">
        <v>45.114416875247237</v>
      </c>
      <c r="H14" s="61">
        <v>48.228954400956027</v>
      </c>
      <c r="I14" s="60">
        <v>3.1145375257087906</v>
      </c>
      <c r="J14" s="13"/>
      <c r="K14" s="2"/>
      <c r="M14" s="52"/>
    </row>
    <row r="15" spans="1:13" x14ac:dyDescent="0.2">
      <c r="A15" s="3"/>
      <c r="B15" s="96" t="s">
        <v>9</v>
      </c>
      <c r="C15" s="60">
        <v>25.359412888504718</v>
      </c>
      <c r="D15" s="61">
        <v>19.203655378611874</v>
      </c>
      <c r="E15" s="60">
        <v>-6.1557575098928439</v>
      </c>
      <c r="F15" s="20"/>
      <c r="G15" s="60">
        <v>21.00461893509225</v>
      </c>
      <c r="H15" s="61">
        <v>16.503533687222749</v>
      </c>
      <c r="I15" s="60">
        <v>-4.5010852478695007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89.358985296253351</v>
      </c>
      <c r="D18" s="61">
        <v>89.581179995402252</v>
      </c>
      <c r="E18" s="60">
        <v>0.22219469914890055</v>
      </c>
      <c r="F18" s="20"/>
      <c r="G18" s="60">
        <v>88.765115810842545</v>
      </c>
      <c r="H18" s="61">
        <v>88.715226667930892</v>
      </c>
      <c r="I18" s="60">
        <v>-4.9889142911652584E-2</v>
      </c>
      <c r="J18" s="13"/>
      <c r="K18" s="2"/>
    </row>
    <row r="19" spans="1:12" x14ac:dyDescent="0.2">
      <c r="A19" s="3"/>
      <c r="B19" s="2" t="s">
        <v>7</v>
      </c>
      <c r="C19" s="60">
        <v>78.328863359707398</v>
      </c>
      <c r="D19" s="61">
        <v>81.776950374222281</v>
      </c>
      <c r="E19" s="60">
        <v>3.4480870145148828</v>
      </c>
      <c r="F19" s="20"/>
      <c r="G19" s="60">
        <v>79.735233060224317</v>
      </c>
      <c r="H19" s="61">
        <v>82.124848930109962</v>
      </c>
      <c r="I19" s="60">
        <v>2.3896158698856453</v>
      </c>
      <c r="J19" s="13"/>
      <c r="K19" s="2"/>
    </row>
    <row r="20" spans="1:12" x14ac:dyDescent="0.2">
      <c r="A20" s="3"/>
      <c r="B20" s="96" t="s">
        <v>9</v>
      </c>
      <c r="C20" s="60">
        <v>12.343606969100291</v>
      </c>
      <c r="D20" s="61">
        <v>8.7119075921756846</v>
      </c>
      <c r="E20" s="60">
        <v>-3.6316993769246064</v>
      </c>
      <c r="F20" s="20"/>
      <c r="G20" s="60">
        <v>10.172783157136699</v>
      </c>
      <c r="H20" s="61">
        <v>7.4286883834376507</v>
      </c>
      <c r="I20" s="60">
        <v>-2.7440947736990484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53.174955002673642</v>
      </c>
      <c r="D23" s="61">
        <v>54.095364251815489</v>
      </c>
      <c r="E23" s="60">
        <v>0.92040924914184785</v>
      </c>
      <c r="F23" s="20"/>
      <c r="G23" s="60">
        <v>51.574469037869122</v>
      </c>
      <c r="H23" s="61">
        <v>54.090094116574129</v>
      </c>
      <c r="I23" s="60">
        <v>2.515625078705007</v>
      </c>
      <c r="J23" s="13"/>
      <c r="K23" s="2"/>
    </row>
    <row r="24" spans="1:12" ht="14.25" customHeight="1" x14ac:dyDescent="0.2">
      <c r="A24" s="3"/>
      <c r="B24" s="2" t="s">
        <v>7</v>
      </c>
      <c r="C24" s="60">
        <v>45.806434262183096</v>
      </c>
      <c r="D24" s="61">
        <v>48.948750080950518</v>
      </c>
      <c r="E24" s="60">
        <v>3.1423158187674218</v>
      </c>
      <c r="F24" s="20"/>
      <c r="G24" s="60">
        <v>46.082863394012477</v>
      </c>
      <c r="H24" s="61">
        <v>49.564901601775176</v>
      </c>
      <c r="I24" s="60">
        <v>3.4820382077626988</v>
      </c>
      <c r="J24" s="13"/>
      <c r="K24" s="2"/>
    </row>
    <row r="25" spans="1:12" x14ac:dyDescent="0.2">
      <c r="A25" s="3"/>
      <c r="B25" s="96" t="s">
        <v>9</v>
      </c>
      <c r="C25" s="60">
        <v>13.85712642374544</v>
      </c>
      <c r="D25" s="61">
        <v>9.51396527603967</v>
      </c>
      <c r="E25" s="60">
        <v>-4.3431611477057697</v>
      </c>
      <c r="F25" s="20"/>
      <c r="G25" s="60">
        <v>10.647915036845776</v>
      </c>
      <c r="H25" s="61">
        <v>8.3660281770748863</v>
      </c>
      <c r="I25" s="60">
        <v>-2.2818868597708892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78"/>
    </row>
    <row r="27" spans="1:12" x14ac:dyDescent="0.2">
      <c r="A27" s="3"/>
      <c r="B27" s="269" t="s">
        <v>248</v>
      </c>
      <c r="C27" s="269"/>
      <c r="D27" s="269"/>
      <c r="E27" s="269" t="s">
        <v>249</v>
      </c>
      <c r="F27" s="269"/>
      <c r="G27" s="269"/>
      <c r="H27" s="269"/>
      <c r="I27" s="269"/>
      <c r="J27" s="13"/>
      <c r="K27" s="2"/>
      <c r="L27" s="78"/>
    </row>
    <row r="28" spans="1:12" x14ac:dyDescent="0.2">
      <c r="A28" s="3"/>
      <c r="B28" s="269" t="s">
        <v>325</v>
      </c>
      <c r="C28" s="269"/>
      <c r="D28" s="269"/>
      <c r="E28" s="269" t="s">
        <v>325</v>
      </c>
      <c r="F28" s="269"/>
      <c r="G28" s="269"/>
      <c r="H28" s="269"/>
      <c r="I28" s="269"/>
      <c r="J28" s="13"/>
      <c r="K28" s="2"/>
      <c r="L28" s="78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78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78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78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78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78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78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78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78"/>
    </row>
    <row r="37" spans="1:16" x14ac:dyDescent="0.2">
      <c r="A37" s="3"/>
      <c r="B37" s="21"/>
      <c r="C37" s="40"/>
      <c r="D37" s="40"/>
      <c r="E37" s="40"/>
      <c r="F37" s="40"/>
      <c r="G37" s="79"/>
      <c r="H37" s="79"/>
      <c r="I37" s="79"/>
      <c r="J37" s="13"/>
      <c r="K37" s="2"/>
      <c r="L37" s="78"/>
    </row>
    <row r="38" spans="1:16" x14ac:dyDescent="0.2">
      <c r="A38" s="194" t="s">
        <v>315</v>
      </c>
      <c r="B38" s="197"/>
      <c r="C38" s="198"/>
      <c r="D38" s="198"/>
      <c r="E38" s="198"/>
      <c r="F38" s="198"/>
      <c r="G38" s="198"/>
      <c r="H38" s="198"/>
      <c r="I38" s="198"/>
      <c r="J38" s="140"/>
      <c r="K38" s="2"/>
      <c r="L38" s="78"/>
    </row>
    <row r="39" spans="1:16" x14ac:dyDescent="0.2">
      <c r="A39" s="194" t="s">
        <v>161</v>
      </c>
      <c r="B39" s="197"/>
      <c r="C39" s="202"/>
      <c r="D39" s="202"/>
      <c r="E39" s="202"/>
      <c r="F39" s="202"/>
      <c r="G39" s="203"/>
      <c r="H39" s="203"/>
      <c r="I39" s="203"/>
      <c r="J39" s="140"/>
      <c r="K39" s="2"/>
      <c r="L39" s="67"/>
    </row>
    <row r="40" spans="1:16" x14ac:dyDescent="0.2">
      <c r="A40" s="199" t="s">
        <v>162</v>
      </c>
      <c r="B40" s="200"/>
      <c r="C40" s="200"/>
      <c r="D40" s="200"/>
      <c r="E40" s="200"/>
      <c r="F40" s="200"/>
      <c r="G40" s="200"/>
      <c r="H40" s="201"/>
      <c r="I40" s="201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27"/>
  <sheetViews>
    <sheetView showGridLines="0" zoomScaleNormal="100" zoomScaleSheetLayoutView="100" workbookViewId="0">
      <selection activeCell="Q4" sqref="Q4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74" t="s">
        <v>250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62" t="s">
        <v>137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121</v>
      </c>
      <c r="D11" s="69" t="s">
        <v>122</v>
      </c>
      <c r="E11" s="68" t="s">
        <v>123</v>
      </c>
      <c r="F11" s="68" t="s">
        <v>124</v>
      </c>
      <c r="G11" s="68" t="s">
        <v>125</v>
      </c>
      <c r="H11" s="68" t="s">
        <v>126</v>
      </c>
      <c r="I11" s="68" t="s">
        <v>127</v>
      </c>
      <c r="J11" s="68" t="s">
        <v>128</v>
      </c>
      <c r="K11" s="68" t="s">
        <v>129</v>
      </c>
      <c r="L11" s="68" t="s">
        <v>120</v>
      </c>
      <c r="M11" s="68" t="s">
        <v>130</v>
      </c>
      <c r="N11" s="68" t="s">
        <v>131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86" t="s">
        <v>294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168">
        <v>60.982680675341761</v>
      </c>
      <c r="I14" s="168">
        <v>60.661411744786598</v>
      </c>
      <c r="J14" s="168">
        <v>59.305660120285829</v>
      </c>
      <c r="K14" s="168">
        <v>59.712206007631849</v>
      </c>
      <c r="L14" s="168">
        <v>57.110195896362981</v>
      </c>
      <c r="M14" s="168">
        <v>58.281604036893967</v>
      </c>
      <c r="N14" s="60">
        <v>58.937349968829935</v>
      </c>
      <c r="O14" s="13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60">
        <v>54.219959232553393</v>
      </c>
      <c r="I15" s="60">
        <v>55.033315348145692</v>
      </c>
      <c r="J15" s="60">
        <v>56.766300197169649</v>
      </c>
      <c r="K15" s="60">
        <v>57.011329649537466</v>
      </c>
      <c r="L15" s="63">
        <v>57.761671278746881</v>
      </c>
      <c r="M15" s="71"/>
      <c r="N15" s="228"/>
      <c r="O15" s="13"/>
    </row>
    <row r="16" spans="1:20" x14ac:dyDescent="0.2">
      <c r="A16" s="3"/>
      <c r="B16" s="70"/>
      <c r="C16" s="2"/>
      <c r="D16" s="2"/>
      <c r="E16" s="2"/>
      <c r="F16" s="137"/>
      <c r="G16" s="137"/>
      <c r="H16" s="2"/>
      <c r="I16" s="2"/>
      <c r="J16" s="2"/>
      <c r="K16" s="2"/>
      <c r="L16" s="2"/>
      <c r="M16" s="2"/>
      <c r="N16" s="21"/>
      <c r="O16" s="13"/>
    </row>
    <row r="17" spans="1:21" x14ac:dyDescent="0.2">
      <c r="A17" s="3"/>
      <c r="B17" s="11" t="s">
        <v>282</v>
      </c>
      <c r="C17" s="60">
        <v>-6.1905799731736835</v>
      </c>
      <c r="D17" s="60">
        <v>-6.5397369622600081</v>
      </c>
      <c r="E17" s="60">
        <v>-4.9975325433997995</v>
      </c>
      <c r="F17" s="60">
        <v>-5.0153448285046593</v>
      </c>
      <c r="G17" s="60">
        <v>-5.4225146806767697</v>
      </c>
      <c r="H17" s="60">
        <v>-6.7627214427883686</v>
      </c>
      <c r="I17" s="60">
        <v>-5.6280963966409061</v>
      </c>
      <c r="J17" s="60">
        <v>-2.5393599231161801</v>
      </c>
      <c r="K17" s="60">
        <v>-2.7008763580943835</v>
      </c>
      <c r="L17" s="63">
        <v>0.65147538238390013</v>
      </c>
      <c r="M17" s="60"/>
      <c r="N17" s="60"/>
      <c r="O17" s="13"/>
    </row>
    <row r="18" spans="1:21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1" x14ac:dyDescent="0.2">
      <c r="A19" s="3"/>
      <c r="B19" s="21"/>
      <c r="C19" s="105" t="s">
        <v>121</v>
      </c>
      <c r="D19" s="106" t="s">
        <v>122</v>
      </c>
      <c r="E19" s="105" t="s">
        <v>123</v>
      </c>
      <c r="F19" s="105" t="s">
        <v>124</v>
      </c>
      <c r="G19" s="105" t="s">
        <v>125</v>
      </c>
      <c r="H19" s="105" t="s">
        <v>126</v>
      </c>
      <c r="I19" s="105" t="s">
        <v>127</v>
      </c>
      <c r="J19" s="105" t="s">
        <v>128</v>
      </c>
      <c r="K19" s="105" t="s">
        <v>129</v>
      </c>
      <c r="L19" s="105" t="s">
        <v>120</v>
      </c>
      <c r="M19" s="105" t="s">
        <v>130</v>
      </c>
      <c r="N19" s="105" t="s">
        <v>131</v>
      </c>
      <c r="O19" s="13"/>
    </row>
    <row r="20" spans="1:21" x14ac:dyDescent="0.2">
      <c r="A20" s="3"/>
      <c r="B20" s="21"/>
      <c r="C20" s="68"/>
      <c r="D20" s="69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13"/>
    </row>
    <row r="21" spans="1:21" x14ac:dyDescent="0.2">
      <c r="A21" s="3"/>
      <c r="B21" s="20"/>
      <c r="C21" s="286" t="s">
        <v>36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13"/>
    </row>
    <row r="22" spans="1:21" x14ac:dyDescent="0.2">
      <c r="A22" s="3"/>
      <c r="B22" s="70">
        <v>2021</v>
      </c>
      <c r="C22" s="60">
        <v>90.101441945831468</v>
      </c>
      <c r="D22" s="60">
        <v>90.438505005703732</v>
      </c>
      <c r="E22" s="60">
        <v>89.725086439271195</v>
      </c>
      <c r="F22" s="60">
        <v>89.534253951694737</v>
      </c>
      <c r="G22" s="60">
        <v>88.756919937479964</v>
      </c>
      <c r="H22" s="60">
        <v>88.687490089693213</v>
      </c>
      <c r="I22" s="60">
        <v>89.04041869190543</v>
      </c>
      <c r="J22" s="60">
        <v>89.341088553526205</v>
      </c>
      <c r="K22" s="60">
        <v>88.737412031105208</v>
      </c>
      <c r="L22" s="60">
        <v>88.765115810842659</v>
      </c>
      <c r="M22" s="60">
        <v>88.831513662629419</v>
      </c>
      <c r="N22" s="60">
        <v>89.707199167276968</v>
      </c>
      <c r="O22" s="13"/>
    </row>
    <row r="23" spans="1:21" x14ac:dyDescent="0.2">
      <c r="A23" s="3"/>
      <c r="B23" s="70">
        <v>2022</v>
      </c>
      <c r="C23" s="60">
        <v>90.174398188964915</v>
      </c>
      <c r="D23" s="60">
        <v>90.986359525331395</v>
      </c>
      <c r="E23" s="60">
        <v>90.658857269392897</v>
      </c>
      <c r="F23" s="60">
        <v>89.644737138118884</v>
      </c>
      <c r="G23" s="60">
        <v>89.314781339143792</v>
      </c>
      <c r="H23" s="60">
        <v>89.291344428972252</v>
      </c>
      <c r="I23" s="60">
        <v>89.78626192473105</v>
      </c>
      <c r="J23" s="60">
        <v>88.589161482158246</v>
      </c>
      <c r="K23" s="60">
        <v>88.877472986702045</v>
      </c>
      <c r="L23" s="63">
        <v>88.715226667931148</v>
      </c>
      <c r="M23" s="60"/>
      <c r="N23" s="60"/>
      <c r="O23" s="13"/>
    </row>
    <row r="24" spans="1:21" x14ac:dyDescent="0.2">
      <c r="A24" s="3"/>
      <c r="B24" s="70"/>
      <c r="C24" s="2"/>
      <c r="D24" s="2"/>
      <c r="E24" s="2"/>
      <c r="F24" s="137"/>
      <c r="G24" s="137"/>
      <c r="H24" s="2"/>
      <c r="I24" s="2"/>
      <c r="J24" s="2"/>
      <c r="K24" s="2"/>
      <c r="L24" s="2"/>
      <c r="M24" s="2"/>
      <c r="N24" s="21"/>
      <c r="O24" s="13"/>
    </row>
    <row r="25" spans="1:21" x14ac:dyDescent="0.2">
      <c r="A25" s="3"/>
      <c r="B25" s="11" t="s">
        <v>282</v>
      </c>
      <c r="C25" s="60">
        <v>7.2956243133447174E-2</v>
      </c>
      <c r="D25" s="60">
        <v>0.54785451962766274</v>
      </c>
      <c r="E25" s="60">
        <v>0.93377083012170203</v>
      </c>
      <c r="F25" s="60">
        <v>0.11048318642414756</v>
      </c>
      <c r="G25" s="60">
        <v>0.55786140166382836</v>
      </c>
      <c r="H25" s="60">
        <v>0.60385433927903875</v>
      </c>
      <c r="I25" s="60">
        <v>0.74584323282562082</v>
      </c>
      <c r="J25" s="60">
        <v>-0.75192707136795889</v>
      </c>
      <c r="K25" s="60">
        <v>0.14006095559683729</v>
      </c>
      <c r="L25" s="63">
        <v>-4.9889142911510476E-2</v>
      </c>
      <c r="M25" s="60"/>
      <c r="N25" s="60"/>
      <c r="O25" s="13"/>
    </row>
    <row r="26" spans="1:21" x14ac:dyDescent="0.2">
      <c r="A26" s="3"/>
      <c r="B26" s="21"/>
      <c r="C26" s="21"/>
      <c r="D26" s="79"/>
      <c r="E26" s="79"/>
      <c r="F26" s="79"/>
      <c r="G26" s="21"/>
      <c r="H26" s="21"/>
      <c r="I26" s="21"/>
      <c r="J26" s="21"/>
      <c r="K26" s="79"/>
      <c r="L26" s="79"/>
      <c r="M26" s="79"/>
      <c r="N26" s="79"/>
      <c r="O26" s="13"/>
    </row>
    <row r="27" spans="1:21" x14ac:dyDescent="0.2">
      <c r="A27" s="3"/>
      <c r="B27" s="21"/>
      <c r="C27" s="105" t="s">
        <v>121</v>
      </c>
      <c r="D27" s="106" t="s">
        <v>122</v>
      </c>
      <c r="E27" s="105" t="s">
        <v>123</v>
      </c>
      <c r="F27" s="105" t="s">
        <v>124</v>
      </c>
      <c r="G27" s="105" t="s">
        <v>125</v>
      </c>
      <c r="H27" s="105" t="s">
        <v>126</v>
      </c>
      <c r="I27" s="105" t="s">
        <v>127</v>
      </c>
      <c r="J27" s="105" t="s">
        <v>128</v>
      </c>
      <c r="K27" s="105" t="s">
        <v>129</v>
      </c>
      <c r="L27" s="105" t="s">
        <v>120</v>
      </c>
      <c r="M27" s="105" t="s">
        <v>130</v>
      </c>
      <c r="N27" s="105" t="s">
        <v>131</v>
      </c>
      <c r="O27" s="13"/>
    </row>
    <row r="28" spans="1:21" x14ac:dyDescent="0.2">
      <c r="A28" s="3"/>
      <c r="B28" s="21"/>
      <c r="C28" s="68"/>
      <c r="D28" s="69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13"/>
    </row>
    <row r="29" spans="1:21" x14ac:dyDescent="0.2">
      <c r="A29" s="3"/>
      <c r="B29" s="20"/>
      <c r="C29" s="286" t="s">
        <v>38</v>
      </c>
      <c r="D29" s="286"/>
      <c r="E29" s="286"/>
      <c r="F29" s="286"/>
      <c r="G29" s="286"/>
      <c r="H29" s="286"/>
      <c r="I29" s="286"/>
      <c r="J29" s="286"/>
      <c r="K29" s="286"/>
      <c r="L29" s="286"/>
      <c r="M29" s="286"/>
      <c r="N29" s="286"/>
      <c r="O29" s="13"/>
    </row>
    <row r="30" spans="1:21" x14ac:dyDescent="0.2">
      <c r="A30" s="3"/>
      <c r="B30" s="70">
        <v>2021</v>
      </c>
      <c r="C30" s="60">
        <v>52.59403996108226</v>
      </c>
      <c r="D30" s="60">
        <v>53.772311517065731</v>
      </c>
      <c r="E30" s="60">
        <v>54.418157675333568</v>
      </c>
      <c r="F30" s="60">
        <v>54.345182443660434</v>
      </c>
      <c r="G30" s="60">
        <v>54.47166257948146</v>
      </c>
      <c r="H30" s="168">
        <v>54.772417305336106</v>
      </c>
      <c r="I30" s="168">
        <v>54.181821660705729</v>
      </c>
      <c r="J30" s="168">
        <v>53.247628403184024</v>
      </c>
      <c r="K30" s="168">
        <v>52.024285732163719</v>
      </c>
      <c r="L30" s="168">
        <v>51.574469037869086</v>
      </c>
      <c r="M30" s="168">
        <v>51.952020785528084</v>
      </c>
      <c r="N30" s="60">
        <v>52.163716446600894</v>
      </c>
      <c r="O30" s="13"/>
    </row>
    <row r="31" spans="1:21" x14ac:dyDescent="0.2">
      <c r="A31" s="3"/>
      <c r="B31" s="70">
        <v>2022</v>
      </c>
      <c r="C31" s="60">
        <v>52.97057082392984</v>
      </c>
      <c r="D31" s="60">
        <v>53.341908636189295</v>
      </c>
      <c r="E31" s="60">
        <v>53.443585734216235</v>
      </c>
      <c r="F31" s="60">
        <v>54.539048225353504</v>
      </c>
      <c r="G31" s="60">
        <v>54.404522581089267</v>
      </c>
      <c r="H31" s="60">
        <v>54.534002755614544</v>
      </c>
      <c r="I31" s="60">
        <v>54.741979263529039</v>
      </c>
      <c r="J31" s="60">
        <v>54.830441436855772</v>
      </c>
      <c r="K31" s="60">
        <v>54.959375066845908</v>
      </c>
      <c r="L31" s="63">
        <v>54.090094116574271</v>
      </c>
      <c r="M31" s="71"/>
      <c r="N31" s="228"/>
      <c r="O31" s="13"/>
    </row>
    <row r="32" spans="1:21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  <c r="T32" s="51"/>
      <c r="U32" s="51"/>
    </row>
    <row r="33" spans="1:21" x14ac:dyDescent="0.2">
      <c r="A33" s="3"/>
      <c r="B33" s="11" t="s">
        <v>282</v>
      </c>
      <c r="C33" s="60">
        <v>0.37653086284758075</v>
      </c>
      <c r="D33" s="60">
        <v>-0.43040288087643574</v>
      </c>
      <c r="E33" s="60">
        <v>-0.97457194111733259</v>
      </c>
      <c r="F33" s="60">
        <v>0.19386578169307001</v>
      </c>
      <c r="G33" s="60">
        <v>-6.7139998392192979E-2</v>
      </c>
      <c r="H33" s="60">
        <v>-0.23841454972156129</v>
      </c>
      <c r="I33" s="60">
        <v>0.56015760282330973</v>
      </c>
      <c r="J33" s="60">
        <v>1.5828130336717479</v>
      </c>
      <c r="K33" s="60">
        <v>2.9350893346821891</v>
      </c>
      <c r="L33" s="63">
        <v>2.5156250787051846</v>
      </c>
      <c r="M33" s="60"/>
      <c r="N33" s="60"/>
      <c r="O33" s="13"/>
      <c r="T33" s="51"/>
      <c r="U33" s="51"/>
    </row>
    <row r="34" spans="1:21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79"/>
      <c r="L34" s="79"/>
      <c r="M34" s="21"/>
      <c r="N34" s="21"/>
      <c r="O34" s="13"/>
      <c r="Q34" s="51" t="s">
        <v>295</v>
      </c>
      <c r="R34" s="51" t="s">
        <v>40</v>
      </c>
      <c r="S34" s="51" t="s">
        <v>41</v>
      </c>
      <c r="T34" s="51"/>
      <c r="U34" s="51"/>
    </row>
    <row r="35" spans="1:21" x14ac:dyDescent="0.2">
      <c r="A35" s="3"/>
      <c r="B35" s="21"/>
      <c r="C35" s="284" t="s">
        <v>251</v>
      </c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13"/>
      <c r="P35" s="257">
        <v>0</v>
      </c>
      <c r="Q35" s="126">
        <v>0</v>
      </c>
      <c r="R35" s="126">
        <v>0</v>
      </c>
      <c r="S35" s="126">
        <v>0</v>
      </c>
      <c r="T35" s="51"/>
      <c r="U35" s="51"/>
    </row>
    <row r="36" spans="1:21" x14ac:dyDescent="0.2">
      <c r="A36" s="3"/>
      <c r="B36" s="21"/>
      <c r="C36" s="285" t="s">
        <v>229</v>
      </c>
      <c r="D36" s="285"/>
      <c r="E36" s="285"/>
      <c r="F36" s="285"/>
      <c r="G36" s="285"/>
      <c r="H36" s="285"/>
      <c r="I36" s="285"/>
      <c r="J36" s="285"/>
      <c r="K36" s="285"/>
      <c r="L36" s="285"/>
      <c r="M36" s="285"/>
      <c r="N36" s="285"/>
      <c r="O36" s="13"/>
      <c r="P36" s="257">
        <v>0</v>
      </c>
      <c r="Q36" s="126">
        <v>0</v>
      </c>
      <c r="R36" s="126">
        <v>0</v>
      </c>
      <c r="S36" s="126">
        <v>0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7">
        <v>0</v>
      </c>
      <c r="Q37" s="126">
        <v>0</v>
      </c>
      <c r="R37" s="126">
        <v>0</v>
      </c>
      <c r="S37" s="126">
        <v>0</v>
      </c>
      <c r="T37" s="51"/>
      <c r="U37" s="51"/>
    </row>
    <row r="38" spans="1:21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57">
        <v>0</v>
      </c>
      <c r="Q38" s="126">
        <v>0</v>
      </c>
      <c r="R38" s="126">
        <v>0</v>
      </c>
      <c r="S38" s="126">
        <v>0</v>
      </c>
      <c r="T38" s="51"/>
      <c r="U38" s="51"/>
    </row>
    <row r="39" spans="1:21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57">
        <v>0</v>
      </c>
      <c r="Q39" s="126">
        <v>0</v>
      </c>
      <c r="R39" s="126">
        <v>0</v>
      </c>
      <c r="S39" s="126">
        <v>0</v>
      </c>
      <c r="T39" s="51"/>
      <c r="U39" s="51"/>
    </row>
    <row r="40" spans="1:21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57">
        <v>0</v>
      </c>
      <c r="Q40" s="126">
        <v>0</v>
      </c>
      <c r="R40" s="126">
        <v>0</v>
      </c>
      <c r="S40" s="126">
        <v>0</v>
      </c>
      <c r="T40" s="51"/>
      <c r="U40" s="51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7">
        <v>0</v>
      </c>
      <c r="Q41" s="126">
        <v>0</v>
      </c>
      <c r="R41" s="126">
        <v>0</v>
      </c>
      <c r="S41" s="126">
        <v>0</v>
      </c>
      <c r="T41" s="51"/>
      <c r="U41" s="51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7">
        <v>0</v>
      </c>
      <c r="Q42" s="126">
        <v>0</v>
      </c>
      <c r="R42" s="126">
        <v>0</v>
      </c>
      <c r="S42" s="126">
        <v>0</v>
      </c>
      <c r="T42" s="51"/>
      <c r="U42" s="51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7">
        <v>0</v>
      </c>
      <c r="Q43" s="126">
        <v>0</v>
      </c>
      <c r="R43" s="126">
        <v>0</v>
      </c>
      <c r="S43" s="126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7">
        <v>0</v>
      </c>
      <c r="Q44" s="126">
        <v>0</v>
      </c>
      <c r="R44" s="126">
        <v>0</v>
      </c>
      <c r="S44" s="126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7">
        <v>0</v>
      </c>
      <c r="Q45" s="126">
        <v>0</v>
      </c>
      <c r="R45" s="126">
        <v>0</v>
      </c>
      <c r="S45" s="126">
        <v>0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7">
        <v>0</v>
      </c>
      <c r="Q46" s="126">
        <v>0</v>
      </c>
      <c r="R46" s="126">
        <v>0</v>
      </c>
      <c r="S46" s="126">
        <v>0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7" t="s">
        <v>269</v>
      </c>
      <c r="Q47" s="126">
        <v>66.52730756512554</v>
      </c>
      <c r="R47" s="126">
        <v>90.101441945831468</v>
      </c>
      <c r="S47" s="126">
        <v>52.59403996108226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7" t="s">
        <v>270</v>
      </c>
      <c r="Q48" s="126">
        <v>65.181573784230324</v>
      </c>
      <c r="R48" s="126">
        <v>90.438505005703732</v>
      </c>
      <c r="S48" s="126">
        <v>53.772311517065731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7" t="s">
        <v>271</v>
      </c>
      <c r="Q49" s="126">
        <v>62.238613723804683</v>
      </c>
      <c r="R49" s="126">
        <v>89.725086439271195</v>
      </c>
      <c r="S49" s="126">
        <v>54.418157675333568</v>
      </c>
      <c r="T49" s="51"/>
      <c r="U49" s="51"/>
    </row>
    <row r="50" spans="1:21" x14ac:dyDescent="0.2">
      <c r="A50" s="194" t="s">
        <v>315</v>
      </c>
      <c r="B50" s="197"/>
      <c r="C50" s="40"/>
      <c r="D50" s="40"/>
      <c r="E50" s="40"/>
      <c r="F50" s="40"/>
      <c r="G50" s="40"/>
      <c r="H50" s="40"/>
      <c r="I50" s="79"/>
      <c r="J50" s="79"/>
      <c r="K50" s="79"/>
      <c r="L50" s="79"/>
      <c r="M50" s="79"/>
      <c r="N50" s="79"/>
      <c r="O50" s="13"/>
      <c r="P50" s="257" t="s">
        <v>272</v>
      </c>
      <c r="Q50" s="126">
        <v>61.432832783121093</v>
      </c>
      <c r="R50" s="126">
        <v>89.534253951694737</v>
      </c>
      <c r="S50" s="126">
        <v>54.345182443660434</v>
      </c>
      <c r="T50" s="51"/>
      <c r="U50" s="51"/>
    </row>
    <row r="51" spans="1:21" s="51" customFormat="1" x14ac:dyDescent="0.2">
      <c r="A51" s="199" t="s">
        <v>16</v>
      </c>
      <c r="B51" s="20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57" t="s">
        <v>273</v>
      </c>
      <c r="Q51" s="126">
        <v>60.484887149499968</v>
      </c>
      <c r="R51" s="126">
        <v>88.756919937479964</v>
      </c>
      <c r="S51" s="126">
        <v>54.47166257948146</v>
      </c>
    </row>
    <row r="52" spans="1:21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57" t="s">
        <v>274</v>
      </c>
      <c r="Q52" s="126">
        <v>60.982680675341761</v>
      </c>
      <c r="R52" s="126">
        <v>88.687490089693213</v>
      </c>
      <c r="S52" s="126">
        <v>54.772417305336106</v>
      </c>
    </row>
    <row r="53" spans="1:21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57" t="s">
        <v>275</v>
      </c>
      <c r="Q53" s="126">
        <v>60.661411744786598</v>
      </c>
      <c r="R53" s="126">
        <v>89.04041869190543</v>
      </c>
      <c r="S53" s="126">
        <v>54.181821660705729</v>
      </c>
    </row>
    <row r="54" spans="1:21" x14ac:dyDescent="0.2">
      <c r="P54" s="257" t="s">
        <v>276</v>
      </c>
      <c r="Q54" s="126">
        <v>59.305660120285829</v>
      </c>
      <c r="R54" s="126">
        <v>89.341088553526205</v>
      </c>
      <c r="S54" s="126">
        <v>53.247628403184024</v>
      </c>
      <c r="T54" s="51"/>
      <c r="U54" s="51"/>
    </row>
    <row r="55" spans="1:21" x14ac:dyDescent="0.2">
      <c r="P55" s="257" t="s">
        <v>277</v>
      </c>
      <c r="Q55" s="126">
        <v>59.712206007631849</v>
      </c>
      <c r="R55" s="126">
        <v>88.737412031105208</v>
      </c>
      <c r="S55" s="126">
        <v>52.024285732163719</v>
      </c>
      <c r="T55" s="51"/>
      <c r="U55" s="51"/>
    </row>
    <row r="56" spans="1:21" x14ac:dyDescent="0.2">
      <c r="P56" s="257" t="s">
        <v>278</v>
      </c>
      <c r="Q56" s="126">
        <v>57.110195896362981</v>
      </c>
      <c r="R56" s="126">
        <v>88.765115810842659</v>
      </c>
      <c r="S56" s="126">
        <v>51.574469037869086</v>
      </c>
      <c r="T56" s="51"/>
      <c r="U56" s="51"/>
    </row>
    <row r="57" spans="1:21" x14ac:dyDescent="0.2">
      <c r="H57" s="1"/>
      <c r="P57" s="257" t="s">
        <v>279</v>
      </c>
      <c r="Q57" s="126">
        <v>58.281604036893967</v>
      </c>
      <c r="R57" s="126">
        <v>88.831513662629419</v>
      </c>
      <c r="S57" s="126">
        <v>51.952020785528084</v>
      </c>
      <c r="T57" s="51"/>
      <c r="U57" s="51"/>
    </row>
    <row r="58" spans="1:21" x14ac:dyDescent="0.2">
      <c r="H58" s="1"/>
      <c r="P58" s="257" t="s">
        <v>280</v>
      </c>
      <c r="Q58" s="126">
        <v>58.937349968829935</v>
      </c>
      <c r="R58" s="126">
        <v>89.707199167276968</v>
      </c>
      <c r="S58" s="126">
        <v>52.163716446600894</v>
      </c>
      <c r="T58" s="51"/>
      <c r="U58" s="51"/>
    </row>
    <row r="59" spans="1:21" x14ac:dyDescent="0.2">
      <c r="H59" s="1"/>
      <c r="P59" s="257" t="s">
        <v>283</v>
      </c>
      <c r="Q59" s="126">
        <v>60.336727591951856</v>
      </c>
      <c r="R59" s="126">
        <v>90.174398188964915</v>
      </c>
      <c r="S59" s="126">
        <v>52.97057082392984</v>
      </c>
      <c r="T59" s="51"/>
      <c r="U59" s="51"/>
    </row>
    <row r="60" spans="1:21" x14ac:dyDescent="0.2">
      <c r="H60" s="1"/>
      <c r="P60" s="257" t="s">
        <v>284</v>
      </c>
      <c r="Q60" s="126">
        <v>58.641836821970315</v>
      </c>
      <c r="R60" s="126">
        <v>90.986359525331395</v>
      </c>
      <c r="S60" s="126">
        <v>53.341908636189295</v>
      </c>
      <c r="T60" s="51"/>
      <c r="U60" s="51"/>
    </row>
    <row r="61" spans="1:21" x14ac:dyDescent="0.2">
      <c r="H61" s="1"/>
      <c r="P61" s="257" t="s">
        <v>302</v>
      </c>
      <c r="Q61" s="126">
        <v>57.241081180404883</v>
      </c>
      <c r="R61" s="126">
        <v>90.658857269392897</v>
      </c>
      <c r="S61" s="126">
        <v>53.443585734216235</v>
      </c>
      <c r="T61" s="51"/>
      <c r="U61" s="51"/>
    </row>
    <row r="62" spans="1:21" x14ac:dyDescent="0.2">
      <c r="H62" s="1"/>
      <c r="P62" s="257" t="s">
        <v>303</v>
      </c>
      <c r="Q62" s="126">
        <v>56.417487954616433</v>
      </c>
      <c r="R62" s="126">
        <v>89.644737138118884</v>
      </c>
      <c r="S62" s="126">
        <v>54.539048225353504</v>
      </c>
      <c r="T62" s="51"/>
      <c r="U62" s="51"/>
    </row>
    <row r="63" spans="1:21" x14ac:dyDescent="0.2">
      <c r="H63" s="1"/>
      <c r="P63" s="257" t="s">
        <v>304</v>
      </c>
      <c r="Q63" s="126">
        <v>55.062372468823199</v>
      </c>
      <c r="R63" s="126">
        <v>89.314781339143792</v>
      </c>
      <c r="S63" s="126">
        <v>54.404522581089267</v>
      </c>
      <c r="T63" s="51"/>
      <c r="U63" s="51"/>
    </row>
    <row r="64" spans="1:21" x14ac:dyDescent="0.2">
      <c r="P64" s="257" t="s">
        <v>305</v>
      </c>
      <c r="Q64" s="126">
        <v>54.219959232553393</v>
      </c>
      <c r="R64" s="126">
        <v>89.291344428972252</v>
      </c>
      <c r="S64" s="126">
        <v>54.534002755614544</v>
      </c>
      <c r="T64" s="51"/>
      <c r="U64" s="51"/>
    </row>
    <row r="65" spans="16:21" x14ac:dyDescent="0.2">
      <c r="P65" s="257" t="s">
        <v>306</v>
      </c>
      <c r="Q65" s="126">
        <v>55.033315348145692</v>
      </c>
      <c r="R65" s="126">
        <v>89.78626192473105</v>
      </c>
      <c r="S65" s="126">
        <v>54.741979263529039</v>
      </c>
      <c r="T65" s="51"/>
      <c r="U65" s="51"/>
    </row>
    <row r="66" spans="16:21" x14ac:dyDescent="0.2">
      <c r="P66" s="257" t="s">
        <v>307</v>
      </c>
      <c r="Q66" s="126">
        <v>56.766300197169649</v>
      </c>
      <c r="R66" s="126">
        <v>88.589161482158246</v>
      </c>
      <c r="S66" s="126">
        <v>54.830441436855772</v>
      </c>
      <c r="T66" s="51"/>
      <c r="U66" s="51"/>
    </row>
    <row r="67" spans="16:21" x14ac:dyDescent="0.2">
      <c r="P67" s="257" t="s">
        <v>308</v>
      </c>
      <c r="Q67" s="126">
        <v>57.011329649537466</v>
      </c>
      <c r="R67" s="126">
        <v>88.877472986702045</v>
      </c>
      <c r="S67" s="126">
        <v>54.959375066845908</v>
      </c>
      <c r="T67" s="51"/>
      <c r="U67" s="51"/>
    </row>
    <row r="68" spans="16:21" x14ac:dyDescent="0.2">
      <c r="P68" s="257" t="s">
        <v>309</v>
      </c>
      <c r="Q68" s="126">
        <v>57.761671278746881</v>
      </c>
      <c r="R68" s="126">
        <v>88.715226667931148</v>
      </c>
      <c r="S68" s="126">
        <v>54.090094116574271</v>
      </c>
      <c r="T68" s="51"/>
      <c r="U68" s="51"/>
    </row>
    <row r="69" spans="16:21" x14ac:dyDescent="0.2">
      <c r="P69" s="257" t="s">
        <v>279</v>
      </c>
      <c r="Q69" s="126">
        <v>0</v>
      </c>
      <c r="R69" s="126">
        <v>0</v>
      </c>
      <c r="S69" s="126">
        <v>0</v>
      </c>
      <c r="T69" s="51"/>
      <c r="U69" s="51"/>
    </row>
    <row r="70" spans="16:21" x14ac:dyDescent="0.2">
      <c r="P70" s="257" t="s">
        <v>280</v>
      </c>
      <c r="Q70" s="126">
        <v>57.761671278746881</v>
      </c>
      <c r="R70" s="126">
        <v>88.715226667931148</v>
      </c>
      <c r="S70" s="126">
        <v>54.090094116574271</v>
      </c>
      <c r="T70" s="51"/>
      <c r="U70" s="51"/>
    </row>
    <row r="71" spans="16:21" x14ac:dyDescent="0.2">
      <c r="P71" s="257"/>
      <c r="T71" s="51"/>
      <c r="U71" s="51"/>
    </row>
    <row r="72" spans="16:21" x14ac:dyDescent="0.2">
      <c r="T72" s="51"/>
      <c r="U72" s="51"/>
    </row>
    <row r="73" spans="16:21" x14ac:dyDescent="0.2">
      <c r="T73" s="51"/>
      <c r="U73" s="51"/>
    </row>
    <row r="74" spans="16:21" x14ac:dyDescent="0.2">
      <c r="T74" s="51"/>
      <c r="U74" s="51"/>
    </row>
    <row r="75" spans="16:21" x14ac:dyDescent="0.2">
      <c r="T75" s="51"/>
      <c r="U75" s="51"/>
    </row>
    <row r="76" spans="16:21" x14ac:dyDescent="0.2">
      <c r="T76" s="51"/>
      <c r="U76" s="51"/>
    </row>
    <row r="77" spans="16:21" x14ac:dyDescent="0.2">
      <c r="T77" s="51"/>
      <c r="U77" s="51"/>
    </row>
    <row r="78" spans="16:21" x14ac:dyDescent="0.2">
      <c r="T78" s="51"/>
      <c r="U78" s="51"/>
    </row>
    <row r="79" spans="16:21" x14ac:dyDescent="0.2">
      <c r="T79" s="51"/>
      <c r="U79" s="51"/>
    </row>
    <row r="80" spans="16:21" x14ac:dyDescent="0.2">
      <c r="T80" s="51"/>
      <c r="U80" s="51"/>
    </row>
    <row r="81" spans="20:21" x14ac:dyDescent="0.2">
      <c r="T81" s="51"/>
      <c r="U81" s="51"/>
    </row>
    <row r="82" spans="20:21" x14ac:dyDescent="0.2">
      <c r="T82" s="51"/>
      <c r="U82" s="51"/>
    </row>
    <row r="83" spans="20:21" x14ac:dyDescent="0.2">
      <c r="T83" s="51"/>
      <c r="U83" s="51"/>
    </row>
    <row r="84" spans="20:21" x14ac:dyDescent="0.2">
      <c r="T84" s="51"/>
      <c r="U84" s="51"/>
    </row>
    <row r="85" spans="20:21" x14ac:dyDescent="0.2">
      <c r="T85" s="51"/>
      <c r="U85" s="51"/>
    </row>
    <row r="86" spans="20:21" x14ac:dyDescent="0.2">
      <c r="T86" s="51"/>
      <c r="U86" s="51"/>
    </row>
    <row r="87" spans="20:21" x14ac:dyDescent="0.2">
      <c r="T87" s="51"/>
      <c r="U87" s="51"/>
    </row>
    <row r="88" spans="20:21" x14ac:dyDescent="0.2">
      <c r="T88" s="51"/>
      <c r="U88" s="51"/>
    </row>
    <row r="89" spans="20:21" x14ac:dyDescent="0.2">
      <c r="T89" s="51"/>
      <c r="U89" s="51"/>
    </row>
    <row r="90" spans="20:21" x14ac:dyDescent="0.2">
      <c r="T90" s="51"/>
      <c r="U90" s="51"/>
    </row>
    <row r="91" spans="20:21" x14ac:dyDescent="0.2">
      <c r="T91" s="51"/>
      <c r="U91" s="51"/>
    </row>
    <row r="92" spans="20:21" x14ac:dyDescent="0.2">
      <c r="T92" s="51"/>
      <c r="U92" s="51"/>
    </row>
    <row r="93" spans="20:21" x14ac:dyDescent="0.2">
      <c r="T93" s="51"/>
      <c r="U93" s="51"/>
    </row>
    <row r="94" spans="20:21" x14ac:dyDescent="0.2">
      <c r="T94" s="51"/>
      <c r="U94" s="51"/>
    </row>
    <row r="95" spans="20:21" x14ac:dyDescent="0.2">
      <c r="T95" s="51"/>
      <c r="U95" s="51"/>
    </row>
    <row r="96" spans="20:21" x14ac:dyDescent="0.2">
      <c r="T96" s="51"/>
      <c r="U96" s="51"/>
    </row>
    <row r="97" spans="20:21" x14ac:dyDescent="0.2">
      <c r="T97" s="51"/>
      <c r="U97" s="51"/>
    </row>
    <row r="98" spans="20:21" x14ac:dyDescent="0.2">
      <c r="T98" s="51"/>
      <c r="U98" s="51"/>
    </row>
    <row r="99" spans="20:21" x14ac:dyDescent="0.2">
      <c r="T99" s="51"/>
      <c r="U99" s="51"/>
    </row>
    <row r="100" spans="20:21" x14ac:dyDescent="0.2">
      <c r="T100" s="51"/>
      <c r="U100" s="51"/>
    </row>
    <row r="101" spans="20:21" x14ac:dyDescent="0.2">
      <c r="T101" s="51"/>
      <c r="U101" s="51"/>
    </row>
    <row r="102" spans="20:21" x14ac:dyDescent="0.2">
      <c r="T102" s="51"/>
      <c r="U102" s="51"/>
    </row>
    <row r="103" spans="20:21" x14ac:dyDescent="0.2">
      <c r="T103" s="51"/>
      <c r="U103" s="51"/>
    </row>
    <row r="104" spans="20:21" x14ac:dyDescent="0.2">
      <c r="T104" s="51"/>
      <c r="U104" s="51"/>
    </row>
    <row r="105" spans="20:21" x14ac:dyDescent="0.2">
      <c r="T105" s="51"/>
      <c r="U105" s="51"/>
    </row>
    <row r="106" spans="20:21" x14ac:dyDescent="0.2">
      <c r="T106" s="51"/>
      <c r="U106" s="51"/>
    </row>
    <row r="107" spans="20:21" x14ac:dyDescent="0.2">
      <c r="T107" s="51"/>
      <c r="U107" s="51"/>
    </row>
    <row r="108" spans="20:21" x14ac:dyDescent="0.2">
      <c r="T108" s="51"/>
      <c r="U108" s="51"/>
    </row>
    <row r="109" spans="20:21" x14ac:dyDescent="0.2">
      <c r="T109" s="51"/>
      <c r="U109" s="51"/>
    </row>
    <row r="110" spans="20:21" x14ac:dyDescent="0.2">
      <c r="T110" s="51"/>
      <c r="U110" s="51"/>
    </row>
    <row r="111" spans="20:21" x14ac:dyDescent="0.2">
      <c r="T111" s="51"/>
      <c r="U111" s="51"/>
    </row>
    <row r="112" spans="20:21" x14ac:dyDescent="0.2">
      <c r="T112" s="51"/>
      <c r="U112" s="51"/>
    </row>
    <row r="113" spans="20:21" x14ac:dyDescent="0.2">
      <c r="T113" s="51"/>
      <c r="U113" s="51"/>
    </row>
    <row r="114" spans="20:21" x14ac:dyDescent="0.2">
      <c r="T114" s="51"/>
      <c r="U114" s="51"/>
    </row>
    <row r="115" spans="20:21" x14ac:dyDescent="0.2">
      <c r="T115" s="51"/>
      <c r="U115" s="51"/>
    </row>
    <row r="116" spans="20:21" x14ac:dyDescent="0.2">
      <c r="T116" s="51"/>
      <c r="U116" s="51"/>
    </row>
    <row r="117" spans="20:21" x14ac:dyDescent="0.2">
      <c r="T117" s="51"/>
      <c r="U117" s="51"/>
    </row>
    <row r="118" spans="20:21" x14ac:dyDescent="0.2">
      <c r="T118" s="51"/>
      <c r="U118" s="51"/>
    </row>
    <row r="119" spans="20:21" x14ac:dyDescent="0.2">
      <c r="T119" s="51"/>
      <c r="U119" s="51"/>
    </row>
    <row r="120" spans="20:21" x14ac:dyDescent="0.2">
      <c r="T120" s="51"/>
      <c r="U120" s="51"/>
    </row>
    <row r="121" spans="20:21" x14ac:dyDescent="0.2">
      <c r="T121" s="51"/>
      <c r="U121" s="51"/>
    </row>
    <row r="122" spans="20:21" x14ac:dyDescent="0.2">
      <c r="T122" s="51"/>
      <c r="U122" s="51"/>
    </row>
    <row r="123" spans="20:21" x14ac:dyDescent="0.2">
      <c r="T123" s="51"/>
      <c r="U123" s="51"/>
    </row>
    <row r="124" spans="20:21" x14ac:dyDescent="0.2">
      <c r="T124" s="51"/>
      <c r="U124" s="51"/>
    </row>
    <row r="125" spans="20:21" x14ac:dyDescent="0.2">
      <c r="T125" s="51"/>
      <c r="U125" s="51"/>
    </row>
    <row r="126" spans="20:21" x14ac:dyDescent="0.2">
      <c r="T126" s="51"/>
      <c r="U126" s="51"/>
    </row>
    <row r="127" spans="20:21" x14ac:dyDescent="0.2">
      <c r="T127" s="51"/>
      <c r="U127" s="51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Q20" sqref="Q20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74" t="s">
        <v>252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T7" s="10"/>
    </row>
    <row r="8" spans="1:20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62" t="s">
        <v>137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T10" s="10"/>
    </row>
    <row r="11" spans="1:20" x14ac:dyDescent="0.2">
      <c r="A11" s="3"/>
      <c r="B11" s="2"/>
      <c r="C11" s="68" t="s">
        <v>121</v>
      </c>
      <c r="D11" s="69" t="s">
        <v>122</v>
      </c>
      <c r="E11" s="68" t="s">
        <v>123</v>
      </c>
      <c r="F11" s="68" t="s">
        <v>124</v>
      </c>
      <c r="G11" s="68" t="s">
        <v>125</v>
      </c>
      <c r="H11" s="68" t="s">
        <v>126</v>
      </c>
      <c r="I11" s="68" t="s">
        <v>127</v>
      </c>
      <c r="J11" s="68" t="s">
        <v>128</v>
      </c>
      <c r="K11" s="68" t="s">
        <v>129</v>
      </c>
      <c r="L11" s="68" t="s">
        <v>120</v>
      </c>
      <c r="M11" s="68" t="s">
        <v>130</v>
      </c>
      <c r="N11" s="68" t="s">
        <v>131</v>
      </c>
      <c r="O11" s="13"/>
      <c r="P11" s="113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86" t="s">
        <v>294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T13" s="10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168">
        <v>45.082904314333959</v>
      </c>
      <c r="I14" s="168">
        <v>46.419532625021972</v>
      </c>
      <c r="J14" s="168">
        <v>46.094898956901595</v>
      </c>
      <c r="K14" s="168">
        <v>46.935998803865544</v>
      </c>
      <c r="L14" s="168">
        <v>45.11441687524723</v>
      </c>
      <c r="M14" s="168">
        <v>45.041866569487624</v>
      </c>
      <c r="N14" s="60">
        <v>45.535025247680579</v>
      </c>
      <c r="O14" s="13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60">
        <v>43.838837105225323</v>
      </c>
      <c r="I15" s="60">
        <v>44.6</v>
      </c>
      <c r="J15" s="60">
        <v>46.638510937985899</v>
      </c>
      <c r="K15" s="60">
        <v>47.465477983622904</v>
      </c>
      <c r="L15" s="63">
        <v>48.228954400955985</v>
      </c>
      <c r="M15" s="71"/>
      <c r="N15" s="228"/>
      <c r="O15" s="13"/>
    </row>
    <row r="16" spans="1:20" x14ac:dyDescent="0.2">
      <c r="A16" s="3"/>
      <c r="B16" s="70"/>
      <c r="C16" s="2"/>
      <c r="D16" s="2"/>
      <c r="E16" s="2"/>
      <c r="F16" s="2"/>
      <c r="G16" s="137"/>
      <c r="H16" s="2"/>
      <c r="I16" s="2"/>
      <c r="J16" s="2"/>
      <c r="K16" s="2"/>
      <c r="L16" s="2"/>
      <c r="M16" s="2"/>
      <c r="N16" s="21"/>
      <c r="O16" s="13"/>
    </row>
    <row r="17" spans="1:15" x14ac:dyDescent="0.2">
      <c r="A17" s="3"/>
      <c r="B17" s="11" t="s">
        <v>282</v>
      </c>
      <c r="C17" s="60">
        <v>-0.78857447991251206</v>
      </c>
      <c r="D17" s="60">
        <v>-0.20884677593035406</v>
      </c>
      <c r="E17" s="60">
        <v>1.1995060522346037</v>
      </c>
      <c r="F17" s="60">
        <v>1.4028573403235143</v>
      </c>
      <c r="G17" s="60">
        <v>1.2491495116909022</v>
      </c>
      <c r="H17" s="60">
        <v>-1.2440672091086356</v>
      </c>
      <c r="I17" s="60">
        <v>-1.8195326250219708</v>
      </c>
      <c r="J17" s="60">
        <v>0.54361198108430386</v>
      </c>
      <c r="K17" s="60">
        <v>0.52947917975735947</v>
      </c>
      <c r="L17" s="63">
        <v>3.1145375257087551</v>
      </c>
      <c r="M17" s="60"/>
      <c r="N17" s="60"/>
      <c r="O17" s="13"/>
    </row>
    <row r="18" spans="1:15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15" x14ac:dyDescent="0.2">
      <c r="A19" s="3"/>
      <c r="B19" s="70"/>
      <c r="C19" s="105" t="s">
        <v>121</v>
      </c>
      <c r="D19" s="106" t="s">
        <v>122</v>
      </c>
      <c r="E19" s="105" t="s">
        <v>123</v>
      </c>
      <c r="F19" s="105" t="s">
        <v>124</v>
      </c>
      <c r="G19" s="105" t="s">
        <v>125</v>
      </c>
      <c r="H19" s="105" t="s">
        <v>126</v>
      </c>
      <c r="I19" s="105" t="s">
        <v>127</v>
      </c>
      <c r="J19" s="105" t="s">
        <v>128</v>
      </c>
      <c r="K19" s="105" t="s">
        <v>129</v>
      </c>
      <c r="L19" s="105" t="s">
        <v>120</v>
      </c>
      <c r="M19" s="105" t="s">
        <v>130</v>
      </c>
      <c r="N19" s="105" t="s">
        <v>131</v>
      </c>
      <c r="O19" s="13"/>
    </row>
    <row r="20" spans="1:15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</row>
    <row r="21" spans="1:15" x14ac:dyDescent="0.2">
      <c r="A21" s="3"/>
      <c r="B21" s="70"/>
      <c r="C21" s="286" t="s">
        <v>36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13"/>
    </row>
    <row r="22" spans="1:15" x14ac:dyDescent="0.2">
      <c r="A22" s="3"/>
      <c r="B22" s="70">
        <v>2021</v>
      </c>
      <c r="C22" s="60">
        <v>75.979429546644923</v>
      </c>
      <c r="D22" s="60">
        <v>77.53433977250171</v>
      </c>
      <c r="E22" s="60">
        <v>77.806379064193905</v>
      </c>
      <c r="F22" s="60">
        <v>77.740792588880652</v>
      </c>
      <c r="G22" s="60">
        <v>78.224348573536034</v>
      </c>
      <c r="H22" s="60">
        <v>78.549684992681804</v>
      </c>
      <c r="I22" s="60">
        <v>79.855395576177244</v>
      </c>
      <c r="J22" s="60">
        <v>80.151269083351394</v>
      </c>
      <c r="K22" s="60">
        <v>79.923736556753937</v>
      </c>
      <c r="L22" s="60">
        <v>79.735233060224402</v>
      </c>
      <c r="M22" s="60">
        <v>79.097956863400682</v>
      </c>
      <c r="N22" s="60">
        <v>79.515635783359244</v>
      </c>
      <c r="O22" s="13"/>
    </row>
    <row r="23" spans="1:15" x14ac:dyDescent="0.2">
      <c r="A23" s="3"/>
      <c r="B23" s="70">
        <v>2022</v>
      </c>
      <c r="C23" s="60">
        <v>79.965668991508139</v>
      </c>
      <c r="D23" s="60">
        <v>81.804290791755975</v>
      </c>
      <c r="E23" s="60">
        <v>82.734791302699023</v>
      </c>
      <c r="F23" s="60">
        <v>82.275998802717197</v>
      </c>
      <c r="G23" s="60">
        <v>82.365279427940322</v>
      </c>
      <c r="H23" s="60">
        <v>82.133168254613992</v>
      </c>
      <c r="I23" s="60">
        <v>82.766275834047761</v>
      </c>
      <c r="J23" s="60">
        <v>81.595417155435442</v>
      </c>
      <c r="K23" s="60">
        <v>82.184970778168463</v>
      </c>
      <c r="L23" s="63">
        <v>82.124848930110147</v>
      </c>
      <c r="M23" s="60"/>
      <c r="N23" s="60"/>
      <c r="O23" s="13"/>
    </row>
    <row r="24" spans="1:15" x14ac:dyDescent="0.2">
      <c r="A24" s="3"/>
      <c r="B24" s="70"/>
      <c r="C24" s="2"/>
      <c r="D24" s="2"/>
      <c r="E24" s="2"/>
      <c r="F24" s="2"/>
      <c r="G24" s="137"/>
      <c r="H24" s="2"/>
      <c r="I24" s="2"/>
      <c r="J24" s="2"/>
      <c r="K24" s="2"/>
      <c r="L24" s="2"/>
      <c r="M24" s="2"/>
      <c r="N24" s="21"/>
      <c r="O24" s="13"/>
    </row>
    <row r="25" spans="1:15" x14ac:dyDescent="0.2">
      <c r="A25" s="3"/>
      <c r="B25" s="11" t="s">
        <v>282</v>
      </c>
      <c r="C25" s="60">
        <v>3.9862394448632159</v>
      </c>
      <c r="D25" s="60">
        <v>4.2699510192542647</v>
      </c>
      <c r="E25" s="60">
        <v>4.9284122385051177</v>
      </c>
      <c r="F25" s="60">
        <v>4.5352062138365454</v>
      </c>
      <c r="G25" s="60">
        <v>4.1409308544042887</v>
      </c>
      <c r="H25" s="60">
        <v>3.5834832619321872</v>
      </c>
      <c r="I25" s="60">
        <v>2.9108802578705166</v>
      </c>
      <c r="J25" s="60">
        <v>1.4441480720840474</v>
      </c>
      <c r="K25" s="60">
        <v>2.2612342214145258</v>
      </c>
      <c r="L25" s="63">
        <v>2.3896158698857448</v>
      </c>
      <c r="M25" s="60"/>
      <c r="N25" s="60"/>
      <c r="O25" s="13"/>
    </row>
    <row r="26" spans="1:15" x14ac:dyDescent="0.2">
      <c r="A26" s="3"/>
      <c r="B26" s="70"/>
      <c r="C26" s="21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13"/>
    </row>
    <row r="27" spans="1:15" x14ac:dyDescent="0.2">
      <c r="A27" s="3"/>
      <c r="B27" s="70"/>
      <c r="C27" s="105" t="s">
        <v>121</v>
      </c>
      <c r="D27" s="106" t="s">
        <v>122</v>
      </c>
      <c r="E27" s="105" t="s">
        <v>123</v>
      </c>
      <c r="F27" s="105" t="s">
        <v>124</v>
      </c>
      <c r="G27" s="105" t="s">
        <v>125</v>
      </c>
      <c r="H27" s="105" t="s">
        <v>126</v>
      </c>
      <c r="I27" s="105" t="s">
        <v>127</v>
      </c>
      <c r="J27" s="105" t="s">
        <v>128</v>
      </c>
      <c r="K27" s="105" t="s">
        <v>129</v>
      </c>
      <c r="L27" s="105" t="s">
        <v>120</v>
      </c>
      <c r="M27" s="105" t="s">
        <v>130</v>
      </c>
      <c r="N27" s="105" t="s">
        <v>131</v>
      </c>
      <c r="O27" s="13"/>
    </row>
    <row r="28" spans="1:15" x14ac:dyDescent="0.2">
      <c r="A28" s="3"/>
      <c r="B28" s="70"/>
      <c r="C28" s="21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13"/>
    </row>
    <row r="29" spans="1:15" x14ac:dyDescent="0.2">
      <c r="A29" s="3"/>
      <c r="B29" s="70"/>
      <c r="C29" s="286" t="s">
        <v>38</v>
      </c>
      <c r="D29" s="286"/>
      <c r="E29" s="286"/>
      <c r="F29" s="286"/>
      <c r="G29" s="286"/>
      <c r="H29" s="286"/>
      <c r="I29" s="286"/>
      <c r="J29" s="286"/>
      <c r="K29" s="286"/>
      <c r="L29" s="286"/>
      <c r="M29" s="286"/>
      <c r="N29" s="286"/>
      <c r="O29" s="13"/>
    </row>
    <row r="30" spans="1:15" x14ac:dyDescent="0.2">
      <c r="A30" s="3"/>
      <c r="B30" s="70">
        <v>2021</v>
      </c>
      <c r="C30" s="60">
        <v>43.474647986823925</v>
      </c>
      <c r="D30" s="60">
        <v>44.434465420966937</v>
      </c>
      <c r="E30" s="60">
        <v>45.835699982988686</v>
      </c>
      <c r="F30" s="60">
        <v>45.555504156438637</v>
      </c>
      <c r="G30" s="60">
        <v>46.556922715074464</v>
      </c>
      <c r="H30" s="60">
        <v>47.371771389472769</v>
      </c>
      <c r="I30" s="60">
        <v>47.956869329841432</v>
      </c>
      <c r="J30" s="60">
        <v>47.367474905348104</v>
      </c>
      <c r="K30" s="60">
        <v>46.490361783609558</v>
      </c>
      <c r="L30" s="60">
        <v>46.082863394012456</v>
      </c>
      <c r="M30" s="60">
        <v>46.056604803179958</v>
      </c>
      <c r="N30" s="60">
        <v>46.130918886321773</v>
      </c>
      <c r="O30" s="13"/>
    </row>
    <row r="31" spans="1:15" x14ac:dyDescent="0.2">
      <c r="A31" s="3"/>
      <c r="B31" s="70">
        <v>2022</v>
      </c>
      <c r="C31" s="60">
        <v>46.356879619916484</v>
      </c>
      <c r="D31" s="60">
        <v>47.742307803615745</v>
      </c>
      <c r="E31" s="60">
        <v>48.074340200171633</v>
      </c>
      <c r="F31" s="60">
        <v>48.927361679371025</v>
      </c>
      <c r="G31" s="60">
        <v>48.428330136898033</v>
      </c>
      <c r="H31" s="60">
        <v>48.988181086581768</v>
      </c>
      <c r="I31" s="60">
        <v>50.813337159078344</v>
      </c>
      <c r="J31" s="60">
        <v>51.581255021976155</v>
      </c>
      <c r="K31" s="60">
        <v>51.66431036913464</v>
      </c>
      <c r="L31" s="63">
        <v>49.564901601775411</v>
      </c>
      <c r="M31" s="60"/>
      <c r="N31" s="60"/>
      <c r="O31" s="13"/>
    </row>
    <row r="32" spans="1:15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</row>
    <row r="33" spans="1:19" x14ac:dyDescent="0.2">
      <c r="A33" s="3"/>
      <c r="B33" s="11" t="s">
        <v>282</v>
      </c>
      <c r="C33" s="60">
        <v>2.8822316330925588</v>
      </c>
      <c r="D33" s="60">
        <v>3.3078423826488077</v>
      </c>
      <c r="E33" s="60">
        <v>2.2386402171829474</v>
      </c>
      <c r="F33" s="60">
        <v>3.3718575229323875</v>
      </c>
      <c r="G33" s="60">
        <v>1.8714074218235695</v>
      </c>
      <c r="H33" s="60">
        <v>1.616409697108999</v>
      </c>
      <c r="I33" s="60">
        <v>2.8564678292369123</v>
      </c>
      <c r="J33" s="60">
        <v>4.2137801166280511</v>
      </c>
      <c r="K33" s="60">
        <v>5.173948585525082</v>
      </c>
      <c r="L33" s="63">
        <v>3.4820382077629546</v>
      </c>
      <c r="M33" s="60"/>
      <c r="N33" s="60"/>
      <c r="O33" s="13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Q34" s="51" t="s">
        <v>295</v>
      </c>
      <c r="R34" s="51" t="s">
        <v>40</v>
      </c>
      <c r="S34" s="51" t="s">
        <v>41</v>
      </c>
    </row>
    <row r="35" spans="1:19" x14ac:dyDescent="0.2">
      <c r="A35" s="3"/>
      <c r="B35" s="21"/>
      <c r="C35" s="287" t="s">
        <v>253</v>
      </c>
      <c r="D35" s="287"/>
      <c r="E35" s="287"/>
      <c r="F35" s="287"/>
      <c r="G35" s="287"/>
      <c r="H35" s="287"/>
      <c r="I35" s="287"/>
      <c r="J35" s="287"/>
      <c r="K35" s="287"/>
      <c r="L35" s="287"/>
      <c r="M35" s="287"/>
      <c r="N35" s="287"/>
      <c r="O35" s="13"/>
      <c r="P35" s="257">
        <v>0</v>
      </c>
      <c r="Q35" s="126">
        <v>0</v>
      </c>
      <c r="R35" s="126">
        <v>0</v>
      </c>
      <c r="S35" s="126">
        <v>0</v>
      </c>
    </row>
    <row r="36" spans="1:19" x14ac:dyDescent="0.2">
      <c r="A36" s="3"/>
      <c r="B36" s="21"/>
      <c r="C36" s="285" t="s">
        <v>229</v>
      </c>
      <c r="D36" s="285"/>
      <c r="E36" s="285"/>
      <c r="F36" s="285"/>
      <c r="G36" s="285"/>
      <c r="H36" s="285"/>
      <c r="I36" s="285"/>
      <c r="J36" s="285"/>
      <c r="K36" s="285"/>
      <c r="L36" s="285"/>
      <c r="M36" s="285"/>
      <c r="N36" s="285"/>
      <c r="O36" s="13"/>
      <c r="P36" s="257">
        <v>0</v>
      </c>
      <c r="Q36" s="126">
        <v>0</v>
      </c>
      <c r="R36" s="126">
        <v>0</v>
      </c>
      <c r="S36" s="126">
        <v>0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7">
        <v>0</v>
      </c>
      <c r="Q37" s="126">
        <v>0</v>
      </c>
      <c r="R37" s="126">
        <v>0</v>
      </c>
      <c r="S37" s="126">
        <v>0</v>
      </c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57">
        <v>0</v>
      </c>
      <c r="Q38" s="126">
        <v>0</v>
      </c>
      <c r="R38" s="126">
        <v>0</v>
      </c>
      <c r="S38" s="126">
        <v>0</v>
      </c>
    </row>
    <row r="39" spans="1:19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57">
        <v>0</v>
      </c>
      <c r="Q39" s="126">
        <v>0</v>
      </c>
      <c r="R39" s="126">
        <v>0</v>
      </c>
      <c r="S39" s="126">
        <v>0</v>
      </c>
    </row>
    <row r="40" spans="1:19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57">
        <v>0</v>
      </c>
      <c r="Q40" s="126">
        <v>0</v>
      </c>
      <c r="R40" s="126">
        <v>0</v>
      </c>
      <c r="S40" s="126">
        <v>0</v>
      </c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7">
        <v>0</v>
      </c>
      <c r="Q41" s="126">
        <v>0</v>
      </c>
      <c r="R41" s="126">
        <v>0</v>
      </c>
      <c r="S41" s="126">
        <v>0</v>
      </c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7">
        <v>0</v>
      </c>
      <c r="Q42" s="126">
        <v>0</v>
      </c>
      <c r="R42" s="126">
        <v>0</v>
      </c>
      <c r="S42" s="126">
        <v>0</v>
      </c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7">
        <v>0</v>
      </c>
      <c r="Q43" s="126">
        <v>0</v>
      </c>
      <c r="R43" s="126">
        <v>0</v>
      </c>
      <c r="S43" s="126">
        <v>0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7">
        <v>0</v>
      </c>
      <c r="Q44" s="126">
        <v>0</v>
      </c>
      <c r="R44" s="126">
        <v>0</v>
      </c>
      <c r="S44" s="126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7">
        <v>0</v>
      </c>
      <c r="Q45" s="126">
        <v>0</v>
      </c>
      <c r="R45" s="126">
        <v>0</v>
      </c>
      <c r="S45" s="126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7">
        <v>0</v>
      </c>
      <c r="Q46" s="126">
        <v>0</v>
      </c>
      <c r="R46" s="126">
        <v>0</v>
      </c>
      <c r="S46" s="126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7" t="s">
        <v>269</v>
      </c>
      <c r="Q47" s="126">
        <v>47.139750289466335</v>
      </c>
      <c r="R47" s="126">
        <v>75.979429546644923</v>
      </c>
      <c r="S47" s="126">
        <v>43.474647986823925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7" t="s">
        <v>270</v>
      </c>
      <c r="Q48" s="126">
        <v>47.209997156795211</v>
      </c>
      <c r="R48" s="126">
        <v>77.53433977250171</v>
      </c>
      <c r="S48" s="126">
        <v>44.434465420966937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7" t="s">
        <v>271</v>
      </c>
      <c r="Q49" s="126">
        <v>45.300976732758407</v>
      </c>
      <c r="R49" s="126">
        <v>77.806379064193905</v>
      </c>
      <c r="S49" s="126">
        <v>45.835699982988686</v>
      </c>
    </row>
    <row r="50" spans="1:19" x14ac:dyDescent="0.2">
      <c r="A50" s="194" t="s">
        <v>315</v>
      </c>
      <c r="B50" s="197"/>
      <c r="C50" s="40"/>
      <c r="D50" s="40"/>
      <c r="E50" s="40"/>
      <c r="F50" s="40"/>
      <c r="G50" s="40"/>
      <c r="H50" s="40"/>
      <c r="I50" s="79"/>
      <c r="J50" s="79"/>
      <c r="K50" s="79"/>
      <c r="L50" s="79"/>
      <c r="M50" s="79"/>
      <c r="N50" s="79"/>
      <c r="O50" s="13"/>
      <c r="P50" s="257" t="s">
        <v>272</v>
      </c>
      <c r="Q50" s="126">
        <v>44.923829136719206</v>
      </c>
      <c r="R50" s="126">
        <v>77.740792588880652</v>
      </c>
      <c r="S50" s="126">
        <v>45.555504156438637</v>
      </c>
    </row>
    <row r="51" spans="1:19" s="51" customFormat="1" x14ac:dyDescent="0.2">
      <c r="A51" s="199" t="s">
        <v>16</v>
      </c>
      <c r="B51" s="20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57" t="s">
        <v>273</v>
      </c>
      <c r="Q51" s="126">
        <v>43.729248257336984</v>
      </c>
      <c r="R51" s="126">
        <v>78.224348573536034</v>
      </c>
      <c r="S51" s="126">
        <v>46.556922715074464</v>
      </c>
    </row>
    <row r="52" spans="1:19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57" t="s">
        <v>274</v>
      </c>
      <c r="Q52" s="126">
        <v>45.082904314333959</v>
      </c>
      <c r="R52" s="126">
        <v>78.549684992681804</v>
      </c>
      <c r="S52" s="126">
        <v>47.371771389472769</v>
      </c>
    </row>
    <row r="53" spans="1:19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57" t="s">
        <v>275</v>
      </c>
      <c r="Q53" s="126">
        <v>46.419532625021972</v>
      </c>
      <c r="R53" s="126">
        <v>79.855395576177244</v>
      </c>
      <c r="S53" s="126">
        <v>47.956869329841432</v>
      </c>
    </row>
    <row r="54" spans="1:19" x14ac:dyDescent="0.2">
      <c r="H54" s="1"/>
      <c r="P54" s="257" t="s">
        <v>276</v>
      </c>
      <c r="Q54" s="126">
        <v>46.094898956901595</v>
      </c>
      <c r="R54" s="126">
        <v>80.151269083351394</v>
      </c>
      <c r="S54" s="126">
        <v>47.367474905348104</v>
      </c>
    </row>
    <row r="55" spans="1:19" x14ac:dyDescent="0.2">
      <c r="H55" s="1"/>
      <c r="P55" s="257" t="s">
        <v>277</v>
      </c>
      <c r="Q55" s="126">
        <v>46.935998803865544</v>
      </c>
      <c r="R55" s="126">
        <v>79.923736556753937</v>
      </c>
      <c r="S55" s="126">
        <v>46.490361783609558</v>
      </c>
    </row>
    <row r="56" spans="1:19" x14ac:dyDescent="0.2">
      <c r="H56" s="1"/>
      <c r="P56" s="257" t="s">
        <v>278</v>
      </c>
      <c r="Q56" s="126">
        <v>45.11441687524723</v>
      </c>
      <c r="R56" s="126">
        <v>79.735233060224402</v>
      </c>
      <c r="S56" s="126">
        <v>46.082863394012456</v>
      </c>
    </row>
    <row r="57" spans="1:19" x14ac:dyDescent="0.2">
      <c r="H57" s="1"/>
      <c r="P57" s="257" t="s">
        <v>279</v>
      </c>
      <c r="Q57" s="126">
        <v>45.041866569487624</v>
      </c>
      <c r="R57" s="126">
        <v>79.097956863400682</v>
      </c>
      <c r="S57" s="126">
        <v>46.056604803179958</v>
      </c>
    </row>
    <row r="58" spans="1:19" x14ac:dyDescent="0.2">
      <c r="H58" s="1"/>
      <c r="P58" s="257" t="s">
        <v>280</v>
      </c>
      <c r="Q58" s="126">
        <v>45.535025247680579</v>
      </c>
      <c r="R58" s="126">
        <v>79.515635783359244</v>
      </c>
      <c r="S58" s="126">
        <v>46.130918886321773</v>
      </c>
    </row>
    <row r="59" spans="1:19" x14ac:dyDescent="0.2">
      <c r="H59" s="1"/>
      <c r="P59" s="257" t="s">
        <v>283</v>
      </c>
      <c r="Q59" s="126">
        <v>46.351175809553823</v>
      </c>
      <c r="R59" s="126">
        <v>79.965668991508139</v>
      </c>
      <c r="S59" s="126">
        <v>46.356879619916484</v>
      </c>
    </row>
    <row r="60" spans="1:19" x14ac:dyDescent="0.2">
      <c r="H60" s="1"/>
      <c r="P60" s="257" t="s">
        <v>284</v>
      </c>
      <c r="Q60" s="126">
        <v>47.001150380864857</v>
      </c>
      <c r="R60" s="126">
        <v>81.804290791755975</v>
      </c>
      <c r="S60" s="126">
        <v>47.742307803615745</v>
      </c>
    </row>
    <row r="61" spans="1:19" x14ac:dyDescent="0.2">
      <c r="P61" s="257" t="s">
        <v>302</v>
      </c>
      <c r="Q61" s="126">
        <v>46.500482784993011</v>
      </c>
      <c r="R61" s="126">
        <v>82.734791302699023</v>
      </c>
      <c r="S61" s="126">
        <v>48.074340200171633</v>
      </c>
    </row>
    <row r="62" spans="1:19" x14ac:dyDescent="0.2">
      <c r="P62" s="257" t="s">
        <v>303</v>
      </c>
      <c r="Q62" s="62">
        <v>46.32668647704272</v>
      </c>
      <c r="R62" s="62">
        <v>82.275998802717197</v>
      </c>
      <c r="S62" s="62">
        <v>48.927361679371025</v>
      </c>
    </row>
    <row r="63" spans="1:19" x14ac:dyDescent="0.2">
      <c r="P63" s="257" t="s">
        <v>304</v>
      </c>
      <c r="Q63" s="126">
        <v>44.978397769027886</v>
      </c>
      <c r="R63" s="126">
        <v>82.365279427940322</v>
      </c>
      <c r="S63" s="126">
        <v>48.428330136898033</v>
      </c>
    </row>
    <row r="64" spans="1:19" x14ac:dyDescent="0.2">
      <c r="P64" s="257" t="s">
        <v>305</v>
      </c>
      <c r="Q64" s="126">
        <v>43.838837105225323</v>
      </c>
      <c r="R64" s="126">
        <v>82.133168254613992</v>
      </c>
      <c r="S64" s="126">
        <v>48.988181086581768</v>
      </c>
    </row>
    <row r="65" spans="16:19" x14ac:dyDescent="0.2">
      <c r="P65" s="257" t="s">
        <v>306</v>
      </c>
      <c r="Q65" s="126">
        <v>44.6</v>
      </c>
      <c r="R65" s="126">
        <v>82.766275834047761</v>
      </c>
      <c r="S65" s="126">
        <v>50.813337159078344</v>
      </c>
    </row>
    <row r="66" spans="16:19" x14ac:dyDescent="0.2">
      <c r="P66" s="257" t="s">
        <v>307</v>
      </c>
      <c r="Q66" s="126">
        <v>46.638510937985899</v>
      </c>
      <c r="R66" s="126">
        <v>81.595417155435442</v>
      </c>
      <c r="S66" s="126">
        <v>51.581255021976155</v>
      </c>
    </row>
    <row r="67" spans="16:19" x14ac:dyDescent="0.2">
      <c r="P67" s="257" t="s">
        <v>308</v>
      </c>
      <c r="Q67" s="126">
        <v>47.465477983622904</v>
      </c>
      <c r="R67" s="126">
        <v>82.184970778168463</v>
      </c>
      <c r="S67" s="126">
        <v>51.66431036913464</v>
      </c>
    </row>
    <row r="68" spans="16:19" x14ac:dyDescent="0.2">
      <c r="P68" s="257" t="s">
        <v>309</v>
      </c>
      <c r="Q68" s="126">
        <v>48.228954400955985</v>
      </c>
      <c r="R68" s="126">
        <v>82.124848930110147</v>
      </c>
      <c r="S68" s="126">
        <v>49.564901601775411</v>
      </c>
    </row>
    <row r="69" spans="16:19" x14ac:dyDescent="0.2">
      <c r="P69" s="257" t="s">
        <v>279</v>
      </c>
      <c r="Q69" s="126">
        <v>0</v>
      </c>
      <c r="R69" s="126">
        <v>0</v>
      </c>
      <c r="S69" s="126">
        <v>0</v>
      </c>
    </row>
    <row r="70" spans="16:19" x14ac:dyDescent="0.2">
      <c r="P70" s="257" t="s">
        <v>280</v>
      </c>
      <c r="Q70" s="126">
        <v>48.228954400955985</v>
      </c>
      <c r="R70" s="126">
        <v>82.124848930110147</v>
      </c>
      <c r="S70" s="126">
        <v>49.564901601775411</v>
      </c>
    </row>
    <row r="71" spans="16:19" x14ac:dyDescent="0.2">
      <c r="P71" s="257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79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6"/>
      <c r="Q5" s="136"/>
      <c r="R5" s="136"/>
      <c r="S5" s="136"/>
      <c r="T5" s="136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6"/>
      <c r="Q6" s="136"/>
      <c r="R6" s="136"/>
      <c r="S6" s="136"/>
      <c r="T6" s="136"/>
    </row>
    <row r="7" spans="1:20" x14ac:dyDescent="0.2">
      <c r="A7" s="3"/>
      <c r="B7" s="11"/>
      <c r="C7" s="274" t="s">
        <v>247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62" t="s">
        <v>137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121</v>
      </c>
      <c r="D11" s="69" t="s">
        <v>122</v>
      </c>
      <c r="E11" s="68" t="s">
        <v>123</v>
      </c>
      <c r="F11" s="68" t="s">
        <v>124</v>
      </c>
      <c r="G11" s="68" t="s">
        <v>125</v>
      </c>
      <c r="H11" s="68" t="s">
        <v>126</v>
      </c>
      <c r="I11" s="68" t="s">
        <v>127</v>
      </c>
      <c r="J11" s="68" t="s">
        <v>128</v>
      </c>
      <c r="K11" s="68" t="s">
        <v>129</v>
      </c>
      <c r="L11" s="68" t="s">
        <v>120</v>
      </c>
      <c r="M11" s="68" t="s">
        <v>130</v>
      </c>
      <c r="N11" s="68" t="s">
        <v>131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0" x14ac:dyDescent="0.2">
      <c r="A13" s="3"/>
      <c r="B13" s="20"/>
      <c r="C13" s="286" t="s">
        <v>294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3">
        <v>16.503533687222767</v>
      </c>
      <c r="M15" s="60"/>
      <c r="N15" s="60"/>
      <c r="O15" s="13"/>
    </row>
    <row r="16" spans="1:20" x14ac:dyDescent="0.2">
      <c r="A16" s="3"/>
      <c r="B16" s="70"/>
      <c r="C16" s="2"/>
      <c r="D16" s="2"/>
      <c r="E16" s="2"/>
      <c r="F16" s="2"/>
      <c r="G16" s="137"/>
      <c r="H16" s="2"/>
      <c r="I16" s="2"/>
      <c r="J16" s="2"/>
      <c r="K16" s="2"/>
      <c r="L16" s="2"/>
      <c r="M16" s="2"/>
      <c r="N16" s="21"/>
      <c r="O16" s="13"/>
    </row>
    <row r="17" spans="1:15" x14ac:dyDescent="0.2">
      <c r="A17" s="3"/>
      <c r="B17" s="11" t="s">
        <v>282</v>
      </c>
      <c r="C17" s="60">
        <v>-5.9630859456507892</v>
      </c>
      <c r="D17" s="60">
        <v>-7.7210792517616333</v>
      </c>
      <c r="E17" s="60">
        <v>-8.4502394630333839</v>
      </c>
      <c r="F17" s="60">
        <v>-8.9873119091887403</v>
      </c>
      <c r="G17" s="60">
        <v>-9.3884600194384547</v>
      </c>
      <c r="H17" s="60">
        <v>-6.9262985717575702</v>
      </c>
      <c r="I17" s="60">
        <v>-4.5392333125759201</v>
      </c>
      <c r="J17" s="60">
        <v>-4.4345170619700625</v>
      </c>
      <c r="K17" s="60">
        <v>-4.6525273902155178</v>
      </c>
      <c r="L17" s="63">
        <v>-4.5010852478694687</v>
      </c>
      <c r="M17" s="60"/>
      <c r="N17" s="60"/>
      <c r="O17" s="13"/>
    </row>
    <row r="18" spans="1:15" x14ac:dyDescent="0.2">
      <c r="A18" s="3"/>
      <c r="B18" s="70"/>
      <c r="C18" s="21"/>
      <c r="D18" s="21"/>
      <c r="E18" s="21"/>
      <c r="F18" s="21"/>
      <c r="G18" s="21"/>
      <c r="H18" s="21"/>
      <c r="I18" s="2"/>
      <c r="J18" s="2"/>
      <c r="K18" s="21"/>
      <c r="L18" s="21"/>
      <c r="M18" s="21"/>
      <c r="N18" s="138"/>
      <c r="O18" s="13"/>
    </row>
    <row r="19" spans="1:15" x14ac:dyDescent="0.2">
      <c r="A19" s="3"/>
      <c r="B19" s="70"/>
      <c r="C19" s="105" t="s">
        <v>121</v>
      </c>
      <c r="D19" s="106" t="s">
        <v>122</v>
      </c>
      <c r="E19" s="105" t="s">
        <v>123</v>
      </c>
      <c r="F19" s="105" t="s">
        <v>124</v>
      </c>
      <c r="G19" s="105" t="s">
        <v>125</v>
      </c>
      <c r="H19" s="105" t="s">
        <v>126</v>
      </c>
      <c r="I19" s="105" t="s">
        <v>127</v>
      </c>
      <c r="J19" s="105" t="s">
        <v>128</v>
      </c>
      <c r="K19" s="105" t="s">
        <v>129</v>
      </c>
      <c r="L19" s="105" t="s">
        <v>120</v>
      </c>
      <c r="M19" s="105" t="s">
        <v>130</v>
      </c>
      <c r="N19" s="105" t="s">
        <v>131</v>
      </c>
      <c r="O19" s="13"/>
    </row>
    <row r="20" spans="1:15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</row>
    <row r="21" spans="1:15" x14ac:dyDescent="0.2">
      <c r="A21" s="3"/>
      <c r="B21" s="70"/>
      <c r="C21" s="286" t="s">
        <v>36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13"/>
    </row>
    <row r="22" spans="1:15" x14ac:dyDescent="0.2">
      <c r="A22" s="3"/>
      <c r="B22" s="70">
        <v>2021</v>
      </c>
      <c r="C22" s="60">
        <v>15.673458819534272</v>
      </c>
      <c r="D22" s="60">
        <v>14.268441558590741</v>
      </c>
      <c r="E22" s="60">
        <v>13.283584165888996</v>
      </c>
      <c r="F22" s="60">
        <v>13.172010534847296</v>
      </c>
      <c r="G22" s="60">
        <v>11.866760779174086</v>
      </c>
      <c r="H22" s="60">
        <v>11.430930209839902</v>
      </c>
      <c r="I22" s="60">
        <v>10.315565953828139</v>
      </c>
      <c r="J22" s="60">
        <v>10.286218378309639</v>
      </c>
      <c r="K22" s="60">
        <v>9.9323107048263193</v>
      </c>
      <c r="L22" s="60">
        <v>10.172783157136688</v>
      </c>
      <c r="M22" s="60">
        <v>10.957324037272995</v>
      </c>
      <c r="N22" s="60">
        <v>11.360920281229008</v>
      </c>
      <c r="O22" s="13"/>
    </row>
    <row r="23" spans="1:15" x14ac:dyDescent="0.2">
      <c r="A23" s="3"/>
      <c r="B23" s="70">
        <v>2022</v>
      </c>
      <c r="C23" s="60">
        <v>11.321094903304981</v>
      </c>
      <c r="D23" s="60">
        <v>10.091698119891355</v>
      </c>
      <c r="E23" s="60">
        <v>8.7405314884429366</v>
      </c>
      <c r="F23" s="60">
        <v>8.2199341206704482</v>
      </c>
      <c r="G23" s="60">
        <v>7.7809090578355526</v>
      </c>
      <c r="H23" s="60">
        <v>8.0166518044224624</v>
      </c>
      <c r="I23" s="60">
        <v>7.8185525716264177</v>
      </c>
      <c r="J23" s="60">
        <v>7.8945823729592206</v>
      </c>
      <c r="K23" s="60">
        <v>7.5300320583314928</v>
      </c>
      <c r="L23" s="63">
        <v>7.4286883834376471</v>
      </c>
      <c r="M23" s="60"/>
      <c r="N23" s="60"/>
      <c r="O23" s="13"/>
    </row>
    <row r="24" spans="1:15" x14ac:dyDescent="0.2">
      <c r="A24" s="3"/>
      <c r="B24" s="70"/>
      <c r="C24" s="2"/>
      <c r="D24" s="2"/>
      <c r="E24" s="2"/>
      <c r="F24" s="2"/>
      <c r="G24" s="137"/>
      <c r="H24" s="2"/>
      <c r="I24" s="2"/>
      <c r="J24" s="2"/>
      <c r="K24" s="2"/>
      <c r="L24" s="2"/>
      <c r="M24" s="2"/>
      <c r="N24" s="21"/>
      <c r="O24" s="13"/>
    </row>
    <row r="25" spans="1:15" x14ac:dyDescent="0.2">
      <c r="A25" s="3"/>
      <c r="B25" s="11" t="s">
        <v>282</v>
      </c>
      <c r="C25" s="60">
        <v>-4.3523639162292902</v>
      </c>
      <c r="D25" s="60">
        <v>-4.1767434386993862</v>
      </c>
      <c r="E25" s="60">
        <v>-4.5430526774460596</v>
      </c>
      <c r="F25" s="60">
        <v>-4.9520764141768474</v>
      </c>
      <c r="G25" s="60">
        <v>-4.0858517213385337</v>
      </c>
      <c r="H25" s="60">
        <v>-3.4142784054174395</v>
      </c>
      <c r="I25" s="60">
        <v>-2.4970133822017218</v>
      </c>
      <c r="J25" s="60">
        <v>-2.3916360053504189</v>
      </c>
      <c r="K25" s="60">
        <v>-2.4022786464948265</v>
      </c>
      <c r="L25" s="63">
        <v>-2.7440947736990413</v>
      </c>
      <c r="M25" s="60"/>
      <c r="N25" s="60"/>
      <c r="O25" s="13"/>
    </row>
    <row r="26" spans="1:15" x14ac:dyDescent="0.2">
      <c r="A26" s="3"/>
      <c r="B26" s="70"/>
      <c r="C26" s="21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13"/>
    </row>
    <row r="27" spans="1:15" x14ac:dyDescent="0.2">
      <c r="A27" s="3"/>
      <c r="B27" s="70"/>
      <c r="C27" s="105" t="s">
        <v>121</v>
      </c>
      <c r="D27" s="106" t="s">
        <v>122</v>
      </c>
      <c r="E27" s="105" t="s">
        <v>123</v>
      </c>
      <c r="F27" s="105" t="s">
        <v>124</v>
      </c>
      <c r="G27" s="105" t="s">
        <v>125</v>
      </c>
      <c r="H27" s="105" t="s">
        <v>126</v>
      </c>
      <c r="I27" s="105" t="s">
        <v>127</v>
      </c>
      <c r="J27" s="105" t="s">
        <v>128</v>
      </c>
      <c r="K27" s="105" t="s">
        <v>129</v>
      </c>
      <c r="L27" s="105" t="s">
        <v>120</v>
      </c>
      <c r="M27" s="105" t="s">
        <v>130</v>
      </c>
      <c r="N27" s="105" t="s">
        <v>131</v>
      </c>
      <c r="O27" s="13"/>
    </row>
    <row r="28" spans="1:15" x14ac:dyDescent="0.2">
      <c r="A28" s="3"/>
      <c r="B28" s="70"/>
      <c r="C28" s="21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13"/>
    </row>
    <row r="29" spans="1:15" x14ac:dyDescent="0.2">
      <c r="A29" s="3"/>
      <c r="B29" s="70"/>
      <c r="C29" s="286" t="s">
        <v>38</v>
      </c>
      <c r="D29" s="286"/>
      <c r="E29" s="286"/>
      <c r="F29" s="286"/>
      <c r="G29" s="286"/>
      <c r="H29" s="286"/>
      <c r="I29" s="286"/>
      <c r="J29" s="286"/>
      <c r="K29" s="286"/>
      <c r="L29" s="286"/>
      <c r="M29" s="286"/>
      <c r="N29" s="286"/>
      <c r="O29" s="13"/>
    </row>
    <row r="30" spans="1:15" x14ac:dyDescent="0.2">
      <c r="A30" s="3"/>
      <c r="B30" s="70">
        <v>2021</v>
      </c>
      <c r="C30" s="60">
        <v>17.339211783324448</v>
      </c>
      <c r="D30" s="60">
        <v>17.365528526954275</v>
      </c>
      <c r="E30" s="60">
        <v>15.771312479097563</v>
      </c>
      <c r="F30" s="60">
        <v>16.173794790980871</v>
      </c>
      <c r="G30" s="60">
        <v>14.530013386058135</v>
      </c>
      <c r="H30" s="60">
        <v>13.511629173873176</v>
      </c>
      <c r="I30" s="60">
        <v>11.489005242100797</v>
      </c>
      <c r="J30" s="60">
        <v>11.043033603885963</v>
      </c>
      <c r="K30" s="60">
        <v>10.637193515821314</v>
      </c>
      <c r="L30" s="60">
        <v>10.647915036845784</v>
      </c>
      <c r="M30" s="60">
        <v>11.347808792050698</v>
      </c>
      <c r="N30" s="60">
        <v>11.565122217576002</v>
      </c>
      <c r="O30" s="13"/>
    </row>
    <row r="31" spans="1:15" x14ac:dyDescent="0.2">
      <c r="A31" s="3"/>
      <c r="B31" s="70">
        <v>2022</v>
      </c>
      <c r="C31" s="60">
        <v>12.485595494141027</v>
      </c>
      <c r="D31" s="60">
        <v>10.497563690052353</v>
      </c>
      <c r="E31" s="60">
        <v>10.046566786792411</v>
      </c>
      <c r="F31" s="60">
        <v>10.28930047109578</v>
      </c>
      <c r="G31" s="60">
        <v>10.984734651946965</v>
      </c>
      <c r="H31" s="60">
        <v>10.16947480251079</v>
      </c>
      <c r="I31" s="60">
        <v>7.1766533788231515</v>
      </c>
      <c r="J31" s="60">
        <v>5.92588045934568</v>
      </c>
      <c r="K31" s="60">
        <v>5.9954551770348434</v>
      </c>
      <c r="L31" s="63">
        <v>8.3660281770748881</v>
      </c>
      <c r="M31" s="60"/>
      <c r="N31" s="60"/>
      <c r="O31" s="13"/>
    </row>
    <row r="32" spans="1:15" x14ac:dyDescent="0.2">
      <c r="A32" s="3"/>
      <c r="B32" s="70"/>
      <c r="C32" s="2"/>
      <c r="D32" s="2"/>
      <c r="E32" s="2"/>
      <c r="F32" s="2"/>
      <c r="G32" s="137"/>
      <c r="H32" s="2"/>
      <c r="I32" s="2"/>
      <c r="J32" s="2"/>
      <c r="K32" s="2"/>
      <c r="L32" s="2"/>
      <c r="M32" s="2"/>
      <c r="N32" s="21"/>
      <c r="O32" s="13"/>
    </row>
    <row r="33" spans="1:21" x14ac:dyDescent="0.2">
      <c r="A33" s="3"/>
      <c r="B33" s="11" t="s">
        <v>282</v>
      </c>
      <c r="C33" s="60">
        <v>-4.8536162891834209</v>
      </c>
      <c r="D33" s="60">
        <v>-6.8679648369019226</v>
      </c>
      <c r="E33" s="60">
        <v>-5.7247456923051523</v>
      </c>
      <c r="F33" s="60">
        <v>-5.884494319885091</v>
      </c>
      <c r="G33" s="60">
        <v>-3.5452787341111698</v>
      </c>
      <c r="H33" s="60">
        <v>-3.3421543713623869</v>
      </c>
      <c r="I33" s="60">
        <v>-4.3123518632776454</v>
      </c>
      <c r="J33" s="60">
        <v>-5.1171531445402829</v>
      </c>
      <c r="K33" s="60">
        <v>-4.641738338786471</v>
      </c>
      <c r="L33" s="63">
        <v>-2.2818868597708963</v>
      </c>
      <c r="M33" s="60"/>
      <c r="N33" s="60"/>
      <c r="O33" s="13"/>
    </row>
    <row r="34" spans="1:21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</row>
    <row r="35" spans="1:21" x14ac:dyDescent="0.2">
      <c r="A35" s="3"/>
      <c r="B35" s="21"/>
      <c r="C35" s="287" t="s">
        <v>254</v>
      </c>
      <c r="D35" s="287"/>
      <c r="E35" s="287"/>
      <c r="F35" s="287"/>
      <c r="G35" s="287"/>
      <c r="H35" s="287"/>
      <c r="I35" s="287"/>
      <c r="J35" s="287"/>
      <c r="K35" s="287"/>
      <c r="L35" s="287"/>
      <c r="M35" s="287"/>
      <c r="N35" s="287"/>
      <c r="O35" s="13"/>
    </row>
    <row r="36" spans="1:21" x14ac:dyDescent="0.2">
      <c r="A36" s="3"/>
      <c r="B36" s="21"/>
      <c r="C36" s="285" t="s">
        <v>229</v>
      </c>
      <c r="D36" s="285"/>
      <c r="E36" s="285"/>
      <c r="F36" s="285"/>
      <c r="G36" s="285"/>
      <c r="H36" s="285"/>
      <c r="I36" s="285"/>
      <c r="J36" s="285"/>
      <c r="K36" s="285"/>
      <c r="L36" s="285"/>
      <c r="M36" s="285"/>
      <c r="N36" s="285"/>
      <c r="O36" s="13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T37" s="51"/>
      <c r="U37" s="51"/>
    </row>
    <row r="38" spans="1:21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T38" s="51"/>
      <c r="U38" s="51"/>
    </row>
    <row r="39" spans="1:21" ht="14.25" customHeight="1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Q39" s="51" t="s">
        <v>295</v>
      </c>
      <c r="R39" s="51" t="s">
        <v>40</v>
      </c>
      <c r="S39" s="51" t="s">
        <v>41</v>
      </c>
      <c r="T39" s="51"/>
      <c r="U39" s="51"/>
    </row>
    <row r="40" spans="1:21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57">
        <v>0</v>
      </c>
      <c r="Q40" s="126">
        <v>0</v>
      </c>
      <c r="R40" s="126">
        <v>0</v>
      </c>
      <c r="S40" s="126">
        <v>0</v>
      </c>
      <c r="T40" s="51"/>
      <c r="U40" s="51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7">
        <v>0</v>
      </c>
      <c r="Q41" s="126">
        <v>0</v>
      </c>
      <c r="R41" s="126">
        <v>0</v>
      </c>
      <c r="S41" s="126">
        <v>0</v>
      </c>
      <c r="T41" s="51"/>
      <c r="U41" s="51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7">
        <v>0</v>
      </c>
      <c r="Q42" s="126">
        <v>0</v>
      </c>
      <c r="R42" s="126">
        <v>0</v>
      </c>
      <c r="S42" s="126">
        <v>0</v>
      </c>
      <c r="T42" s="51"/>
      <c r="U42" s="51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7">
        <v>0</v>
      </c>
      <c r="Q43" s="126">
        <v>0</v>
      </c>
      <c r="R43" s="126">
        <v>0</v>
      </c>
      <c r="S43" s="126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7">
        <v>0</v>
      </c>
      <c r="Q44" s="126">
        <v>0</v>
      </c>
      <c r="R44" s="126">
        <v>0</v>
      </c>
      <c r="S44" s="126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7">
        <v>0</v>
      </c>
      <c r="Q45" s="126">
        <v>0</v>
      </c>
      <c r="R45" s="126">
        <v>0</v>
      </c>
      <c r="S45" s="126">
        <v>0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7">
        <v>0</v>
      </c>
      <c r="Q46" s="126">
        <v>0</v>
      </c>
      <c r="R46" s="126">
        <v>0</v>
      </c>
      <c r="S46" s="126">
        <v>0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7">
        <v>0</v>
      </c>
      <c r="Q47" s="126">
        <v>0</v>
      </c>
      <c r="R47" s="126">
        <v>0</v>
      </c>
      <c r="S47" s="126">
        <v>0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7">
        <v>0</v>
      </c>
      <c r="Q48" s="126">
        <v>0</v>
      </c>
      <c r="R48" s="126">
        <v>0</v>
      </c>
      <c r="S48" s="126">
        <v>0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7">
        <v>0</v>
      </c>
      <c r="Q49" s="126">
        <v>0</v>
      </c>
      <c r="R49" s="126">
        <v>0</v>
      </c>
      <c r="S49" s="126">
        <v>0</v>
      </c>
      <c r="T49" s="51"/>
      <c r="U49" s="51"/>
    </row>
    <row r="50" spans="1:21" x14ac:dyDescent="0.2">
      <c r="A50" s="194" t="s">
        <v>315</v>
      </c>
      <c r="B50" s="197"/>
      <c r="C50" s="40"/>
      <c r="D50" s="40"/>
      <c r="E50" s="40"/>
      <c r="F50" s="40"/>
      <c r="G50" s="40"/>
      <c r="H50" s="40"/>
      <c r="I50" s="79"/>
      <c r="J50" s="79"/>
      <c r="K50" s="79"/>
      <c r="L50" s="79"/>
      <c r="M50" s="79"/>
      <c r="N50" s="79"/>
      <c r="O50" s="13"/>
      <c r="P50" s="257">
        <v>0</v>
      </c>
      <c r="Q50" s="126">
        <v>0</v>
      </c>
      <c r="R50" s="126">
        <v>0</v>
      </c>
      <c r="S50" s="126">
        <v>0</v>
      </c>
      <c r="T50" s="51"/>
      <c r="U50" s="51"/>
    </row>
    <row r="51" spans="1:21" s="51" customFormat="1" x14ac:dyDescent="0.2">
      <c r="A51" s="199" t="s">
        <v>16</v>
      </c>
      <c r="B51" s="20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57">
        <v>0</v>
      </c>
      <c r="Q51" s="126">
        <v>0</v>
      </c>
      <c r="R51" s="126">
        <v>0</v>
      </c>
      <c r="S51" s="126">
        <v>0</v>
      </c>
    </row>
    <row r="52" spans="1:21" s="51" customFormat="1" x14ac:dyDescent="0.2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257" t="s">
        <v>269</v>
      </c>
      <c r="Q52" s="126">
        <v>29.14225448952697</v>
      </c>
      <c r="R52" s="126">
        <v>15.673458819534272</v>
      </c>
      <c r="S52" s="126">
        <v>17.339211783324448</v>
      </c>
    </row>
    <row r="53" spans="1:21" s="51" customFormat="1" x14ac:dyDescent="0.2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57" t="s">
        <v>270</v>
      </c>
      <c r="Q53" s="126">
        <v>27.571559850528072</v>
      </c>
      <c r="R53" s="126">
        <v>14.268441558590741</v>
      </c>
      <c r="S53" s="126">
        <v>17.365528526954275</v>
      </c>
    </row>
    <row r="54" spans="1:21" x14ac:dyDescent="0.2">
      <c r="H54" s="1"/>
      <c r="P54" s="257" t="s">
        <v>271</v>
      </c>
      <c r="Q54" s="126">
        <v>27.214033182374742</v>
      </c>
      <c r="R54" s="126">
        <v>13.283584165888996</v>
      </c>
      <c r="S54" s="126">
        <v>15.771312479097563</v>
      </c>
      <c r="T54" s="51"/>
      <c r="U54" s="51"/>
    </row>
    <row r="55" spans="1:21" x14ac:dyDescent="0.2">
      <c r="H55" s="1"/>
      <c r="P55" s="257" t="s">
        <v>272</v>
      </c>
      <c r="Q55" s="126">
        <v>26.873257993301792</v>
      </c>
      <c r="R55" s="126">
        <v>13.172010534847296</v>
      </c>
      <c r="S55" s="126">
        <v>16.173794790980871</v>
      </c>
      <c r="T55" s="51"/>
      <c r="U55" s="51"/>
    </row>
    <row r="56" spans="1:21" x14ac:dyDescent="0.2">
      <c r="H56" s="1"/>
      <c r="P56" s="257" t="s">
        <v>273</v>
      </c>
      <c r="Q56" s="126">
        <v>27.702190880753776</v>
      </c>
      <c r="R56" s="126">
        <v>11.866760779174086</v>
      </c>
      <c r="S56" s="126">
        <v>14.530013386058135</v>
      </c>
      <c r="T56" s="51"/>
      <c r="U56" s="51"/>
    </row>
    <row r="57" spans="1:21" x14ac:dyDescent="0.2">
      <c r="H57" s="1"/>
      <c r="P57" s="257" t="s">
        <v>274</v>
      </c>
      <c r="Q57" s="126">
        <v>26.072609772034671</v>
      </c>
      <c r="R57" s="126">
        <v>11.430930209839902</v>
      </c>
      <c r="S57" s="126">
        <v>13.511629173873176</v>
      </c>
      <c r="T57" s="51"/>
      <c r="U57" s="51"/>
    </row>
    <row r="58" spans="1:21" x14ac:dyDescent="0.2">
      <c r="H58" s="1"/>
      <c r="P58" s="257" t="s">
        <v>275</v>
      </c>
      <c r="Q58" s="126">
        <v>23.477658547880147</v>
      </c>
      <c r="R58" s="126">
        <v>10.315565953828139</v>
      </c>
      <c r="S58" s="126">
        <v>11.489005242100797</v>
      </c>
      <c r="T58" s="51"/>
      <c r="U58" s="51"/>
    </row>
    <row r="59" spans="1:21" x14ac:dyDescent="0.2">
      <c r="H59" s="1"/>
      <c r="P59" s="257" t="s">
        <v>276</v>
      </c>
      <c r="Q59" s="126">
        <v>22.2757172529396</v>
      </c>
      <c r="R59" s="126">
        <v>10.286218378309639</v>
      </c>
      <c r="S59" s="126">
        <v>11.043033603885963</v>
      </c>
      <c r="T59" s="51"/>
      <c r="U59" s="51"/>
    </row>
    <row r="60" spans="1:21" x14ac:dyDescent="0.2">
      <c r="H60" s="1"/>
      <c r="P60" s="257" t="s">
        <v>277</v>
      </c>
      <c r="Q60" s="126">
        <v>21.396307485496965</v>
      </c>
      <c r="R60" s="126">
        <v>9.9323107048263193</v>
      </c>
      <c r="S60" s="126">
        <v>10.637193515821314</v>
      </c>
      <c r="T60" s="51"/>
      <c r="U60" s="51"/>
    </row>
    <row r="61" spans="1:21" x14ac:dyDescent="0.2">
      <c r="P61" s="257" t="s">
        <v>278</v>
      </c>
      <c r="Q61" s="126">
        <v>21.004618935092235</v>
      </c>
      <c r="R61" s="126">
        <v>10.172783157136688</v>
      </c>
      <c r="S61" s="126">
        <v>10.647915036845784</v>
      </c>
      <c r="T61" s="51"/>
      <c r="U61" s="51"/>
    </row>
    <row r="62" spans="1:21" x14ac:dyDescent="0.2">
      <c r="P62" s="257" t="s">
        <v>279</v>
      </c>
      <c r="Q62" s="126">
        <v>22.716837819057233</v>
      </c>
      <c r="R62" s="126">
        <v>10.957324037272995</v>
      </c>
      <c r="S62" s="126">
        <v>11.347808792050698</v>
      </c>
      <c r="T62" s="51"/>
      <c r="U62" s="51"/>
    </row>
    <row r="63" spans="1:21" x14ac:dyDescent="0.2">
      <c r="P63" s="257" t="s">
        <v>280</v>
      </c>
      <c r="Q63" s="126">
        <v>22.739951369101924</v>
      </c>
      <c r="R63" s="126">
        <v>11.360920281229008</v>
      </c>
      <c r="S63" s="126">
        <v>11.565122217576002</v>
      </c>
      <c r="T63" s="51"/>
      <c r="U63" s="51"/>
    </row>
    <row r="64" spans="1:21" x14ac:dyDescent="0.2">
      <c r="P64" s="257" t="s">
        <v>283</v>
      </c>
      <c r="Q64" s="126">
        <v>23.17916854387618</v>
      </c>
      <c r="R64" s="126">
        <v>11.321094903304981</v>
      </c>
      <c r="S64" s="126">
        <v>12.485595494141027</v>
      </c>
      <c r="T64" s="51"/>
      <c r="U64" s="51"/>
    </row>
    <row r="65" spans="16:21" x14ac:dyDescent="0.2">
      <c r="P65" s="257" t="s">
        <v>284</v>
      </c>
      <c r="Q65" s="126">
        <v>19.850480598766438</v>
      </c>
      <c r="R65" s="126">
        <v>10.091698119891355</v>
      </c>
      <c r="S65" s="126">
        <v>10.497563690052353</v>
      </c>
      <c r="T65" s="51"/>
      <c r="U65" s="51"/>
    </row>
    <row r="66" spans="16:21" x14ac:dyDescent="0.2">
      <c r="P66" s="257" t="s">
        <v>302</v>
      </c>
      <c r="Q66" s="62">
        <v>18.763793719341358</v>
      </c>
      <c r="R66" s="62">
        <v>8.7405314884429366</v>
      </c>
      <c r="S66" s="62">
        <v>10.046566786792411</v>
      </c>
      <c r="T66" s="51"/>
      <c r="U66" s="51"/>
    </row>
    <row r="67" spans="16:21" x14ac:dyDescent="0.2">
      <c r="P67" s="257" t="s">
        <v>303</v>
      </c>
      <c r="Q67" s="95">
        <v>17.885946084113051</v>
      </c>
      <c r="R67" s="95">
        <v>8.2199341206704482</v>
      </c>
      <c r="S67" s="95">
        <v>10.28930047109578</v>
      </c>
      <c r="T67" s="51"/>
      <c r="U67" s="51"/>
    </row>
    <row r="68" spans="16:21" x14ac:dyDescent="0.2">
      <c r="P68" s="257" t="s">
        <v>304</v>
      </c>
      <c r="Q68" s="126">
        <v>18.313730861315321</v>
      </c>
      <c r="R68" s="126">
        <v>7.7809090578355526</v>
      </c>
      <c r="S68" s="126">
        <v>10.984734651946965</v>
      </c>
      <c r="T68" s="51"/>
      <c r="U68" s="51"/>
    </row>
    <row r="69" spans="16:21" x14ac:dyDescent="0.2">
      <c r="P69" s="257" t="s">
        <v>305</v>
      </c>
      <c r="Q69" s="126">
        <v>19.146311200277101</v>
      </c>
      <c r="R69" s="126">
        <v>8.0166518044224624</v>
      </c>
      <c r="S69" s="126">
        <v>10.16947480251079</v>
      </c>
      <c r="T69" s="51"/>
      <c r="U69" s="51"/>
    </row>
    <row r="70" spans="16:21" x14ac:dyDescent="0.2">
      <c r="P70" s="257" t="s">
        <v>306</v>
      </c>
      <c r="Q70" s="126">
        <v>18.938425235304226</v>
      </c>
      <c r="R70" s="126">
        <v>7.8185525716264177</v>
      </c>
      <c r="S70" s="126">
        <v>7.1766533788231515</v>
      </c>
      <c r="T70" s="51"/>
      <c r="U70" s="51"/>
    </row>
    <row r="71" spans="16:21" x14ac:dyDescent="0.2">
      <c r="P71" s="257" t="s">
        <v>307</v>
      </c>
      <c r="Q71" s="126">
        <v>17.841200190969538</v>
      </c>
      <c r="R71" s="126">
        <v>7.8945823729592206</v>
      </c>
      <c r="S71" s="126">
        <v>5.92588045934568</v>
      </c>
      <c r="T71" s="51"/>
      <c r="U71" s="51"/>
    </row>
    <row r="72" spans="16:21" x14ac:dyDescent="0.2">
      <c r="P72" s="257" t="s">
        <v>308</v>
      </c>
      <c r="Q72" s="126">
        <v>16.743780095281448</v>
      </c>
      <c r="R72" s="126">
        <v>7.5300320583314928</v>
      </c>
      <c r="S72" s="126">
        <v>5.9954551770348434</v>
      </c>
      <c r="T72" s="51"/>
      <c r="U72" s="51"/>
    </row>
    <row r="73" spans="16:21" x14ac:dyDescent="0.2">
      <c r="P73" s="257" t="s">
        <v>309</v>
      </c>
      <c r="Q73" s="126">
        <v>16.503533687222767</v>
      </c>
      <c r="R73" s="126">
        <v>7.4286883834376471</v>
      </c>
      <c r="S73" s="126">
        <v>8.3660281770748881</v>
      </c>
      <c r="T73" s="51"/>
      <c r="U73" s="51"/>
    </row>
    <row r="74" spans="16:21" x14ac:dyDescent="0.2">
      <c r="P74" s="257" t="s">
        <v>279</v>
      </c>
      <c r="Q74" s="126">
        <v>0</v>
      </c>
      <c r="R74" s="126">
        <v>0</v>
      </c>
      <c r="S74" s="126">
        <v>0</v>
      </c>
      <c r="T74" s="51"/>
      <c r="U74" s="51"/>
    </row>
    <row r="75" spans="16:21" x14ac:dyDescent="0.2">
      <c r="P75" s="257" t="s">
        <v>280</v>
      </c>
      <c r="Q75" s="126">
        <v>16.503533687222767</v>
      </c>
      <c r="R75" s="126">
        <v>7.4286883834376471</v>
      </c>
      <c r="S75" s="126">
        <v>8.3660281770748881</v>
      </c>
      <c r="T75" s="51"/>
      <c r="U75" s="51"/>
    </row>
    <row r="76" spans="16:21" x14ac:dyDescent="0.2">
      <c r="T76" s="51"/>
      <c r="U76" s="51"/>
    </row>
    <row r="77" spans="16:21" x14ac:dyDescent="0.2">
      <c r="T77" s="51"/>
      <c r="U77" s="51"/>
    </row>
    <row r="78" spans="16:21" x14ac:dyDescent="0.2">
      <c r="T78" s="51"/>
      <c r="U78" s="51"/>
    </row>
    <row r="79" spans="16:21" x14ac:dyDescent="0.2">
      <c r="T79" s="51"/>
      <c r="U79" s="51"/>
    </row>
  </sheetData>
  <mergeCells count="8">
    <mergeCell ref="C35:N35"/>
    <mergeCell ref="C29:N29"/>
    <mergeCell ref="C36:N36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T5" s="97"/>
      <c r="U5" s="97"/>
      <c r="V5" s="97"/>
      <c r="W5" s="97"/>
      <c r="X5" s="97"/>
      <c r="Y5" s="97"/>
      <c r="Z5" s="97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T6" s="97"/>
      <c r="U6" s="97"/>
      <c r="V6" s="97"/>
      <c r="W6" s="97"/>
      <c r="X6" s="97"/>
      <c r="Y6" s="97"/>
      <c r="Z6" s="97"/>
    </row>
    <row r="7" spans="1:26" x14ac:dyDescent="0.2">
      <c r="A7" s="3"/>
      <c r="B7" s="11"/>
      <c r="C7" s="264" t="s">
        <v>290</v>
      </c>
      <c r="D7" s="264"/>
      <c r="E7" s="264"/>
      <c r="F7" s="264"/>
      <c r="G7" s="264"/>
      <c r="H7" s="264"/>
      <c r="I7" s="264"/>
      <c r="J7" s="13"/>
      <c r="K7" s="96"/>
      <c r="T7" s="97"/>
      <c r="U7" s="97"/>
      <c r="V7" s="97"/>
      <c r="W7" s="97"/>
      <c r="X7" s="97"/>
      <c r="Y7" s="97"/>
      <c r="Z7" s="97"/>
    </row>
    <row r="8" spans="1:26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6"/>
      <c r="T8" s="97"/>
      <c r="U8" s="97"/>
      <c r="V8" s="97"/>
      <c r="W8" s="97"/>
      <c r="X8" s="97"/>
      <c r="Y8" s="97"/>
      <c r="Z8" s="97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T9" s="97"/>
      <c r="U9" s="97"/>
      <c r="V9" s="97"/>
      <c r="W9" s="97"/>
      <c r="X9" s="97"/>
      <c r="Y9" s="97"/>
      <c r="Z9" s="97"/>
    </row>
    <row r="10" spans="1:26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96"/>
      <c r="P10" s="51" t="s">
        <v>225</v>
      </c>
      <c r="R10" s="51" t="s">
        <v>226</v>
      </c>
      <c r="T10" s="97"/>
      <c r="U10" s="97"/>
      <c r="V10" s="97"/>
      <c r="W10" s="97"/>
      <c r="X10" s="97"/>
      <c r="Y10" s="97"/>
      <c r="Z10" s="97"/>
    </row>
    <row r="11" spans="1:26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97"/>
      <c r="P11" s="51">
        <v>2015</v>
      </c>
      <c r="Q11" s="51">
        <v>2016</v>
      </c>
      <c r="R11" s="51">
        <v>2015</v>
      </c>
      <c r="S11" s="51">
        <v>2016</v>
      </c>
      <c r="T11" s="97"/>
      <c r="U11" s="97"/>
      <c r="V11" s="97"/>
      <c r="W11" s="97"/>
      <c r="X11" s="97"/>
      <c r="Y11" s="97"/>
      <c r="Z11" s="97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M12" s="51" t="s">
        <v>59</v>
      </c>
      <c r="T12" s="97"/>
      <c r="U12" s="97"/>
      <c r="V12" s="97"/>
      <c r="W12" s="97"/>
      <c r="X12" s="97"/>
      <c r="Y12" s="97"/>
      <c r="Z12" s="97"/>
    </row>
    <row r="13" spans="1:26" ht="15" customHeight="1" x14ac:dyDescent="0.2">
      <c r="A13" s="3"/>
      <c r="B13" s="2" t="s">
        <v>330</v>
      </c>
      <c r="C13" s="60">
        <v>57.620820390594673</v>
      </c>
      <c r="D13" s="61">
        <v>62.929279873839825</v>
      </c>
      <c r="E13" s="60">
        <v>5.3084594832451515</v>
      </c>
      <c r="F13" s="24"/>
      <c r="G13" s="60">
        <v>54.612246478034145</v>
      </c>
      <c r="H13" s="61">
        <v>62.708036964106817</v>
      </c>
      <c r="I13" s="60">
        <v>8.0957904860726728</v>
      </c>
      <c r="J13" s="13"/>
      <c r="K13" s="96"/>
      <c r="L13" s="127" t="s">
        <v>330</v>
      </c>
      <c r="M13" s="135">
        <v>62.929279873839825</v>
      </c>
      <c r="O13" s="127" t="s">
        <v>330</v>
      </c>
      <c r="P13" s="135">
        <v>57.620820390594673</v>
      </c>
      <c r="Q13" s="135">
        <v>62.929279873839825</v>
      </c>
      <c r="R13" s="135">
        <v>54.612246478034145</v>
      </c>
      <c r="S13" s="135">
        <v>62.708036964106817</v>
      </c>
      <c r="T13" s="97"/>
      <c r="U13" s="97"/>
      <c r="V13" s="97"/>
      <c r="W13" s="97"/>
      <c r="X13" s="97"/>
      <c r="Y13" s="97"/>
      <c r="Z13" s="97"/>
    </row>
    <row r="14" spans="1:26" ht="14.25" customHeight="1" x14ac:dyDescent="0.2">
      <c r="A14" s="3"/>
      <c r="B14" s="2" t="s">
        <v>341</v>
      </c>
      <c r="C14" s="60">
        <v>53.403557919905289</v>
      </c>
      <c r="D14" s="61">
        <v>61.713951729166617</v>
      </c>
      <c r="E14" s="60">
        <v>8.3103938092613276</v>
      </c>
      <c r="F14" s="24"/>
      <c r="G14" s="60">
        <v>52.97440490925748</v>
      </c>
      <c r="H14" s="61">
        <v>63.293623066914805</v>
      </c>
      <c r="I14" s="60">
        <v>10.319218157657325</v>
      </c>
      <c r="J14" s="13"/>
      <c r="K14" s="96"/>
      <c r="L14" s="127" t="s">
        <v>341</v>
      </c>
      <c r="M14" s="135">
        <v>61.713951729166617</v>
      </c>
      <c r="O14" s="127" t="s">
        <v>341</v>
      </c>
      <c r="P14" s="135">
        <v>53.403557919905289</v>
      </c>
      <c r="Q14" s="135">
        <v>61.713951729166617</v>
      </c>
      <c r="R14" s="135">
        <v>52.97440490925748</v>
      </c>
      <c r="S14" s="135">
        <v>63.293623066914805</v>
      </c>
      <c r="T14" s="97"/>
      <c r="U14" s="97"/>
      <c r="V14" s="97"/>
      <c r="W14" s="97"/>
      <c r="X14" s="97"/>
      <c r="Y14" s="97"/>
      <c r="Z14" s="97"/>
    </row>
    <row r="15" spans="1:26" ht="14.25" customHeight="1" x14ac:dyDescent="0.2">
      <c r="A15" s="3"/>
      <c r="B15" s="2" t="s">
        <v>334</v>
      </c>
      <c r="C15" s="60">
        <v>52.160902228407949</v>
      </c>
      <c r="D15" s="61">
        <v>58.301838214942116</v>
      </c>
      <c r="E15" s="60">
        <v>6.1409359865341671</v>
      </c>
      <c r="F15" s="24"/>
      <c r="G15" s="60">
        <v>53.573033814178061</v>
      </c>
      <c r="H15" s="61">
        <v>58.814363540481274</v>
      </c>
      <c r="I15" s="60">
        <v>5.2413297263032135</v>
      </c>
      <c r="J15" s="13"/>
      <c r="K15" s="96"/>
      <c r="L15" s="127" t="s">
        <v>334</v>
      </c>
      <c r="M15" s="135">
        <v>58.301838214942116</v>
      </c>
      <c r="O15" s="127" t="s">
        <v>334</v>
      </c>
      <c r="P15" s="135">
        <v>52.160902228407949</v>
      </c>
      <c r="Q15" s="135">
        <v>58.301838214942116</v>
      </c>
      <c r="R15" s="135">
        <v>53.573033814178061</v>
      </c>
      <c r="S15" s="135">
        <v>58.814363540481274</v>
      </c>
      <c r="T15" s="97"/>
      <c r="U15" s="97"/>
      <c r="V15" s="97"/>
      <c r="W15" s="97"/>
      <c r="X15" s="97"/>
      <c r="Y15" s="97"/>
      <c r="Z15" s="97"/>
    </row>
    <row r="16" spans="1:26" ht="15" customHeight="1" x14ac:dyDescent="0.2">
      <c r="A16" s="3"/>
      <c r="B16" s="21" t="s">
        <v>335</v>
      </c>
      <c r="C16" s="64">
        <v>56.565897239735264</v>
      </c>
      <c r="D16" s="63">
        <v>57.552355830669711</v>
      </c>
      <c r="E16" s="64">
        <v>0.98645859093444699</v>
      </c>
      <c r="F16" s="229"/>
      <c r="G16" s="64">
        <v>54.30127398666491</v>
      </c>
      <c r="H16" s="63">
        <v>58.039483310392669</v>
      </c>
      <c r="I16" s="64">
        <v>3.7382093237277587</v>
      </c>
      <c r="J16" s="13"/>
      <c r="K16" s="96"/>
      <c r="L16" s="127" t="s">
        <v>335</v>
      </c>
      <c r="M16" s="135">
        <v>57.552355830669711</v>
      </c>
      <c r="O16" s="127" t="s">
        <v>335</v>
      </c>
      <c r="P16" s="135">
        <v>56.565897239735264</v>
      </c>
      <c r="Q16" s="135">
        <v>57.552355830669711</v>
      </c>
      <c r="R16" s="135">
        <v>54.30127398666491</v>
      </c>
      <c r="S16" s="135">
        <v>58.039483310392669</v>
      </c>
      <c r="T16" s="97"/>
      <c r="U16" s="97"/>
      <c r="V16" s="97"/>
      <c r="W16" s="97"/>
      <c r="X16" s="97"/>
      <c r="Y16" s="97"/>
      <c r="Z16" s="97"/>
    </row>
    <row r="17" spans="1:26" ht="15" customHeight="1" x14ac:dyDescent="0.2">
      <c r="A17" s="3"/>
      <c r="B17" s="21" t="s">
        <v>329</v>
      </c>
      <c r="C17" s="63">
        <v>61.50455656975852</v>
      </c>
      <c r="D17" s="63">
        <v>57.40231875166878</v>
      </c>
      <c r="E17" s="63">
        <v>-4.1022378180897405</v>
      </c>
      <c r="F17" s="229"/>
      <c r="G17" s="63">
        <v>57.110195896362995</v>
      </c>
      <c r="H17" s="63">
        <v>57.76167127874691</v>
      </c>
      <c r="I17" s="63">
        <v>0.65147538238391434</v>
      </c>
      <c r="J17" s="13"/>
      <c r="K17" s="96"/>
      <c r="L17" s="127" t="s">
        <v>329</v>
      </c>
      <c r="M17" s="135">
        <v>57.40231875166878</v>
      </c>
      <c r="O17" s="127" t="s">
        <v>329</v>
      </c>
      <c r="P17" s="135">
        <v>61.50455656975852</v>
      </c>
      <c r="Q17" s="135">
        <v>57.40231875166878</v>
      </c>
      <c r="R17" s="135">
        <v>57.110195896362995</v>
      </c>
      <c r="S17" s="135">
        <v>57.76167127874691</v>
      </c>
      <c r="T17" s="97"/>
      <c r="U17" s="97"/>
      <c r="V17" s="97"/>
      <c r="W17" s="97"/>
      <c r="X17" s="97"/>
      <c r="Y17" s="97"/>
      <c r="Z17" s="97"/>
    </row>
    <row r="18" spans="1:26" ht="15" customHeight="1" x14ac:dyDescent="0.2">
      <c r="A18" s="3"/>
      <c r="B18" s="2" t="s">
        <v>332</v>
      </c>
      <c r="C18" s="60">
        <v>55.977758467996374</v>
      </c>
      <c r="D18" s="61">
        <v>57.028632346948761</v>
      </c>
      <c r="E18" s="60">
        <v>1.0508738789523875</v>
      </c>
      <c r="F18" s="24"/>
      <c r="G18" s="60">
        <v>54.269748003306553</v>
      </c>
      <c r="H18" s="61">
        <v>59.363371083675567</v>
      </c>
      <c r="I18" s="60">
        <v>5.0936230803690137</v>
      </c>
      <c r="J18" s="13"/>
      <c r="K18" s="96"/>
      <c r="L18" s="127" t="s">
        <v>332</v>
      </c>
      <c r="M18" s="135">
        <v>57.028632346948761</v>
      </c>
      <c r="O18" s="127" t="s">
        <v>332</v>
      </c>
      <c r="P18" s="135">
        <v>55.977758467996374</v>
      </c>
      <c r="Q18" s="135">
        <v>57.028632346948761</v>
      </c>
      <c r="R18" s="135">
        <v>54.269748003306553</v>
      </c>
      <c r="S18" s="135">
        <v>59.363371083675567</v>
      </c>
      <c r="T18" s="97"/>
      <c r="U18" s="97"/>
      <c r="V18" s="97"/>
      <c r="W18" s="97"/>
      <c r="X18" s="97"/>
      <c r="Y18" s="97"/>
      <c r="Z18" s="97"/>
    </row>
    <row r="19" spans="1:26" ht="15" customHeight="1" x14ac:dyDescent="0.2">
      <c r="A19" s="3"/>
      <c r="B19" s="2" t="s">
        <v>337</v>
      </c>
      <c r="C19" s="60">
        <v>54.407956681981709</v>
      </c>
      <c r="D19" s="61">
        <v>56.985904351440652</v>
      </c>
      <c r="E19" s="60">
        <v>2.5779476694589434</v>
      </c>
      <c r="F19" s="24"/>
      <c r="G19" s="60">
        <v>55.06744624119753</v>
      </c>
      <c r="H19" s="61">
        <v>56.784558599598419</v>
      </c>
      <c r="I19" s="60">
        <v>1.7171123584008896</v>
      </c>
      <c r="J19" s="13"/>
      <c r="K19" s="96"/>
      <c r="L19" s="127" t="s">
        <v>337</v>
      </c>
      <c r="M19" s="135">
        <v>56.985904351440652</v>
      </c>
      <c r="O19" s="127" t="s">
        <v>337</v>
      </c>
      <c r="P19" s="135">
        <v>54.407956681981709</v>
      </c>
      <c r="Q19" s="135">
        <v>56.985904351440652</v>
      </c>
      <c r="R19" s="135">
        <v>55.06744624119753</v>
      </c>
      <c r="S19" s="135">
        <v>56.784558599598419</v>
      </c>
      <c r="T19" s="97"/>
      <c r="U19" s="97"/>
      <c r="V19" s="97"/>
      <c r="W19" s="97"/>
      <c r="X19" s="97"/>
      <c r="Y19" s="97"/>
      <c r="Z19" s="97"/>
    </row>
    <row r="20" spans="1:26" ht="15" customHeight="1" x14ac:dyDescent="0.2">
      <c r="A20" s="3"/>
      <c r="B20" s="2" t="s">
        <v>336</v>
      </c>
      <c r="C20" s="60">
        <v>54.610548709345409</v>
      </c>
      <c r="D20" s="61">
        <v>55.909959412339092</v>
      </c>
      <c r="E20" s="60">
        <v>1.2994107029936828</v>
      </c>
      <c r="F20" s="24"/>
      <c r="G20" s="60">
        <v>51.93136935864576</v>
      </c>
      <c r="H20" s="61">
        <v>57.166637015057212</v>
      </c>
      <c r="I20" s="60">
        <v>5.2352676564114518</v>
      </c>
      <c r="J20" s="13"/>
      <c r="K20" s="96"/>
      <c r="L20" s="127" t="s">
        <v>336</v>
      </c>
      <c r="M20" s="135">
        <v>55.909959412339092</v>
      </c>
      <c r="O20" s="127" t="s">
        <v>336</v>
      </c>
      <c r="P20" s="135">
        <v>54.610548709345409</v>
      </c>
      <c r="Q20" s="135">
        <v>55.909959412339092</v>
      </c>
      <c r="R20" s="135">
        <v>51.93136935864576</v>
      </c>
      <c r="S20" s="135">
        <v>57.166637015057212</v>
      </c>
      <c r="T20" s="97"/>
      <c r="U20" s="97"/>
      <c r="V20" s="97"/>
      <c r="W20" s="97"/>
      <c r="X20" s="97"/>
      <c r="Y20" s="97"/>
      <c r="Z20" s="97"/>
    </row>
    <row r="21" spans="1:26" ht="15" customHeight="1" x14ac:dyDescent="0.2">
      <c r="A21" s="3"/>
      <c r="B21" s="2" t="s">
        <v>340</v>
      </c>
      <c r="C21" s="60">
        <v>54.571975533319339</v>
      </c>
      <c r="D21" s="61">
        <v>53.599615326910154</v>
      </c>
      <c r="E21" s="60">
        <v>-0.97236020640918497</v>
      </c>
      <c r="F21" s="24"/>
      <c r="G21" s="60">
        <v>52.39942402500354</v>
      </c>
      <c r="H21" s="61">
        <v>52.159150021402169</v>
      </c>
      <c r="I21" s="60">
        <v>-0.24027400360137108</v>
      </c>
      <c r="J21" s="13"/>
      <c r="K21" s="96"/>
      <c r="L21" s="127" t="s">
        <v>340</v>
      </c>
      <c r="M21" s="135">
        <v>53.599615326910154</v>
      </c>
      <c r="O21" s="127" t="s">
        <v>340</v>
      </c>
      <c r="P21" s="135">
        <v>54.571975533319339</v>
      </c>
      <c r="Q21" s="135">
        <v>53.599615326910154</v>
      </c>
      <c r="R21" s="135">
        <v>52.39942402500354</v>
      </c>
      <c r="S21" s="135">
        <v>52.159150021402169</v>
      </c>
      <c r="T21" s="97"/>
      <c r="U21" s="97"/>
      <c r="V21" s="97"/>
      <c r="W21" s="97"/>
      <c r="X21" s="97"/>
      <c r="Y21" s="97"/>
      <c r="Z21" s="97"/>
    </row>
    <row r="22" spans="1:26" ht="14.25" customHeight="1" x14ac:dyDescent="0.2">
      <c r="A22" s="3"/>
      <c r="B22" s="2" t="s">
        <v>339</v>
      </c>
      <c r="C22" s="60">
        <v>49.682236058491654</v>
      </c>
      <c r="D22" s="61">
        <v>52.886903311047121</v>
      </c>
      <c r="E22" s="60">
        <v>3.2046672525554669</v>
      </c>
      <c r="F22" s="24"/>
      <c r="G22" s="60">
        <v>52.395758742855492</v>
      </c>
      <c r="H22" s="61">
        <v>55.09753151443455</v>
      </c>
      <c r="I22" s="60">
        <v>2.7017727715790585</v>
      </c>
      <c r="J22" s="13"/>
      <c r="K22" s="96"/>
      <c r="L22" s="127" t="s">
        <v>339</v>
      </c>
      <c r="M22" s="135">
        <v>52.886903311047121</v>
      </c>
      <c r="O22" s="127" t="s">
        <v>339</v>
      </c>
      <c r="P22" s="135">
        <v>49.682236058491654</v>
      </c>
      <c r="Q22" s="135">
        <v>52.886903311047121</v>
      </c>
      <c r="R22" s="135">
        <v>52.395758742855492</v>
      </c>
      <c r="S22" s="135">
        <v>55.09753151443455</v>
      </c>
      <c r="T22" s="97"/>
      <c r="U22" s="97"/>
      <c r="V22" s="97"/>
      <c r="W22" s="97"/>
      <c r="X22" s="97"/>
      <c r="Y22" s="97"/>
      <c r="Z22" s="97"/>
    </row>
    <row r="23" spans="1:26" ht="14.25" customHeight="1" x14ac:dyDescent="0.2">
      <c r="A23" s="3"/>
      <c r="B23" s="2" t="s">
        <v>333</v>
      </c>
      <c r="C23" s="60">
        <v>49.733789430771644</v>
      </c>
      <c r="D23" s="61">
        <v>52.368300828658462</v>
      </c>
      <c r="E23" s="60">
        <v>2.6345113978868184</v>
      </c>
      <c r="F23" s="24"/>
      <c r="G23" s="60">
        <v>48.91844904878586</v>
      </c>
      <c r="H23" s="61">
        <v>54.620105251494607</v>
      </c>
      <c r="I23" s="60">
        <v>5.7016562027087474</v>
      </c>
      <c r="J23" s="13"/>
      <c r="K23" s="96"/>
      <c r="L23" s="127" t="s">
        <v>333</v>
      </c>
      <c r="M23" s="135">
        <v>52.368300828658462</v>
      </c>
      <c r="O23" s="127" t="s">
        <v>333</v>
      </c>
      <c r="P23" s="135">
        <v>49.733789430771644</v>
      </c>
      <c r="Q23" s="135">
        <v>52.368300828658462</v>
      </c>
      <c r="R23" s="135">
        <v>48.91844904878586</v>
      </c>
      <c r="S23" s="135">
        <v>54.620105251494607</v>
      </c>
      <c r="T23" s="97"/>
      <c r="U23" s="97"/>
      <c r="V23" s="97"/>
      <c r="W23" s="97"/>
      <c r="X23" s="97"/>
      <c r="Y23" s="97"/>
      <c r="Z23" s="97"/>
    </row>
    <row r="24" spans="1:26" ht="14.25" customHeight="1" x14ac:dyDescent="0.2">
      <c r="A24" s="3"/>
      <c r="B24" s="2" t="s">
        <v>338</v>
      </c>
      <c r="C24" s="60">
        <v>56.482148150097345</v>
      </c>
      <c r="D24" s="61">
        <v>51.572262672532318</v>
      </c>
      <c r="E24" s="60">
        <v>-4.9098854775650267</v>
      </c>
      <c r="F24" s="24"/>
      <c r="G24" s="60">
        <v>50.057347901484746</v>
      </c>
      <c r="H24" s="61">
        <v>50.320602096102576</v>
      </c>
      <c r="I24" s="60">
        <v>0.26325419461782928</v>
      </c>
      <c r="J24" s="13"/>
      <c r="K24" s="96"/>
      <c r="L24" s="127" t="s">
        <v>338</v>
      </c>
      <c r="M24" s="135">
        <v>51.572262672532318</v>
      </c>
      <c r="O24" s="127" t="s">
        <v>338</v>
      </c>
      <c r="P24" s="135">
        <v>56.482148150097345</v>
      </c>
      <c r="Q24" s="135">
        <v>51.572262672532318</v>
      </c>
      <c r="R24" s="135">
        <v>50.057347901484746</v>
      </c>
      <c r="S24" s="135">
        <v>50.320602096102576</v>
      </c>
      <c r="T24" s="97"/>
      <c r="U24" s="97"/>
      <c r="V24" s="97"/>
      <c r="W24" s="97"/>
      <c r="X24" s="97"/>
      <c r="Y24" s="97"/>
      <c r="Z24" s="97"/>
    </row>
    <row r="25" spans="1:26" ht="15" customHeight="1" x14ac:dyDescent="0.2">
      <c r="A25" s="3"/>
      <c r="B25" s="2" t="s">
        <v>331</v>
      </c>
      <c r="C25" s="60">
        <v>48.184890593762496</v>
      </c>
      <c r="D25" s="61">
        <v>49.060840708251895</v>
      </c>
      <c r="E25" s="60">
        <v>0.87595011448939886</v>
      </c>
      <c r="F25" s="24"/>
      <c r="G25" s="60">
        <v>45.481564069927963</v>
      </c>
      <c r="H25" s="61">
        <v>48.278442062735046</v>
      </c>
      <c r="I25" s="60">
        <v>2.796877992807083</v>
      </c>
      <c r="J25" s="13"/>
      <c r="K25" s="96"/>
      <c r="L25" s="127" t="s">
        <v>331</v>
      </c>
      <c r="M25" s="135">
        <v>49.060840708251895</v>
      </c>
      <c r="O25" s="127" t="s">
        <v>331</v>
      </c>
      <c r="P25" s="135">
        <v>48.184890593762496</v>
      </c>
      <c r="Q25" s="135">
        <v>49.060840708251895</v>
      </c>
      <c r="R25" s="135">
        <v>45.481564069927963</v>
      </c>
      <c r="S25" s="135">
        <v>48.278442062735046</v>
      </c>
      <c r="T25" s="97"/>
      <c r="U25" s="97"/>
      <c r="V25" s="97"/>
      <c r="W25" s="97"/>
      <c r="X25" s="97"/>
      <c r="Y25" s="97"/>
      <c r="Z25" s="97"/>
    </row>
    <row r="26" spans="1:26" ht="14.25" customHeight="1" x14ac:dyDescent="0.2">
      <c r="A26" s="3"/>
      <c r="B26" s="2" t="s">
        <v>328</v>
      </c>
      <c r="C26" s="60">
        <v>43.029935602674406</v>
      </c>
      <c r="D26" s="61">
        <v>47.61714513662352</v>
      </c>
      <c r="E26" s="60">
        <v>4.5872095339491139</v>
      </c>
      <c r="F26" s="24"/>
      <c r="G26" s="60">
        <v>47.600820581570723</v>
      </c>
      <c r="H26" s="61">
        <v>48.213881054825073</v>
      </c>
      <c r="I26" s="60">
        <v>0.61306047325435031</v>
      </c>
      <c r="J26" s="13"/>
      <c r="K26" s="96"/>
      <c r="L26" s="127" t="s">
        <v>328</v>
      </c>
      <c r="M26" s="135">
        <v>47.61714513662352</v>
      </c>
      <c r="O26" s="127" t="s">
        <v>328</v>
      </c>
      <c r="P26" s="135">
        <v>43.029935602674406</v>
      </c>
      <c r="Q26" s="135">
        <v>47.61714513662352</v>
      </c>
      <c r="R26" s="135">
        <v>47.600820581570723</v>
      </c>
      <c r="S26" s="135">
        <v>48.213881054825073</v>
      </c>
      <c r="T26" s="97"/>
      <c r="U26" s="97"/>
      <c r="V26" s="97"/>
      <c r="W26" s="97"/>
      <c r="X26" s="97"/>
      <c r="Y26" s="97"/>
      <c r="Z26" s="97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6"/>
      <c r="T27" s="97"/>
      <c r="U27" s="97"/>
      <c r="V27" s="97"/>
      <c r="W27" s="97"/>
      <c r="X27" s="97"/>
      <c r="Y27" s="97"/>
      <c r="Z27" s="97"/>
    </row>
    <row r="28" spans="1:26" x14ac:dyDescent="0.2">
      <c r="A28" s="3"/>
      <c r="B28" s="21" t="s">
        <v>79</v>
      </c>
      <c r="C28" s="64">
        <v>4.9386593300232562</v>
      </c>
      <c r="D28" s="63">
        <v>-0.15003707900093133</v>
      </c>
      <c r="E28" s="35"/>
      <c r="F28" s="35"/>
      <c r="G28" s="64">
        <v>2.8089219096980855</v>
      </c>
      <c r="H28" s="63">
        <v>-0.27781203164575885</v>
      </c>
      <c r="I28" s="35"/>
      <c r="J28" s="13"/>
      <c r="K28" s="96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</row>
    <row r="30" spans="1:26" x14ac:dyDescent="0.2">
      <c r="A30" s="3"/>
      <c r="B30" s="35"/>
      <c r="C30" s="284" t="s">
        <v>296</v>
      </c>
      <c r="D30" s="284"/>
      <c r="E30" s="284"/>
      <c r="F30" s="284"/>
      <c r="G30" s="284"/>
      <c r="H30" s="284"/>
      <c r="I30" s="284"/>
      <c r="J30" s="13"/>
      <c r="K30" s="96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</row>
    <row r="31" spans="1:26" x14ac:dyDescent="0.2">
      <c r="A31" s="3"/>
      <c r="B31" s="35"/>
      <c r="C31" s="288" t="s">
        <v>320</v>
      </c>
      <c r="D31" s="288"/>
      <c r="E31" s="288"/>
      <c r="F31" s="288"/>
      <c r="G31" s="288"/>
      <c r="H31" s="288"/>
      <c r="I31" s="288"/>
      <c r="J31" s="13"/>
      <c r="K31" s="96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6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4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4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136"/>
      <c r="M38" s="136"/>
      <c r="N38" s="136"/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36"/>
      <c r="M41" s="136"/>
      <c r="N41" s="136"/>
      <c r="O41" s="136"/>
      <c r="P41" s="136"/>
      <c r="Q41" s="136"/>
      <c r="R41" s="136"/>
      <c r="S41" s="136"/>
      <c r="T41" s="136"/>
      <c r="U41" s="136"/>
      <c r="V41" s="136"/>
      <c r="W41" s="136"/>
      <c r="X41" s="136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36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58"/>
    </row>
    <row r="48" spans="1:26" x14ac:dyDescent="0.2">
      <c r="A48" s="194" t="s">
        <v>312</v>
      </c>
      <c r="B48" s="197"/>
      <c r="C48" s="197"/>
      <c r="D48" s="197"/>
      <c r="E48" s="197"/>
      <c r="F48" s="197"/>
      <c r="G48" s="197"/>
      <c r="H48" s="197"/>
      <c r="I48" s="197"/>
      <c r="J48" s="13"/>
      <c r="K48" s="58"/>
    </row>
    <row r="49" spans="1:11" x14ac:dyDescent="0.2">
      <c r="A49" s="194" t="s">
        <v>214</v>
      </c>
      <c r="B49" s="197"/>
      <c r="C49" s="197"/>
      <c r="D49" s="197"/>
      <c r="E49" s="197"/>
      <c r="F49" s="197"/>
      <c r="G49" s="197"/>
      <c r="H49" s="197"/>
      <c r="I49" s="197"/>
      <c r="J49" s="13"/>
      <c r="K49" s="58"/>
    </row>
    <row r="50" spans="1:11" x14ac:dyDescent="0.2">
      <c r="A50" s="194" t="s">
        <v>172</v>
      </c>
      <c r="B50" s="197"/>
      <c r="C50" s="197"/>
      <c r="D50" s="197"/>
      <c r="E50" s="197"/>
      <c r="F50" s="197"/>
      <c r="G50" s="197"/>
      <c r="H50" s="197"/>
      <c r="I50" s="197"/>
      <c r="J50" s="13"/>
      <c r="K50" s="58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97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V6" s="51"/>
      <c r="W6" s="51"/>
      <c r="X6" s="51"/>
      <c r="Y6" s="97"/>
      <c r="Z6" s="97"/>
      <c r="AA6" s="97"/>
    </row>
    <row r="7" spans="1:28" x14ac:dyDescent="0.2">
      <c r="A7" s="3"/>
      <c r="B7" s="11"/>
      <c r="C7" s="264" t="s">
        <v>87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7"/>
    </row>
    <row r="8" spans="1:28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7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97"/>
    </row>
    <row r="10" spans="1:28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2"/>
      <c r="V10" s="51"/>
      <c r="W10" s="51"/>
      <c r="X10" s="51"/>
      <c r="Y10" s="51"/>
      <c r="AA10" s="97"/>
      <c r="AB10" s="97"/>
    </row>
    <row r="11" spans="1:28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10"/>
      <c r="P11" s="127" t="s">
        <v>227</v>
      </c>
      <c r="Q11" s="127">
        <v>2015</v>
      </c>
      <c r="R11" s="127">
        <v>2016</v>
      </c>
      <c r="S11" s="127">
        <v>2015</v>
      </c>
      <c r="T11" s="127">
        <v>2016</v>
      </c>
      <c r="V11" s="51"/>
      <c r="W11" s="51"/>
      <c r="X11" s="51"/>
      <c r="Y11" s="51"/>
      <c r="AA11" s="97"/>
      <c r="AB11" s="97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27"/>
      <c r="V12" s="51"/>
      <c r="W12" s="51" t="s">
        <v>59</v>
      </c>
      <c r="X12" s="51"/>
      <c r="Y12" s="51"/>
      <c r="AA12" s="97"/>
      <c r="AB12" s="97"/>
    </row>
    <row r="13" spans="1:28" x14ac:dyDescent="0.2">
      <c r="A13" s="3"/>
      <c r="B13" s="21" t="s">
        <v>329</v>
      </c>
      <c r="C13" s="63">
        <v>89.358985296253351</v>
      </c>
      <c r="D13" s="63">
        <v>89.581179995402266</v>
      </c>
      <c r="E13" s="63">
        <v>0.22219469914891476</v>
      </c>
      <c r="F13" s="237"/>
      <c r="G13" s="63">
        <v>88.765115810842531</v>
      </c>
      <c r="H13" s="63">
        <v>88.715226667930907</v>
      </c>
      <c r="I13" s="63">
        <v>-4.9889142911624162E-2</v>
      </c>
      <c r="J13" s="13"/>
      <c r="K13" s="2"/>
      <c r="L13" s="127" t="s">
        <v>329</v>
      </c>
      <c r="M13" s="126">
        <v>89.581179995402266</v>
      </c>
      <c r="P13" s="127" t="s">
        <v>329</v>
      </c>
      <c r="Q13" s="128">
        <v>89.358985296253351</v>
      </c>
      <c r="R13" s="128">
        <v>89.581179995402266</v>
      </c>
      <c r="S13" s="128">
        <v>88.765115810842531</v>
      </c>
      <c r="T13" s="128">
        <v>88.715226667930907</v>
      </c>
      <c r="V13" s="51" t="s">
        <v>329</v>
      </c>
      <c r="W13" s="126">
        <v>89.581179995402266</v>
      </c>
      <c r="X13" s="51"/>
      <c r="Y13" s="51"/>
      <c r="AA13" s="97"/>
      <c r="AB13" s="97"/>
    </row>
    <row r="14" spans="1:28" ht="15" customHeight="1" x14ac:dyDescent="0.2">
      <c r="A14" s="3"/>
      <c r="B14" s="2" t="s">
        <v>338</v>
      </c>
      <c r="C14" s="60">
        <v>89.955576834321931</v>
      </c>
      <c r="D14" s="61">
        <v>89.253936323225872</v>
      </c>
      <c r="E14" s="60">
        <v>-0.70164051109605907</v>
      </c>
      <c r="F14" s="24"/>
      <c r="G14" s="60">
        <v>86.562322711027335</v>
      </c>
      <c r="H14" s="61">
        <v>87.361216661456865</v>
      </c>
      <c r="I14" s="60">
        <v>0.79889395042953026</v>
      </c>
      <c r="J14" s="13"/>
      <c r="K14" s="2"/>
      <c r="L14" s="127" t="s">
        <v>338</v>
      </c>
      <c r="M14" s="126">
        <v>89.253936323225872</v>
      </c>
      <c r="P14" s="127" t="s">
        <v>338</v>
      </c>
      <c r="Q14" s="128">
        <v>89.955576834321931</v>
      </c>
      <c r="R14" s="128">
        <v>89.253936323225872</v>
      </c>
      <c r="S14" s="128">
        <v>86.562322711027335</v>
      </c>
      <c r="T14" s="128">
        <v>87.361216661456865</v>
      </c>
      <c r="V14" s="51" t="s">
        <v>338</v>
      </c>
      <c r="W14" s="126">
        <v>89.253936323225872</v>
      </c>
      <c r="X14" s="51"/>
      <c r="Y14" s="51"/>
      <c r="AA14" s="97"/>
      <c r="AB14" s="97"/>
    </row>
    <row r="15" spans="1:28" ht="15" customHeight="1" x14ac:dyDescent="0.2">
      <c r="A15" s="3"/>
      <c r="B15" s="2" t="s">
        <v>333</v>
      </c>
      <c r="C15" s="60">
        <v>86.42218124365472</v>
      </c>
      <c r="D15" s="61">
        <v>89.083272305426604</v>
      </c>
      <c r="E15" s="60">
        <v>2.6610910617718844</v>
      </c>
      <c r="F15" s="24"/>
      <c r="G15" s="60">
        <v>86.268133270729081</v>
      </c>
      <c r="H15" s="61">
        <v>88.012274478531566</v>
      </c>
      <c r="I15" s="60">
        <v>1.7441412078024854</v>
      </c>
      <c r="J15" s="13"/>
      <c r="K15" s="2"/>
      <c r="L15" s="127" t="s">
        <v>333</v>
      </c>
      <c r="M15" s="126">
        <v>89.083272305426604</v>
      </c>
      <c r="P15" s="127" t="s">
        <v>333</v>
      </c>
      <c r="Q15" s="128">
        <v>86.42218124365472</v>
      </c>
      <c r="R15" s="128">
        <v>89.083272305426604</v>
      </c>
      <c r="S15" s="128">
        <v>86.268133270729081</v>
      </c>
      <c r="T15" s="128">
        <v>88.012274478531566</v>
      </c>
      <c r="V15" s="51" t="s">
        <v>333</v>
      </c>
      <c r="W15" s="126">
        <v>89.083272305426604</v>
      </c>
      <c r="X15" s="51"/>
      <c r="Y15" s="51"/>
      <c r="AA15" s="97"/>
      <c r="AB15" s="97"/>
    </row>
    <row r="16" spans="1:28" ht="15" customHeight="1" x14ac:dyDescent="0.2">
      <c r="A16" s="3"/>
      <c r="B16" s="2" t="s">
        <v>341</v>
      </c>
      <c r="C16" s="60">
        <v>82.992375550889008</v>
      </c>
      <c r="D16" s="61">
        <v>88.562804729439705</v>
      </c>
      <c r="E16" s="60">
        <v>5.5704291785506967</v>
      </c>
      <c r="F16" s="24"/>
      <c r="G16" s="60">
        <v>82.563794992279526</v>
      </c>
      <c r="H16" s="61">
        <v>90.061289699164817</v>
      </c>
      <c r="I16" s="60">
        <v>7.4974947068852913</v>
      </c>
      <c r="J16" s="13"/>
      <c r="K16" s="2"/>
      <c r="L16" s="127" t="s">
        <v>341</v>
      </c>
      <c r="M16" s="126">
        <v>88.562804729439705</v>
      </c>
      <c r="P16" s="127" t="s">
        <v>341</v>
      </c>
      <c r="Q16" s="128">
        <v>82.992375550889008</v>
      </c>
      <c r="R16" s="128">
        <v>88.562804729439705</v>
      </c>
      <c r="S16" s="128">
        <v>82.563794992279526</v>
      </c>
      <c r="T16" s="128">
        <v>90.061289699164817</v>
      </c>
      <c r="V16" s="51" t="s">
        <v>341</v>
      </c>
      <c r="W16" s="126">
        <v>88.562804729439705</v>
      </c>
      <c r="X16" s="51"/>
      <c r="Y16" s="51"/>
      <c r="AA16" s="97"/>
      <c r="AB16" s="97"/>
    </row>
    <row r="17" spans="1:28" ht="14.25" customHeight="1" x14ac:dyDescent="0.2">
      <c r="A17" s="3"/>
      <c r="B17" s="2" t="s">
        <v>330</v>
      </c>
      <c r="C17" s="60">
        <v>83.825275960682276</v>
      </c>
      <c r="D17" s="61">
        <v>87.875199725244457</v>
      </c>
      <c r="E17" s="60">
        <v>4.0499237645621804</v>
      </c>
      <c r="F17" s="24"/>
      <c r="G17" s="60">
        <v>86.285191473188078</v>
      </c>
      <c r="H17" s="61">
        <v>87.749732288634334</v>
      </c>
      <c r="I17" s="60">
        <v>1.4645408154462558</v>
      </c>
      <c r="J17" s="13"/>
      <c r="K17" s="2"/>
      <c r="L17" s="127" t="s">
        <v>330</v>
      </c>
      <c r="M17" s="126">
        <v>87.875199725244457</v>
      </c>
      <c r="P17" s="127" t="s">
        <v>330</v>
      </c>
      <c r="Q17" s="128">
        <v>83.825275960682276</v>
      </c>
      <c r="R17" s="128">
        <v>87.875199725244457</v>
      </c>
      <c r="S17" s="128">
        <v>86.285191473188078</v>
      </c>
      <c r="T17" s="128">
        <v>87.749732288634334</v>
      </c>
      <c r="V17" s="51" t="s">
        <v>330</v>
      </c>
      <c r="W17" s="126">
        <v>87.875199725244457</v>
      </c>
      <c r="X17" s="51"/>
      <c r="Y17" s="51"/>
      <c r="AA17" s="97"/>
      <c r="AB17" s="97"/>
    </row>
    <row r="18" spans="1:28" ht="15" customHeight="1" x14ac:dyDescent="0.2">
      <c r="A18" s="3"/>
      <c r="B18" s="2" t="s">
        <v>334</v>
      </c>
      <c r="C18" s="60">
        <v>83.846154522300225</v>
      </c>
      <c r="D18" s="61">
        <v>87.867304330498698</v>
      </c>
      <c r="E18" s="60">
        <v>4.0211498081984729</v>
      </c>
      <c r="F18" s="24"/>
      <c r="G18" s="60">
        <v>84.251277465133597</v>
      </c>
      <c r="H18" s="61">
        <v>88.430187717419173</v>
      </c>
      <c r="I18" s="60">
        <v>4.1789102522855757</v>
      </c>
      <c r="J18" s="13"/>
      <c r="K18" s="2"/>
      <c r="L18" s="127" t="s">
        <v>334</v>
      </c>
      <c r="M18" s="126">
        <v>87.867304330498698</v>
      </c>
      <c r="P18" s="127" t="s">
        <v>334</v>
      </c>
      <c r="Q18" s="128">
        <v>83.846154522300225</v>
      </c>
      <c r="R18" s="128">
        <v>87.867304330498698</v>
      </c>
      <c r="S18" s="128">
        <v>84.251277465133597</v>
      </c>
      <c r="T18" s="128">
        <v>88.430187717419173</v>
      </c>
      <c r="V18" s="51" t="s">
        <v>334</v>
      </c>
      <c r="W18" s="126">
        <v>87.867304330498698</v>
      </c>
      <c r="X18" s="51"/>
      <c r="Y18" s="51"/>
      <c r="AA18" s="97"/>
      <c r="AB18" s="97"/>
    </row>
    <row r="19" spans="1:28" ht="15" customHeight="1" x14ac:dyDescent="0.2">
      <c r="A19" s="3"/>
      <c r="B19" s="21" t="s">
        <v>335</v>
      </c>
      <c r="C19" s="64">
        <v>85.586393704859631</v>
      </c>
      <c r="D19" s="63">
        <v>87.717957150223597</v>
      </c>
      <c r="E19" s="64">
        <v>2.131563445363966</v>
      </c>
      <c r="F19" s="235"/>
      <c r="G19" s="64">
        <v>85.858076572115635</v>
      </c>
      <c r="H19" s="63">
        <v>87.642733736207418</v>
      </c>
      <c r="I19" s="64">
        <v>1.784657164091783</v>
      </c>
      <c r="J19" s="13"/>
      <c r="K19" s="2"/>
      <c r="L19" s="127" t="s">
        <v>335</v>
      </c>
      <c r="M19" s="126">
        <v>87.717957150223597</v>
      </c>
      <c r="P19" s="127" t="s">
        <v>335</v>
      </c>
      <c r="Q19" s="128">
        <v>85.586393704859631</v>
      </c>
      <c r="R19" s="128">
        <v>87.717957150223597</v>
      </c>
      <c r="S19" s="128">
        <v>85.858076572115635</v>
      </c>
      <c r="T19" s="128">
        <v>87.642733736207418</v>
      </c>
      <c r="V19" s="51" t="s">
        <v>335</v>
      </c>
      <c r="W19" s="126">
        <v>87.717957150223597</v>
      </c>
      <c r="X19" s="51"/>
      <c r="Y19" s="51"/>
      <c r="AA19" s="97"/>
      <c r="AB19" s="97"/>
    </row>
    <row r="20" spans="1:28" ht="15" customHeight="1" x14ac:dyDescent="0.2">
      <c r="A20" s="3"/>
      <c r="B20" s="2" t="s">
        <v>336</v>
      </c>
      <c r="C20" s="60">
        <v>84.153409751527789</v>
      </c>
      <c r="D20" s="61">
        <v>86.328723853232717</v>
      </c>
      <c r="E20" s="60">
        <v>2.1753141017049273</v>
      </c>
      <c r="F20" s="24"/>
      <c r="G20" s="60">
        <v>84.496131898116289</v>
      </c>
      <c r="H20" s="61">
        <v>86.411811806799051</v>
      </c>
      <c r="I20" s="60">
        <v>1.9156799086827618</v>
      </c>
      <c r="J20" s="13"/>
      <c r="K20" s="2"/>
      <c r="L20" s="127" t="s">
        <v>336</v>
      </c>
      <c r="M20" s="126">
        <v>86.328723853232717</v>
      </c>
      <c r="P20" s="127" t="s">
        <v>336</v>
      </c>
      <c r="Q20" s="128">
        <v>84.153409751527789</v>
      </c>
      <c r="R20" s="128">
        <v>86.328723853232717</v>
      </c>
      <c r="S20" s="128">
        <v>84.496131898116289</v>
      </c>
      <c r="T20" s="128">
        <v>86.411811806799051</v>
      </c>
      <c r="V20" s="51" t="s">
        <v>336</v>
      </c>
      <c r="W20" s="126">
        <v>86.328723853232717</v>
      </c>
      <c r="X20" s="51"/>
      <c r="Y20" s="51"/>
      <c r="AA20" s="97"/>
      <c r="AB20" s="97"/>
    </row>
    <row r="21" spans="1:28" ht="15" customHeight="1" x14ac:dyDescent="0.2">
      <c r="A21" s="3"/>
      <c r="B21" s="2" t="s">
        <v>339</v>
      </c>
      <c r="C21" s="60">
        <v>82.076326755188447</v>
      </c>
      <c r="D21" s="61">
        <v>85.513593581166873</v>
      </c>
      <c r="E21" s="60">
        <v>3.4372668259784263</v>
      </c>
      <c r="F21" s="24"/>
      <c r="G21" s="60">
        <v>84.797052541179397</v>
      </c>
      <c r="H21" s="61">
        <v>87.635169626713292</v>
      </c>
      <c r="I21" s="60">
        <v>2.8381170855338951</v>
      </c>
      <c r="J21" s="13"/>
      <c r="K21" s="2"/>
      <c r="L21" s="127" t="s">
        <v>339</v>
      </c>
      <c r="M21" s="126">
        <v>85.513593581166873</v>
      </c>
      <c r="P21" s="127" t="s">
        <v>339</v>
      </c>
      <c r="Q21" s="128">
        <v>82.076326755188447</v>
      </c>
      <c r="R21" s="128">
        <v>85.513593581166873</v>
      </c>
      <c r="S21" s="128">
        <v>84.797052541179397</v>
      </c>
      <c r="T21" s="128">
        <v>87.635169626713292</v>
      </c>
      <c r="V21" s="51" t="s">
        <v>339</v>
      </c>
      <c r="W21" s="126">
        <v>85.513593581166873</v>
      </c>
      <c r="X21" s="51"/>
      <c r="Y21" s="51"/>
      <c r="AA21" s="97"/>
      <c r="AB21" s="97"/>
    </row>
    <row r="22" spans="1:28" x14ac:dyDescent="0.2">
      <c r="A22" s="3"/>
      <c r="B22" s="2" t="s">
        <v>332</v>
      </c>
      <c r="C22" s="60">
        <v>81.881374421240054</v>
      </c>
      <c r="D22" s="61">
        <v>85.262209209465013</v>
      </c>
      <c r="E22" s="60">
        <v>3.3808347882249592</v>
      </c>
      <c r="F22" s="24"/>
      <c r="G22" s="60">
        <v>80.181819340863015</v>
      </c>
      <c r="H22" s="61">
        <v>86.973266999618801</v>
      </c>
      <c r="I22" s="60">
        <v>6.7914476587557857</v>
      </c>
      <c r="J22" s="13"/>
      <c r="K22" s="2"/>
      <c r="L22" s="127" t="s">
        <v>332</v>
      </c>
      <c r="M22" s="126">
        <v>85.262209209465013</v>
      </c>
      <c r="P22" s="127" t="s">
        <v>332</v>
      </c>
      <c r="Q22" s="128">
        <v>81.881374421240054</v>
      </c>
      <c r="R22" s="128">
        <v>85.262209209465013</v>
      </c>
      <c r="S22" s="128">
        <v>80.181819340863015</v>
      </c>
      <c r="T22" s="128">
        <v>86.973266999618801</v>
      </c>
      <c r="V22" s="51" t="s">
        <v>332</v>
      </c>
      <c r="W22" s="126">
        <v>85.262209209465013</v>
      </c>
      <c r="X22" s="51"/>
      <c r="Y22" s="51"/>
      <c r="AA22" s="97"/>
      <c r="AB22" s="97"/>
    </row>
    <row r="23" spans="1:28" ht="14.25" customHeight="1" x14ac:dyDescent="0.2">
      <c r="A23" s="3"/>
      <c r="B23" s="2" t="s">
        <v>337</v>
      </c>
      <c r="C23" s="60">
        <v>84.282950069983357</v>
      </c>
      <c r="D23" s="61">
        <v>85.228959916681731</v>
      </c>
      <c r="E23" s="60">
        <v>0.94600984669837374</v>
      </c>
      <c r="F23" s="24"/>
      <c r="G23" s="60">
        <v>84.017706381990948</v>
      </c>
      <c r="H23" s="61">
        <v>85.14931707522895</v>
      </c>
      <c r="I23" s="60">
        <v>1.1316106932380023</v>
      </c>
      <c r="J23" s="13"/>
      <c r="K23" s="2"/>
      <c r="L23" s="127" t="s">
        <v>337</v>
      </c>
      <c r="M23" s="126">
        <v>85.228959916681731</v>
      </c>
      <c r="P23" s="127" t="s">
        <v>337</v>
      </c>
      <c r="Q23" s="128">
        <v>84.282950069983357</v>
      </c>
      <c r="R23" s="128">
        <v>85.228959916681731</v>
      </c>
      <c r="S23" s="128">
        <v>84.017706381990948</v>
      </c>
      <c r="T23" s="128">
        <v>85.14931707522895</v>
      </c>
      <c r="V23" s="51" t="s">
        <v>337</v>
      </c>
      <c r="W23" s="126">
        <v>85.228959916681731</v>
      </c>
      <c r="X23" s="51"/>
      <c r="Y23" s="51"/>
      <c r="AA23" s="97"/>
      <c r="AB23" s="97"/>
    </row>
    <row r="24" spans="1:28" ht="15" customHeight="1" x14ac:dyDescent="0.2">
      <c r="A24" s="3"/>
      <c r="B24" s="2" t="s">
        <v>331</v>
      </c>
      <c r="C24" s="60">
        <v>83.498870978242749</v>
      </c>
      <c r="D24" s="61">
        <v>83.0976205384991</v>
      </c>
      <c r="E24" s="60">
        <v>-0.40125043974364871</v>
      </c>
      <c r="F24" s="24"/>
      <c r="G24" s="60">
        <v>81.75039226626626</v>
      </c>
      <c r="H24" s="61">
        <v>81.79535641392124</v>
      </c>
      <c r="I24" s="60">
        <v>4.4964147654980025E-2</v>
      </c>
      <c r="J24" s="13"/>
      <c r="K24" s="2"/>
      <c r="L24" s="127" t="s">
        <v>331</v>
      </c>
      <c r="M24" s="126">
        <v>83.0976205384991</v>
      </c>
      <c r="P24" s="127" t="s">
        <v>331</v>
      </c>
      <c r="Q24" s="128">
        <v>83.498870978242749</v>
      </c>
      <c r="R24" s="128">
        <v>83.0976205384991</v>
      </c>
      <c r="S24" s="128">
        <v>81.75039226626626</v>
      </c>
      <c r="T24" s="128">
        <v>81.79535641392124</v>
      </c>
      <c r="V24" s="51" t="s">
        <v>331</v>
      </c>
      <c r="W24" s="126">
        <v>83.0976205384991</v>
      </c>
      <c r="X24" s="51"/>
      <c r="Y24" s="51"/>
      <c r="AA24" s="97"/>
      <c r="AB24" s="97"/>
    </row>
    <row r="25" spans="1:28" ht="15" customHeight="1" x14ac:dyDescent="0.2">
      <c r="A25" s="3"/>
      <c r="B25" s="2" t="s">
        <v>340</v>
      </c>
      <c r="C25" s="60">
        <v>81.504071260808104</v>
      </c>
      <c r="D25" s="61">
        <v>82.003641746307181</v>
      </c>
      <c r="E25" s="60">
        <v>0.49957048549907768</v>
      </c>
      <c r="F25" s="24"/>
      <c r="G25" s="60">
        <v>80.292713611533571</v>
      </c>
      <c r="H25" s="61">
        <v>82.690654763369864</v>
      </c>
      <c r="I25" s="60">
        <v>2.3979411518362923</v>
      </c>
      <c r="J25" s="13"/>
      <c r="K25" s="2"/>
      <c r="L25" s="127" t="s">
        <v>340</v>
      </c>
      <c r="M25" s="126">
        <v>82.003641746307181</v>
      </c>
      <c r="P25" s="127" t="s">
        <v>340</v>
      </c>
      <c r="Q25" s="128">
        <v>81.504071260808104</v>
      </c>
      <c r="R25" s="128">
        <v>82.003641746307181</v>
      </c>
      <c r="S25" s="128">
        <v>80.292713611533571</v>
      </c>
      <c r="T25" s="128">
        <v>82.690654763369864</v>
      </c>
      <c r="V25" s="51" t="s">
        <v>340</v>
      </c>
      <c r="W25" s="126">
        <v>82.003641746307181</v>
      </c>
      <c r="X25" s="51"/>
      <c r="Y25" s="51"/>
      <c r="AA25" s="97"/>
      <c r="AB25" s="97"/>
    </row>
    <row r="26" spans="1:28" ht="14.25" customHeight="1" x14ac:dyDescent="0.2">
      <c r="A26" s="3"/>
      <c r="B26" s="2" t="s">
        <v>328</v>
      </c>
      <c r="C26" s="60">
        <v>74.803038473344699</v>
      </c>
      <c r="D26" s="61">
        <v>76.952778154491469</v>
      </c>
      <c r="E26" s="60">
        <v>2.1497396811467695</v>
      </c>
      <c r="F26" s="24"/>
      <c r="G26" s="60">
        <v>78.086451339877229</v>
      </c>
      <c r="H26" s="61">
        <v>74.653679046406509</v>
      </c>
      <c r="I26" s="60">
        <v>-3.4327722934707197</v>
      </c>
      <c r="J26" s="13"/>
      <c r="K26" s="2"/>
      <c r="L26" s="127" t="s">
        <v>328</v>
      </c>
      <c r="M26" s="126">
        <v>76.952778154491469</v>
      </c>
      <c r="P26" s="127" t="s">
        <v>328</v>
      </c>
      <c r="Q26" s="128">
        <v>74.803038473344699</v>
      </c>
      <c r="R26" s="128">
        <v>76.952778154491469</v>
      </c>
      <c r="S26" s="128">
        <v>78.086451339877229</v>
      </c>
      <c r="T26" s="128">
        <v>74.653679046406509</v>
      </c>
      <c r="V26" s="51" t="s">
        <v>328</v>
      </c>
      <c r="W26" s="126">
        <v>76.952778154491469</v>
      </c>
      <c r="X26" s="51"/>
      <c r="Y26" s="51"/>
      <c r="AA26" s="97"/>
      <c r="AB26" s="97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7"/>
      <c r="AB27" s="97"/>
    </row>
    <row r="28" spans="1:28" x14ac:dyDescent="0.2">
      <c r="A28" s="3"/>
      <c r="B28" s="21" t="s">
        <v>79</v>
      </c>
      <c r="C28" s="64">
        <v>3.77259159139372</v>
      </c>
      <c r="D28" s="63">
        <v>1.8632228451786688</v>
      </c>
      <c r="E28" s="35"/>
      <c r="F28" s="35"/>
      <c r="G28" s="64">
        <v>2.9070392387268953</v>
      </c>
      <c r="H28" s="63">
        <v>1.0724929317234881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7"/>
      <c r="AB28" s="97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7"/>
      <c r="AB29" s="97"/>
    </row>
    <row r="30" spans="1:28" x14ac:dyDescent="0.2">
      <c r="A30" s="3"/>
      <c r="B30" s="35"/>
      <c r="C30" s="284" t="s">
        <v>142</v>
      </c>
      <c r="D30" s="284"/>
      <c r="E30" s="284"/>
      <c r="F30" s="284"/>
      <c r="G30" s="284"/>
      <c r="H30" s="284"/>
      <c r="I30" s="284"/>
      <c r="J30" s="13"/>
      <c r="K30" s="96"/>
      <c r="V30" s="51"/>
      <c r="W30" s="51"/>
      <c r="X30" s="51"/>
      <c r="Y30" s="97"/>
      <c r="Z30" s="97"/>
      <c r="AA30" s="97"/>
      <c r="AB30" s="97"/>
    </row>
    <row r="31" spans="1:28" x14ac:dyDescent="0.2">
      <c r="A31" s="3"/>
      <c r="B31" s="35"/>
      <c r="C31" s="288" t="s">
        <v>320</v>
      </c>
      <c r="D31" s="288"/>
      <c r="E31" s="288"/>
      <c r="F31" s="288"/>
      <c r="G31" s="288"/>
      <c r="H31" s="288"/>
      <c r="I31" s="288"/>
      <c r="J31" s="13"/>
      <c r="K31" s="96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6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7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  <c r="AA34" s="97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4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4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4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4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6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6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6"/>
    </row>
    <row r="47" spans="1:28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96"/>
    </row>
    <row r="48" spans="1:28" x14ac:dyDescent="0.2">
      <c r="A48" s="194" t="s">
        <v>311</v>
      </c>
      <c r="B48" s="197"/>
      <c r="C48" s="197"/>
      <c r="D48" s="197"/>
      <c r="E48" s="197"/>
      <c r="F48" s="197"/>
      <c r="G48" s="197"/>
      <c r="H48" s="197"/>
      <c r="I48" s="197"/>
      <c r="J48" s="13"/>
      <c r="K48" s="96"/>
    </row>
    <row r="49" spans="1:11" x14ac:dyDescent="0.2">
      <c r="A49" s="194" t="s">
        <v>176</v>
      </c>
      <c r="B49" s="197"/>
      <c r="C49" s="197"/>
      <c r="D49" s="197"/>
      <c r="E49" s="197"/>
      <c r="F49" s="197"/>
      <c r="G49" s="197"/>
      <c r="H49" s="197"/>
      <c r="I49" s="197"/>
      <c r="J49" s="13"/>
      <c r="K49" s="96"/>
    </row>
    <row r="50" spans="1:11" x14ac:dyDescent="0.2">
      <c r="A50" s="194" t="s">
        <v>177</v>
      </c>
      <c r="B50" s="197"/>
      <c r="C50" s="197"/>
      <c r="D50" s="197"/>
      <c r="E50" s="197"/>
      <c r="F50" s="197"/>
      <c r="G50" s="197"/>
      <c r="H50" s="197"/>
      <c r="I50" s="197"/>
      <c r="J50" s="13"/>
      <c r="K50" s="96"/>
    </row>
    <row r="51" spans="1:11" x14ac:dyDescent="0.2">
      <c r="A51" s="199" t="s">
        <v>16</v>
      </c>
      <c r="B51" s="200"/>
      <c r="C51" s="200"/>
      <c r="D51" s="200"/>
      <c r="E51" s="200"/>
      <c r="F51" s="200"/>
      <c r="G51" s="200"/>
      <c r="H51" s="201"/>
      <c r="I51" s="201"/>
      <c r="J51" s="65"/>
      <c r="K51" s="96"/>
    </row>
    <row r="52" spans="1:11" x14ac:dyDescent="0.2">
      <c r="K52" s="96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4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64" t="s">
        <v>88</v>
      </c>
      <c r="D7" s="264"/>
      <c r="E7" s="264"/>
      <c r="F7" s="264"/>
      <c r="G7" s="264"/>
      <c r="H7" s="264"/>
      <c r="I7" s="264"/>
      <c r="J7" s="13"/>
      <c r="K7" s="98"/>
      <c r="U7" s="51"/>
      <c r="V7" s="51"/>
      <c r="W7" s="51"/>
      <c r="Y7" s="51"/>
    </row>
    <row r="8" spans="1:25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8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98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51"/>
      <c r="O11" s="127" t="s">
        <v>227</v>
      </c>
      <c r="P11" s="127">
        <v>2015</v>
      </c>
      <c r="Q11" s="127">
        <v>2016</v>
      </c>
      <c r="R11" s="127">
        <v>2015</v>
      </c>
      <c r="S11" s="127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338</v>
      </c>
      <c r="C13" s="60">
        <v>64.088263063045218</v>
      </c>
      <c r="D13" s="61">
        <v>59.414816540223967</v>
      </c>
      <c r="E13" s="60">
        <v>-4.6734465228212514</v>
      </c>
      <c r="F13" s="24"/>
      <c r="G13" s="60">
        <v>59.558516294742539</v>
      </c>
      <c r="H13" s="61">
        <v>58.993064053934077</v>
      </c>
      <c r="I13" s="60">
        <v>-0.56545224080846168</v>
      </c>
      <c r="J13" s="13"/>
      <c r="K13" s="98"/>
      <c r="L13" s="51" t="s">
        <v>338</v>
      </c>
      <c r="M13" s="126">
        <v>59.414816540223967</v>
      </c>
      <c r="O13" s="127" t="s">
        <v>338</v>
      </c>
      <c r="P13" s="128">
        <v>64.088263063045218</v>
      </c>
      <c r="Q13" s="128">
        <v>59.414816540223967</v>
      </c>
      <c r="R13" s="128">
        <v>59.558516294742539</v>
      </c>
      <c r="S13" s="128">
        <v>58.993064053934077</v>
      </c>
      <c r="U13" s="51" t="s">
        <v>338</v>
      </c>
      <c r="V13" s="126">
        <v>59.414816540223967</v>
      </c>
      <c r="W13" s="51"/>
      <c r="X13" s="51"/>
      <c r="Y13" s="51"/>
    </row>
    <row r="14" spans="1:25" ht="15" customHeight="1" x14ac:dyDescent="0.2">
      <c r="A14" s="3"/>
      <c r="B14" s="2" t="s">
        <v>333</v>
      </c>
      <c r="C14" s="60">
        <v>55.53037658777248</v>
      </c>
      <c r="D14" s="61">
        <v>58.808288627833313</v>
      </c>
      <c r="E14" s="60">
        <v>3.2779120400608335</v>
      </c>
      <c r="F14" s="24"/>
      <c r="G14" s="60">
        <v>54.745203522752561</v>
      </c>
      <c r="H14" s="61">
        <v>57.651406868299006</v>
      </c>
      <c r="I14" s="60">
        <v>2.9062033455464444</v>
      </c>
      <c r="J14" s="13"/>
      <c r="K14" s="98"/>
      <c r="L14" s="51" t="s">
        <v>333</v>
      </c>
      <c r="M14" s="126">
        <v>58.808288627833313</v>
      </c>
      <c r="O14" s="127" t="s">
        <v>333</v>
      </c>
      <c r="P14" s="128">
        <v>55.53037658777248</v>
      </c>
      <c r="Q14" s="128">
        <v>58.808288627833313</v>
      </c>
      <c r="R14" s="128">
        <v>54.745203522752561</v>
      </c>
      <c r="S14" s="128">
        <v>57.651406868299006</v>
      </c>
      <c r="U14" s="51" t="s">
        <v>333</v>
      </c>
      <c r="V14" s="126">
        <v>58.808288627833313</v>
      </c>
      <c r="W14" s="51"/>
      <c r="X14" s="51"/>
      <c r="Y14" s="51"/>
    </row>
    <row r="15" spans="1:25" ht="15" customHeight="1" x14ac:dyDescent="0.2">
      <c r="A15" s="3"/>
      <c r="B15" s="2" t="s">
        <v>337</v>
      </c>
      <c r="C15" s="60">
        <v>54.042329799480335</v>
      </c>
      <c r="D15" s="61">
        <v>56.815867736307858</v>
      </c>
      <c r="E15" s="60">
        <v>2.7735379368275233</v>
      </c>
      <c r="F15" s="24"/>
      <c r="G15" s="60">
        <v>55.671129715034454</v>
      </c>
      <c r="H15" s="61">
        <v>56.245687814607152</v>
      </c>
      <c r="I15" s="60">
        <v>0.57455809957269821</v>
      </c>
      <c r="J15" s="13"/>
      <c r="K15" s="98"/>
      <c r="L15" s="51" t="s">
        <v>337</v>
      </c>
      <c r="M15" s="126">
        <v>56.815867736307858</v>
      </c>
      <c r="O15" s="127" t="s">
        <v>337</v>
      </c>
      <c r="P15" s="128">
        <v>54.042329799480335</v>
      </c>
      <c r="Q15" s="128">
        <v>56.815867736307858</v>
      </c>
      <c r="R15" s="128">
        <v>55.671129715034454</v>
      </c>
      <c r="S15" s="128">
        <v>56.245687814607152</v>
      </c>
      <c r="U15" s="51" t="s">
        <v>337</v>
      </c>
      <c r="V15" s="126">
        <v>56.815867736307858</v>
      </c>
      <c r="W15" s="51"/>
      <c r="X15" s="51"/>
      <c r="Y15" s="51"/>
    </row>
    <row r="16" spans="1:25" ht="14.25" customHeight="1" x14ac:dyDescent="0.2">
      <c r="A16" s="3"/>
      <c r="B16" s="2" t="s">
        <v>339</v>
      </c>
      <c r="C16" s="60">
        <v>53.088284598512658</v>
      </c>
      <c r="D16" s="61">
        <v>56.52309420817658</v>
      </c>
      <c r="E16" s="60">
        <v>3.4348096096639225</v>
      </c>
      <c r="F16" s="24"/>
      <c r="G16" s="60">
        <v>55.87927414155974</v>
      </c>
      <c r="H16" s="61">
        <v>57.392330922704481</v>
      </c>
      <c r="I16" s="60">
        <v>1.5130567811447406</v>
      </c>
      <c r="J16" s="13"/>
      <c r="K16" s="98"/>
      <c r="L16" s="51" t="s">
        <v>339</v>
      </c>
      <c r="M16" s="126">
        <v>56.52309420817658</v>
      </c>
      <c r="O16" s="127" t="s">
        <v>339</v>
      </c>
      <c r="P16" s="128">
        <v>53.088284598512658</v>
      </c>
      <c r="Q16" s="128">
        <v>56.52309420817658</v>
      </c>
      <c r="R16" s="128">
        <v>55.87927414155974</v>
      </c>
      <c r="S16" s="128">
        <v>57.392330922704481</v>
      </c>
      <c r="U16" s="51" t="s">
        <v>339</v>
      </c>
      <c r="V16" s="126">
        <v>56.52309420817658</v>
      </c>
      <c r="W16" s="51"/>
      <c r="X16" s="51"/>
      <c r="Y16" s="51"/>
    </row>
    <row r="17" spans="1:25" ht="14.25" customHeight="1" x14ac:dyDescent="0.2">
      <c r="A17" s="3"/>
      <c r="B17" s="2" t="s">
        <v>331</v>
      </c>
      <c r="C17" s="60">
        <v>55.655827495635165</v>
      </c>
      <c r="D17" s="61">
        <v>56.091471537660617</v>
      </c>
      <c r="E17" s="60">
        <v>0.43564404202545148</v>
      </c>
      <c r="F17" s="24"/>
      <c r="G17" s="60">
        <v>52.471470405447086</v>
      </c>
      <c r="H17" s="61">
        <v>53.993724774718586</v>
      </c>
      <c r="I17" s="60">
        <v>1.5222543692715007</v>
      </c>
      <c r="J17" s="13"/>
      <c r="K17" s="98"/>
      <c r="L17" s="51" t="s">
        <v>331</v>
      </c>
      <c r="M17" s="126">
        <v>56.091471537660617</v>
      </c>
      <c r="O17" s="127" t="s">
        <v>331</v>
      </c>
      <c r="P17" s="128">
        <v>55.655827495635165</v>
      </c>
      <c r="Q17" s="128">
        <v>56.091471537660617</v>
      </c>
      <c r="R17" s="128">
        <v>52.471470405447086</v>
      </c>
      <c r="S17" s="128">
        <v>53.993724774718586</v>
      </c>
      <c r="U17" s="51" t="s">
        <v>331</v>
      </c>
      <c r="V17" s="126">
        <v>56.091471537660617</v>
      </c>
      <c r="W17" s="51"/>
      <c r="X17" s="51"/>
      <c r="Y17" s="51"/>
    </row>
    <row r="18" spans="1:25" ht="14.25" customHeight="1" x14ac:dyDescent="0.2">
      <c r="A18" s="3"/>
      <c r="B18" s="2" t="s">
        <v>341</v>
      </c>
      <c r="C18" s="60">
        <v>47.854879276119945</v>
      </c>
      <c r="D18" s="61">
        <v>54.291149873998613</v>
      </c>
      <c r="E18" s="60">
        <v>6.4362705978786678</v>
      </c>
      <c r="F18" s="24"/>
      <c r="G18" s="60">
        <v>48.644380318092203</v>
      </c>
      <c r="H18" s="61">
        <v>55.747970664879034</v>
      </c>
      <c r="I18" s="60">
        <v>7.1035903467868309</v>
      </c>
      <c r="J18" s="13"/>
      <c r="K18" s="98"/>
      <c r="L18" s="51" t="s">
        <v>341</v>
      </c>
      <c r="M18" s="126">
        <v>54.291149873998613</v>
      </c>
      <c r="O18" s="127" t="s">
        <v>341</v>
      </c>
      <c r="P18" s="128">
        <v>47.854879276119945</v>
      </c>
      <c r="Q18" s="128">
        <v>54.291149873998613</v>
      </c>
      <c r="R18" s="128">
        <v>48.644380318092203</v>
      </c>
      <c r="S18" s="128">
        <v>55.747970664879034</v>
      </c>
      <c r="U18" s="51" t="s">
        <v>341</v>
      </c>
      <c r="V18" s="126">
        <v>54.291149873998613</v>
      </c>
      <c r="W18" s="51"/>
      <c r="X18" s="51"/>
      <c r="Y18" s="51"/>
    </row>
    <row r="19" spans="1:25" ht="15" customHeight="1" x14ac:dyDescent="0.2">
      <c r="A19" s="3"/>
      <c r="B19" s="21" t="s">
        <v>329</v>
      </c>
      <c r="C19" s="63">
        <v>53.174955002673642</v>
      </c>
      <c r="D19" s="63">
        <v>54.095364251815489</v>
      </c>
      <c r="E19" s="63">
        <v>0.92040924914184785</v>
      </c>
      <c r="F19" s="24"/>
      <c r="G19" s="63">
        <v>51.574469037869122</v>
      </c>
      <c r="H19" s="63">
        <v>54.090094116574129</v>
      </c>
      <c r="I19" s="63">
        <v>2.515625078705007</v>
      </c>
      <c r="J19" s="13"/>
      <c r="K19" s="98"/>
      <c r="L19" s="51" t="s">
        <v>329</v>
      </c>
      <c r="M19" s="126">
        <v>54.095364251815489</v>
      </c>
      <c r="O19" s="127" t="s">
        <v>329</v>
      </c>
      <c r="P19" s="128">
        <v>53.174955002673642</v>
      </c>
      <c r="Q19" s="128">
        <v>54.095364251815489</v>
      </c>
      <c r="R19" s="128">
        <v>51.574469037869122</v>
      </c>
      <c r="S19" s="128">
        <v>54.090094116574129</v>
      </c>
      <c r="U19" s="51" t="s">
        <v>329</v>
      </c>
      <c r="V19" s="126">
        <v>54.095364251815489</v>
      </c>
      <c r="W19" s="51"/>
      <c r="X19" s="51"/>
      <c r="Y19" s="51"/>
    </row>
    <row r="20" spans="1:25" ht="14.25" customHeight="1" x14ac:dyDescent="0.2">
      <c r="A20" s="3"/>
      <c r="B20" s="2" t="s">
        <v>334</v>
      </c>
      <c r="C20" s="60">
        <v>46.780567084168418</v>
      </c>
      <c r="D20" s="61">
        <v>52.935069495446804</v>
      </c>
      <c r="E20" s="60">
        <v>6.1545024112783864</v>
      </c>
      <c r="F20" s="24"/>
      <c r="G20" s="60">
        <v>49.307725310916616</v>
      </c>
      <c r="H20" s="61">
        <v>52.474817959167666</v>
      </c>
      <c r="I20" s="60">
        <v>3.1670926482510495</v>
      </c>
      <c r="J20" s="13"/>
      <c r="K20" s="98"/>
      <c r="L20" s="51" t="s">
        <v>334</v>
      </c>
      <c r="M20" s="126">
        <v>52.935069495446804</v>
      </c>
      <c r="O20" s="127" t="s">
        <v>334</v>
      </c>
      <c r="P20" s="128">
        <v>46.780567084168418</v>
      </c>
      <c r="Q20" s="128">
        <v>52.935069495446804</v>
      </c>
      <c r="R20" s="128">
        <v>49.307725310916616</v>
      </c>
      <c r="S20" s="128">
        <v>52.474817959167666</v>
      </c>
      <c r="U20" s="51" t="s">
        <v>334</v>
      </c>
      <c r="V20" s="126">
        <v>52.935069495446804</v>
      </c>
      <c r="W20" s="51"/>
      <c r="X20" s="51"/>
      <c r="Y20" s="51"/>
    </row>
    <row r="21" spans="1:25" ht="14.25" customHeight="1" x14ac:dyDescent="0.2">
      <c r="A21" s="3"/>
      <c r="B21" s="21" t="s">
        <v>335</v>
      </c>
      <c r="C21" s="64">
        <v>50.245365265753946</v>
      </c>
      <c r="D21" s="63">
        <v>52.826256879181074</v>
      </c>
      <c r="E21" s="64">
        <v>2.5808916134271271</v>
      </c>
      <c r="F21" s="224"/>
      <c r="G21" s="64">
        <v>50.036118868325275</v>
      </c>
      <c r="H21" s="63">
        <v>53.231471212643214</v>
      </c>
      <c r="I21" s="64">
        <v>3.1953523443179392</v>
      </c>
      <c r="J21" s="13"/>
      <c r="K21" s="98"/>
      <c r="L21" s="51" t="s">
        <v>335</v>
      </c>
      <c r="M21" s="126">
        <v>52.826256879181074</v>
      </c>
      <c r="O21" s="127" t="s">
        <v>335</v>
      </c>
      <c r="P21" s="128">
        <v>50.245365265753946</v>
      </c>
      <c r="Q21" s="128">
        <v>52.826256879181074</v>
      </c>
      <c r="R21" s="128">
        <v>50.036118868325275</v>
      </c>
      <c r="S21" s="128">
        <v>53.231471212643214</v>
      </c>
      <c r="U21" s="51" t="s">
        <v>335</v>
      </c>
      <c r="V21" s="126">
        <v>52.826256879181074</v>
      </c>
      <c r="W21" s="51"/>
      <c r="X21" s="51"/>
      <c r="Y21" s="51"/>
    </row>
    <row r="22" spans="1:25" ht="15" customHeight="1" x14ac:dyDescent="0.2">
      <c r="A22" s="3"/>
      <c r="B22" s="2" t="s">
        <v>340</v>
      </c>
      <c r="C22" s="60">
        <v>50.702548481217448</v>
      </c>
      <c r="D22" s="61">
        <v>49.676727163665646</v>
      </c>
      <c r="E22" s="60">
        <v>-1.0258213175518023</v>
      </c>
      <c r="F22" s="24"/>
      <c r="G22" s="60">
        <v>49.973167685677481</v>
      </c>
      <c r="H22" s="61">
        <v>49.207143519184356</v>
      </c>
      <c r="I22" s="60">
        <v>-0.76602416649312488</v>
      </c>
      <c r="J22" s="13"/>
      <c r="K22" s="98"/>
      <c r="L22" s="51" t="s">
        <v>340</v>
      </c>
      <c r="M22" s="126">
        <v>49.676727163665646</v>
      </c>
      <c r="O22" s="127" t="s">
        <v>340</v>
      </c>
      <c r="P22" s="128">
        <v>50.702548481217448</v>
      </c>
      <c r="Q22" s="128">
        <v>49.676727163665646</v>
      </c>
      <c r="R22" s="128">
        <v>49.973167685677481</v>
      </c>
      <c r="S22" s="128">
        <v>49.207143519184356</v>
      </c>
      <c r="U22" s="51" t="s">
        <v>340</v>
      </c>
      <c r="V22" s="126">
        <v>49.676727163665646</v>
      </c>
      <c r="W22" s="51"/>
      <c r="X22" s="51"/>
      <c r="Y22" s="51"/>
    </row>
    <row r="23" spans="1:25" ht="15" customHeight="1" x14ac:dyDescent="0.2">
      <c r="A23" s="3"/>
      <c r="B23" s="2" t="s">
        <v>330</v>
      </c>
      <c r="C23" s="60">
        <v>45.023471222198275</v>
      </c>
      <c r="D23" s="61">
        <v>49.537689939516234</v>
      </c>
      <c r="E23" s="60">
        <v>4.5142187173179593</v>
      </c>
      <c r="F23" s="24"/>
      <c r="G23" s="60">
        <v>45.366036087030011</v>
      </c>
      <c r="H23" s="61">
        <v>50.62811788981891</v>
      </c>
      <c r="I23" s="60">
        <v>5.2620818027888987</v>
      </c>
      <c r="J23" s="13"/>
      <c r="K23" s="98"/>
      <c r="L23" s="51" t="s">
        <v>330</v>
      </c>
      <c r="M23" s="126">
        <v>49.537689939516234</v>
      </c>
      <c r="O23" s="127" t="s">
        <v>330</v>
      </c>
      <c r="P23" s="128">
        <v>45.023471222198275</v>
      </c>
      <c r="Q23" s="128">
        <v>49.537689939516234</v>
      </c>
      <c r="R23" s="128">
        <v>45.366036087030011</v>
      </c>
      <c r="S23" s="128">
        <v>50.62811788981891</v>
      </c>
      <c r="U23" s="51" t="s">
        <v>330</v>
      </c>
      <c r="V23" s="126">
        <v>49.537689939516234</v>
      </c>
      <c r="W23" s="51"/>
      <c r="X23" s="51"/>
      <c r="Y23" s="51"/>
    </row>
    <row r="24" spans="1:25" ht="14.25" customHeight="1" x14ac:dyDescent="0.2">
      <c r="A24" s="3"/>
      <c r="B24" s="2" t="s">
        <v>332</v>
      </c>
      <c r="C24" s="60">
        <v>43.485800307387102</v>
      </c>
      <c r="D24" s="61">
        <v>45.531703114639996</v>
      </c>
      <c r="E24" s="60">
        <v>2.0459028072528938</v>
      </c>
      <c r="F24" s="24"/>
      <c r="G24" s="60">
        <v>45.199887298662652</v>
      </c>
      <c r="H24" s="61">
        <v>47.832808160754794</v>
      </c>
      <c r="I24" s="60">
        <v>2.632920862092142</v>
      </c>
      <c r="J24" s="13"/>
      <c r="K24" s="98"/>
      <c r="L24" s="51" t="s">
        <v>332</v>
      </c>
      <c r="M24" s="126">
        <v>45.531703114639996</v>
      </c>
      <c r="O24" s="127" t="s">
        <v>332</v>
      </c>
      <c r="P24" s="128">
        <v>43.485800307387102</v>
      </c>
      <c r="Q24" s="128">
        <v>45.531703114639996</v>
      </c>
      <c r="R24" s="128">
        <v>45.199887298662652</v>
      </c>
      <c r="S24" s="128">
        <v>47.832808160754794</v>
      </c>
      <c r="U24" s="51" t="s">
        <v>332</v>
      </c>
      <c r="V24" s="126">
        <v>45.531703114639996</v>
      </c>
      <c r="W24" s="51"/>
      <c r="X24" s="51"/>
      <c r="Y24" s="51"/>
    </row>
    <row r="25" spans="1:25" ht="14.25" customHeight="1" x14ac:dyDescent="0.2">
      <c r="A25" s="3"/>
      <c r="B25" s="2" t="s">
        <v>336</v>
      </c>
      <c r="C25" s="60">
        <v>44.577677074255902</v>
      </c>
      <c r="D25" s="61">
        <v>45.364762705432291</v>
      </c>
      <c r="E25" s="60">
        <v>0.78708563117638874</v>
      </c>
      <c r="F25" s="24"/>
      <c r="G25" s="60">
        <v>42.511406656876773</v>
      </c>
      <c r="H25" s="61">
        <v>46.15690158774072</v>
      </c>
      <c r="I25" s="60">
        <v>3.645494930863947</v>
      </c>
      <c r="J25" s="13"/>
      <c r="K25" s="98"/>
      <c r="L25" s="51" t="s">
        <v>336</v>
      </c>
      <c r="M25" s="126">
        <v>45.364762705432291</v>
      </c>
      <c r="O25" s="127" t="s">
        <v>336</v>
      </c>
      <c r="P25" s="128">
        <v>44.577677074255902</v>
      </c>
      <c r="Q25" s="128">
        <v>45.364762705432291</v>
      </c>
      <c r="R25" s="128">
        <v>42.511406656876773</v>
      </c>
      <c r="S25" s="128">
        <v>46.15690158774072</v>
      </c>
      <c r="U25" s="51" t="s">
        <v>336</v>
      </c>
      <c r="V25" s="126">
        <v>45.364762705432291</v>
      </c>
      <c r="W25" s="51"/>
      <c r="X25" s="51"/>
      <c r="Y25" s="51"/>
    </row>
    <row r="26" spans="1:25" ht="15" customHeight="1" x14ac:dyDescent="0.2">
      <c r="A26" s="3"/>
      <c r="B26" s="2" t="s">
        <v>328</v>
      </c>
      <c r="C26" s="60">
        <v>41.033333988778182</v>
      </c>
      <c r="D26" s="61">
        <v>44.905443029581292</v>
      </c>
      <c r="E26" s="60">
        <v>3.8721090408031102</v>
      </c>
      <c r="F26" s="24"/>
      <c r="G26" s="60">
        <v>42.744232520321845</v>
      </c>
      <c r="H26" s="61">
        <v>44.567186672120243</v>
      </c>
      <c r="I26" s="60">
        <v>1.8229541517983989</v>
      </c>
      <c r="J26" s="13"/>
      <c r="K26" s="98"/>
      <c r="L26" s="51" t="s">
        <v>328</v>
      </c>
      <c r="M26" s="126">
        <v>44.905443029581292</v>
      </c>
      <c r="O26" s="127" t="s">
        <v>328</v>
      </c>
      <c r="P26" s="128">
        <v>41.033333988778182</v>
      </c>
      <c r="Q26" s="128">
        <v>44.905443029581292</v>
      </c>
      <c r="R26" s="128">
        <v>42.744232520321845</v>
      </c>
      <c r="S26" s="128">
        <v>44.567186672120243</v>
      </c>
      <c r="U26" s="51" t="s">
        <v>328</v>
      </c>
      <c r="V26" s="126">
        <v>44.905443029581292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U27" s="51"/>
      <c r="V27" s="51"/>
      <c r="W27" s="51"/>
      <c r="X27" s="51"/>
      <c r="Y27" s="51"/>
    </row>
    <row r="28" spans="1:25" x14ac:dyDescent="0.2">
      <c r="A28" s="3"/>
      <c r="B28" s="21" t="s">
        <v>79</v>
      </c>
      <c r="C28" s="64">
        <v>2.929589736919695</v>
      </c>
      <c r="D28" s="63">
        <v>1.2691073726344158</v>
      </c>
      <c r="E28" s="35"/>
      <c r="F28" s="35"/>
      <c r="G28" s="64">
        <v>1.5383501695438468</v>
      </c>
      <c r="H28" s="63">
        <v>0.85862290393091456</v>
      </c>
      <c r="I28" s="35"/>
      <c r="J28" s="13"/>
      <c r="K28" s="98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84" t="s">
        <v>178</v>
      </c>
      <c r="D30" s="284"/>
      <c r="E30" s="284"/>
      <c r="F30" s="284"/>
      <c r="G30" s="284"/>
      <c r="H30" s="284"/>
      <c r="I30" s="284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88" t="s">
        <v>320</v>
      </c>
      <c r="D31" s="288"/>
      <c r="E31" s="288"/>
      <c r="F31" s="288"/>
      <c r="G31" s="288"/>
      <c r="H31" s="288"/>
      <c r="I31" s="288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4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4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4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4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4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4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4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4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5" x14ac:dyDescent="0.2">
      <c r="A48" s="194" t="s">
        <v>310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179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9.28515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97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64" t="s">
        <v>291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98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51"/>
      <c r="P11" s="133" t="s">
        <v>227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M12" s="51" t="s">
        <v>59</v>
      </c>
      <c r="P12" s="127" t="s">
        <v>330</v>
      </c>
      <c r="Q12" s="134">
        <v>43.849752265690462</v>
      </c>
      <c r="R12" s="134">
        <v>51.092391710047821</v>
      </c>
      <c r="S12" s="134">
        <v>44.38151657634878</v>
      </c>
      <c r="T12" s="134">
        <v>52.374853386123057</v>
      </c>
      <c r="V12" s="126"/>
      <c r="W12" s="51"/>
      <c r="X12" s="51"/>
    </row>
    <row r="13" spans="1:24" ht="15" customHeight="1" x14ac:dyDescent="0.2">
      <c r="A13" s="3"/>
      <c r="B13" s="2" t="s">
        <v>330</v>
      </c>
      <c r="C13" s="60">
        <v>43.849752265690462</v>
      </c>
      <c r="D13" s="61">
        <v>51.092391710047821</v>
      </c>
      <c r="E13" s="60">
        <v>7.2426394443573585</v>
      </c>
      <c r="F13" s="20"/>
      <c r="G13" s="60">
        <v>44.38151657634878</v>
      </c>
      <c r="H13" s="61">
        <v>52.374853386123057</v>
      </c>
      <c r="I13" s="60">
        <v>7.9933368097742772</v>
      </c>
      <c r="J13" s="13"/>
      <c r="K13" s="98"/>
      <c r="L13" s="51" t="s">
        <v>330</v>
      </c>
      <c r="M13" s="126">
        <v>51.092391710047821</v>
      </c>
      <c r="P13" s="127" t="s">
        <v>341</v>
      </c>
      <c r="Q13" s="134">
        <v>40.702807797018437</v>
      </c>
      <c r="R13" s="134">
        <v>50.17744391263961</v>
      </c>
      <c r="S13" s="134">
        <v>42.783093092236726</v>
      </c>
      <c r="T13" s="134">
        <v>53.194947449431609</v>
      </c>
      <c r="V13" s="126"/>
      <c r="W13" s="51"/>
      <c r="X13" s="51"/>
    </row>
    <row r="14" spans="1:24" ht="14.25" customHeight="1" x14ac:dyDescent="0.2">
      <c r="A14" s="3"/>
      <c r="B14" s="2" t="s">
        <v>341</v>
      </c>
      <c r="C14" s="60">
        <v>40.702807797018437</v>
      </c>
      <c r="D14" s="61">
        <v>50.17744391263961</v>
      </c>
      <c r="E14" s="60">
        <v>9.4746361156211734</v>
      </c>
      <c r="F14" s="223"/>
      <c r="G14" s="60">
        <v>42.783093092236726</v>
      </c>
      <c r="H14" s="61">
        <v>53.194947449431609</v>
      </c>
      <c r="I14" s="60">
        <v>10.411854357194883</v>
      </c>
      <c r="J14" s="13"/>
      <c r="K14" s="98"/>
      <c r="L14" s="51" t="s">
        <v>341</v>
      </c>
      <c r="M14" s="126">
        <v>50.17744391263961</v>
      </c>
      <c r="P14" s="127" t="s">
        <v>334</v>
      </c>
      <c r="Q14" s="134">
        <v>40.509837233059272</v>
      </c>
      <c r="R14" s="134">
        <v>49.223329592740974</v>
      </c>
      <c r="S14" s="134">
        <v>45.49808901517558</v>
      </c>
      <c r="T14" s="134">
        <v>51.307222181920253</v>
      </c>
      <c r="V14" s="126"/>
      <c r="W14" s="51"/>
      <c r="X14" s="51"/>
    </row>
    <row r="15" spans="1:24" ht="15" customHeight="1" x14ac:dyDescent="0.2">
      <c r="A15" s="3"/>
      <c r="B15" s="2" t="s">
        <v>334</v>
      </c>
      <c r="C15" s="60">
        <v>40.509837233059272</v>
      </c>
      <c r="D15" s="61">
        <v>49.223329592740974</v>
      </c>
      <c r="E15" s="60">
        <v>8.7134923596817018</v>
      </c>
      <c r="F15" s="223"/>
      <c r="G15" s="60">
        <v>45.49808901517558</v>
      </c>
      <c r="H15" s="61">
        <v>51.307222181920253</v>
      </c>
      <c r="I15" s="60">
        <v>5.8091331667446724</v>
      </c>
      <c r="J15" s="13"/>
      <c r="K15" s="98"/>
      <c r="L15" s="51" t="s">
        <v>334</v>
      </c>
      <c r="M15" s="126">
        <v>49.223329592740974</v>
      </c>
      <c r="P15" s="127" t="s">
        <v>337</v>
      </c>
      <c r="Q15" s="134">
        <v>42.748049786100957</v>
      </c>
      <c r="R15" s="134">
        <v>47.365168906060362</v>
      </c>
      <c r="S15" s="134">
        <v>46.009535358139836</v>
      </c>
      <c r="T15" s="134">
        <v>46.947152255449886</v>
      </c>
      <c r="V15" s="126"/>
      <c r="W15" s="51"/>
      <c r="X15" s="51"/>
    </row>
    <row r="16" spans="1:24" ht="15" customHeight="1" x14ac:dyDescent="0.2">
      <c r="A16" s="3"/>
      <c r="B16" s="2" t="s">
        <v>337</v>
      </c>
      <c r="C16" s="60">
        <v>42.748049786100957</v>
      </c>
      <c r="D16" s="61">
        <v>47.365168906060362</v>
      </c>
      <c r="E16" s="60">
        <v>4.6171191199594048</v>
      </c>
      <c r="F16" s="226"/>
      <c r="G16" s="60">
        <v>46.009535358139836</v>
      </c>
      <c r="H16" s="61">
        <v>46.947152255449886</v>
      </c>
      <c r="I16" s="60">
        <v>0.93761689731005049</v>
      </c>
      <c r="J16" s="13"/>
      <c r="K16" s="98"/>
      <c r="L16" s="51" t="s">
        <v>337</v>
      </c>
      <c r="M16" s="126">
        <v>47.365168906060362</v>
      </c>
      <c r="P16" s="127" t="s">
        <v>336</v>
      </c>
      <c r="Q16" s="134">
        <v>42.476864250744669</v>
      </c>
      <c r="R16" s="134">
        <v>46.683393616499281</v>
      </c>
      <c r="S16" s="134">
        <v>42.679411162682428</v>
      </c>
      <c r="T16" s="134">
        <v>49.450395184815299</v>
      </c>
      <c r="V16" s="126"/>
      <c r="W16" s="51"/>
      <c r="X16" s="51"/>
    </row>
    <row r="17" spans="1:24" ht="14.25" customHeight="1" x14ac:dyDescent="0.2">
      <c r="A17" s="3"/>
      <c r="B17" s="2" t="s">
        <v>336</v>
      </c>
      <c r="C17" s="60">
        <v>42.476864250744669</v>
      </c>
      <c r="D17" s="61">
        <v>46.683393616499281</v>
      </c>
      <c r="E17" s="60">
        <v>4.2065293657546121</v>
      </c>
      <c r="F17" s="237"/>
      <c r="G17" s="60">
        <v>42.679411162682428</v>
      </c>
      <c r="H17" s="61">
        <v>49.450395184815299</v>
      </c>
      <c r="I17" s="60">
        <v>6.7709840221328719</v>
      </c>
      <c r="J17" s="13"/>
      <c r="K17" s="98"/>
      <c r="L17" s="51" t="s">
        <v>336</v>
      </c>
      <c r="M17" s="126">
        <v>46.683393616499281</v>
      </c>
      <c r="P17" s="127" t="s">
        <v>335</v>
      </c>
      <c r="Q17" s="134">
        <v>42.752570294597646</v>
      </c>
      <c r="R17" s="134">
        <v>46.438111844987226</v>
      </c>
      <c r="S17" s="134">
        <v>43.305234532890054</v>
      </c>
      <c r="T17" s="134">
        <v>48.220254932880181</v>
      </c>
      <c r="V17" s="126"/>
      <c r="W17" s="51"/>
      <c r="X17" s="51"/>
    </row>
    <row r="18" spans="1:24" ht="14.25" customHeight="1" x14ac:dyDescent="0.2">
      <c r="A18" s="3"/>
      <c r="B18" s="21" t="s">
        <v>335</v>
      </c>
      <c r="C18" s="64">
        <v>42.752570294597646</v>
      </c>
      <c r="D18" s="63">
        <v>46.438111844987226</v>
      </c>
      <c r="E18" s="64">
        <v>3.6855415503895799</v>
      </c>
      <c r="F18" s="237"/>
      <c r="G18" s="64">
        <v>43.305234532890054</v>
      </c>
      <c r="H18" s="63">
        <v>48.220254932880181</v>
      </c>
      <c r="I18" s="64">
        <v>4.9150203999901265</v>
      </c>
      <c r="J18" s="13"/>
      <c r="K18" s="98"/>
      <c r="L18" s="51" t="s">
        <v>335</v>
      </c>
      <c r="M18" s="126">
        <v>46.438111844987226</v>
      </c>
      <c r="P18" s="127" t="s">
        <v>329</v>
      </c>
      <c r="Q18" s="134">
        <v>45.907362123989628</v>
      </c>
      <c r="R18" s="134">
        <v>46.378975279266101</v>
      </c>
      <c r="S18" s="134">
        <v>45.114416875247237</v>
      </c>
      <c r="T18" s="134">
        <v>48.228954400956027</v>
      </c>
      <c r="V18" s="126"/>
      <c r="W18" s="51"/>
      <c r="X18" s="51"/>
    </row>
    <row r="19" spans="1:24" ht="14.25" customHeight="1" x14ac:dyDescent="0.2">
      <c r="A19" s="3"/>
      <c r="B19" s="21" t="s">
        <v>329</v>
      </c>
      <c r="C19" s="63">
        <v>45.907362123989628</v>
      </c>
      <c r="D19" s="63">
        <v>46.378975279266101</v>
      </c>
      <c r="E19" s="63">
        <v>0.47161315527647218</v>
      </c>
      <c r="F19" s="235"/>
      <c r="G19" s="63">
        <v>45.114416875247237</v>
      </c>
      <c r="H19" s="63">
        <v>48.228954400956027</v>
      </c>
      <c r="I19" s="63">
        <v>3.1145375257087906</v>
      </c>
      <c r="J19" s="13"/>
      <c r="K19" s="98"/>
      <c r="L19" s="51" t="s">
        <v>329</v>
      </c>
      <c r="M19" s="126">
        <v>46.378975279266101</v>
      </c>
      <c r="P19" s="127" t="s">
        <v>332</v>
      </c>
      <c r="Q19" s="134">
        <v>43.233778999969211</v>
      </c>
      <c r="R19" s="134">
        <v>46.010192744673333</v>
      </c>
      <c r="S19" s="134">
        <v>43.428937026896058</v>
      </c>
      <c r="T19" s="134">
        <v>49.263172208703502</v>
      </c>
      <c r="V19" s="126"/>
      <c r="W19" s="51"/>
      <c r="X19" s="51"/>
    </row>
    <row r="20" spans="1:24" ht="14.25" customHeight="1" x14ac:dyDescent="0.2">
      <c r="A20" s="3"/>
      <c r="B20" s="2" t="s">
        <v>332</v>
      </c>
      <c r="C20" s="60">
        <v>43.233778999969211</v>
      </c>
      <c r="D20" s="61">
        <v>46.010192744673333</v>
      </c>
      <c r="E20" s="60">
        <v>2.7764137447041222</v>
      </c>
      <c r="F20" s="229"/>
      <c r="G20" s="60">
        <v>43.428937026896058</v>
      </c>
      <c r="H20" s="61">
        <v>49.263172208703502</v>
      </c>
      <c r="I20" s="60">
        <v>5.8342351818074434</v>
      </c>
      <c r="J20" s="13"/>
      <c r="K20" s="98"/>
      <c r="L20" s="51" t="s">
        <v>332</v>
      </c>
      <c r="M20" s="126">
        <v>46.010192744673333</v>
      </c>
      <c r="P20" s="127" t="s">
        <v>340</v>
      </c>
      <c r="Q20" s="134">
        <v>41.143197308264071</v>
      </c>
      <c r="R20" s="134">
        <v>42.423567821611172</v>
      </c>
      <c r="S20" s="134">
        <v>42.917739417910497</v>
      </c>
      <c r="T20" s="134">
        <v>42.497587378869909</v>
      </c>
      <c r="V20" s="126"/>
      <c r="W20" s="51"/>
      <c r="X20" s="51"/>
    </row>
    <row r="21" spans="1:24" ht="14.25" customHeight="1" x14ac:dyDescent="0.2">
      <c r="A21" s="3"/>
      <c r="B21" s="2" t="s">
        <v>340</v>
      </c>
      <c r="C21" s="60">
        <v>41.143197308264071</v>
      </c>
      <c r="D21" s="61">
        <v>42.423567821611172</v>
      </c>
      <c r="E21" s="60">
        <v>1.2803705133471013</v>
      </c>
      <c r="F21" s="229"/>
      <c r="G21" s="60">
        <v>42.917739417910497</v>
      </c>
      <c r="H21" s="61">
        <v>42.497587378869909</v>
      </c>
      <c r="I21" s="60">
        <v>-0.42015203904058751</v>
      </c>
      <c r="J21" s="13"/>
      <c r="K21" s="98"/>
      <c r="L21" s="51" t="s">
        <v>340</v>
      </c>
      <c r="M21" s="126">
        <v>42.423567821611172</v>
      </c>
      <c r="P21" s="127" t="s">
        <v>338</v>
      </c>
      <c r="Q21" s="134">
        <v>43.932285848912855</v>
      </c>
      <c r="R21" s="134">
        <v>41.437417294466591</v>
      </c>
      <c r="S21" s="134">
        <v>37.967069356705871</v>
      </c>
      <c r="T21" s="134">
        <v>39.965224019609636</v>
      </c>
      <c r="V21" s="126"/>
      <c r="W21" s="51"/>
      <c r="X21" s="51"/>
    </row>
    <row r="22" spans="1:24" ht="14.25" customHeight="1" x14ac:dyDescent="0.2">
      <c r="A22" s="3"/>
      <c r="B22" s="2" t="s">
        <v>338</v>
      </c>
      <c r="C22" s="60">
        <v>43.932285848912855</v>
      </c>
      <c r="D22" s="61">
        <v>41.437417294466591</v>
      </c>
      <c r="E22" s="60">
        <v>-2.4948685544462634</v>
      </c>
      <c r="F22" s="229"/>
      <c r="G22" s="60">
        <v>37.967069356705871</v>
      </c>
      <c r="H22" s="61">
        <v>39.965224019609636</v>
      </c>
      <c r="I22" s="60">
        <v>1.9981546629037652</v>
      </c>
      <c r="J22" s="13"/>
      <c r="K22" s="98"/>
      <c r="L22" s="51" t="s">
        <v>338</v>
      </c>
      <c r="M22" s="126">
        <v>41.437417294466591</v>
      </c>
      <c r="P22" s="127" t="s">
        <v>339</v>
      </c>
      <c r="Q22" s="134">
        <v>37.293917635671384</v>
      </c>
      <c r="R22" s="134">
        <v>41.237550861083413</v>
      </c>
      <c r="S22" s="134">
        <v>39.830118452387545</v>
      </c>
      <c r="T22" s="134">
        <v>44.921148909866147</v>
      </c>
      <c r="V22" s="126"/>
      <c r="W22" s="51"/>
      <c r="X22" s="51"/>
    </row>
    <row r="23" spans="1:24" ht="14.25" customHeight="1" x14ac:dyDescent="0.2">
      <c r="A23" s="3"/>
      <c r="B23" s="2" t="s">
        <v>339</v>
      </c>
      <c r="C23" s="60">
        <v>37.293917635671384</v>
      </c>
      <c r="D23" s="61">
        <v>41.237550861083413</v>
      </c>
      <c r="E23" s="60">
        <v>3.9436332254120288</v>
      </c>
      <c r="F23" s="229"/>
      <c r="G23" s="60">
        <v>39.830118452387545</v>
      </c>
      <c r="H23" s="61">
        <v>44.921148909866147</v>
      </c>
      <c r="I23" s="60">
        <v>5.0910304574786025</v>
      </c>
      <c r="J23" s="13"/>
      <c r="K23" s="98"/>
      <c r="L23" s="51" t="s">
        <v>339</v>
      </c>
      <c r="M23" s="126">
        <v>41.237550861083413</v>
      </c>
      <c r="P23" s="127" t="s">
        <v>333</v>
      </c>
      <c r="Q23" s="134">
        <v>38.413238890173965</v>
      </c>
      <c r="R23" s="134">
        <v>40.730070864138142</v>
      </c>
      <c r="S23" s="134">
        <v>38.617470848705651</v>
      </c>
      <c r="T23" s="134">
        <v>43.076078165389944</v>
      </c>
      <c r="V23" s="126"/>
      <c r="W23" s="51"/>
      <c r="X23" s="51"/>
    </row>
    <row r="24" spans="1:24" ht="15" customHeight="1" x14ac:dyDescent="0.2">
      <c r="A24" s="3"/>
      <c r="B24" s="2" t="s">
        <v>333</v>
      </c>
      <c r="C24" s="60">
        <v>38.413238890173965</v>
      </c>
      <c r="D24" s="61">
        <v>40.730070864138142</v>
      </c>
      <c r="E24" s="60">
        <v>2.3168319739641774</v>
      </c>
      <c r="F24" s="229"/>
      <c r="G24" s="60">
        <v>38.617470848705651</v>
      </c>
      <c r="H24" s="61">
        <v>43.076078165389944</v>
      </c>
      <c r="I24" s="60">
        <v>4.4586073166842937</v>
      </c>
      <c r="J24" s="13"/>
      <c r="K24" s="98"/>
      <c r="L24" s="51" t="s">
        <v>333</v>
      </c>
      <c r="M24" s="126">
        <v>40.730070864138142</v>
      </c>
      <c r="P24" s="127" t="s">
        <v>331</v>
      </c>
      <c r="Q24" s="134">
        <v>35.20245022876685</v>
      </c>
      <c r="R24" s="134">
        <v>37.124035558069984</v>
      </c>
      <c r="S24" s="134">
        <v>34.294355842665084</v>
      </c>
      <c r="T24" s="134">
        <v>37.238623272092461</v>
      </c>
      <c r="V24" s="126"/>
      <c r="W24" s="51"/>
      <c r="X24" s="51"/>
    </row>
    <row r="25" spans="1:24" ht="15" customHeight="1" x14ac:dyDescent="0.2">
      <c r="A25" s="3"/>
      <c r="B25" s="2" t="s">
        <v>331</v>
      </c>
      <c r="C25" s="60">
        <v>35.20245022876685</v>
      </c>
      <c r="D25" s="61">
        <v>37.124035558069984</v>
      </c>
      <c r="E25" s="60">
        <v>1.9215853293031344</v>
      </c>
      <c r="F25" s="20"/>
      <c r="G25" s="60">
        <v>34.294355842665084</v>
      </c>
      <c r="H25" s="61">
        <v>37.238623272092461</v>
      </c>
      <c r="I25" s="60">
        <v>2.9442674294273772</v>
      </c>
      <c r="J25" s="13"/>
      <c r="K25" s="98"/>
      <c r="L25" s="51" t="s">
        <v>331</v>
      </c>
      <c r="M25" s="126">
        <v>37.124035558069984</v>
      </c>
      <c r="P25" s="127" t="s">
        <v>328</v>
      </c>
      <c r="Q25" s="134">
        <v>30.638629980963124</v>
      </c>
      <c r="R25" s="134">
        <v>35.848562619765076</v>
      </c>
      <c r="S25" s="134">
        <v>36.74181504749626</v>
      </c>
      <c r="T25" s="134">
        <v>36.195103453846812</v>
      </c>
      <c r="V25" s="126"/>
      <c r="W25" s="51"/>
      <c r="X25" s="51"/>
    </row>
    <row r="26" spans="1:24" ht="15" customHeight="1" x14ac:dyDescent="0.2">
      <c r="A26" s="3"/>
      <c r="B26" s="2" t="s">
        <v>328</v>
      </c>
      <c r="C26" s="60">
        <v>30.638629980963124</v>
      </c>
      <c r="D26" s="61">
        <v>35.848562619765076</v>
      </c>
      <c r="E26" s="60">
        <v>5.209932638801952</v>
      </c>
      <c r="F26" s="20"/>
      <c r="G26" s="60">
        <v>36.74181504749626</v>
      </c>
      <c r="H26" s="61">
        <v>36.195103453846812</v>
      </c>
      <c r="I26" s="60">
        <v>-0.54671159364944799</v>
      </c>
      <c r="J26" s="13"/>
      <c r="K26" s="98"/>
      <c r="L26" s="51" t="s">
        <v>328</v>
      </c>
      <c r="M26" s="126">
        <v>35.848562619765076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  <c r="X27" s="51"/>
    </row>
    <row r="28" spans="1:24" x14ac:dyDescent="0.2">
      <c r="A28" s="3"/>
      <c r="B28" s="21" t="s">
        <v>79</v>
      </c>
      <c r="C28" s="64">
        <v>3.1547918293919821</v>
      </c>
      <c r="D28" s="63">
        <v>-5.9136565721125578E-2</v>
      </c>
      <c r="E28" s="35"/>
      <c r="F28" s="35"/>
      <c r="G28" s="64">
        <v>1.8091823423571824</v>
      </c>
      <c r="H28" s="63">
        <v>8.6994680758465393E-3</v>
      </c>
      <c r="I28" s="35"/>
      <c r="J28" s="13"/>
      <c r="K28" s="98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V29" s="51"/>
      <c r="W29" s="51"/>
      <c r="X29" s="51"/>
    </row>
    <row r="30" spans="1:24" x14ac:dyDescent="0.2">
      <c r="A30" s="3"/>
      <c r="B30" s="35"/>
      <c r="C30" s="289" t="s">
        <v>297</v>
      </c>
      <c r="D30" s="289"/>
      <c r="E30" s="289"/>
      <c r="F30" s="289"/>
      <c r="G30" s="289"/>
      <c r="H30" s="289"/>
      <c r="I30" s="289"/>
      <c r="J30" s="13"/>
      <c r="K30" s="98"/>
      <c r="V30" s="51"/>
      <c r="W30" s="51"/>
      <c r="X30" s="51"/>
    </row>
    <row r="31" spans="1:24" x14ac:dyDescent="0.2">
      <c r="A31" s="3"/>
      <c r="B31" s="35"/>
      <c r="C31" s="289" t="s">
        <v>320</v>
      </c>
      <c r="D31" s="289"/>
      <c r="E31" s="289"/>
      <c r="F31" s="289"/>
      <c r="G31" s="289"/>
      <c r="H31" s="289"/>
      <c r="I31" s="289"/>
      <c r="J31" s="13"/>
      <c r="K31" s="98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6"/>
    </row>
    <row r="47" spans="1:26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96"/>
    </row>
    <row r="48" spans="1:26" x14ac:dyDescent="0.2">
      <c r="A48" s="194" t="s">
        <v>312</v>
      </c>
      <c r="B48" s="197"/>
      <c r="C48" s="197"/>
      <c r="D48" s="197"/>
      <c r="E48" s="197"/>
      <c r="F48" s="197"/>
      <c r="G48" s="197"/>
      <c r="H48" s="197"/>
      <c r="I48" s="197"/>
      <c r="J48" s="13"/>
      <c r="K48" s="96"/>
    </row>
    <row r="49" spans="1:11" x14ac:dyDescent="0.2">
      <c r="A49" s="194" t="s">
        <v>176</v>
      </c>
      <c r="B49" s="197"/>
      <c r="C49" s="197"/>
      <c r="D49" s="197"/>
      <c r="E49" s="197"/>
      <c r="F49" s="197"/>
      <c r="G49" s="197"/>
      <c r="H49" s="197"/>
      <c r="I49" s="197"/>
      <c r="J49" s="13"/>
      <c r="K49" s="96"/>
    </row>
    <row r="50" spans="1:11" x14ac:dyDescent="0.2">
      <c r="A50" s="194" t="s">
        <v>177</v>
      </c>
      <c r="B50" s="197"/>
      <c r="C50" s="197"/>
      <c r="D50" s="197"/>
      <c r="E50" s="197"/>
      <c r="F50" s="197"/>
      <c r="G50" s="197"/>
      <c r="H50" s="197"/>
      <c r="I50" s="197"/>
      <c r="J50" s="13"/>
      <c r="K50" s="96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96"/>
    </row>
    <row r="52" spans="1:11" x14ac:dyDescent="0.2">
      <c r="K52" s="96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97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V6" s="51"/>
      <c r="W6" s="51"/>
      <c r="X6" s="51"/>
      <c r="Y6" s="51"/>
      <c r="Z6" s="51"/>
    </row>
    <row r="7" spans="1:26" x14ac:dyDescent="0.2">
      <c r="A7" s="3"/>
      <c r="B7" s="11"/>
      <c r="C7" s="264" t="s">
        <v>89</v>
      </c>
      <c r="D7" s="264"/>
      <c r="E7" s="264"/>
      <c r="F7" s="264"/>
      <c r="G7" s="264"/>
      <c r="H7" s="264"/>
      <c r="I7" s="264"/>
      <c r="J7" s="13"/>
      <c r="K7" s="98"/>
      <c r="V7" s="51"/>
      <c r="W7" s="51"/>
      <c r="X7" s="51"/>
      <c r="Y7" s="51"/>
      <c r="Z7" s="51"/>
    </row>
    <row r="8" spans="1:26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8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10"/>
      <c r="P11" s="133" t="s">
        <v>227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329</v>
      </c>
      <c r="W12" s="126">
        <v>81.776950374222281</v>
      </c>
      <c r="X12" s="51"/>
      <c r="Y12" s="51"/>
      <c r="Z12" s="51"/>
    </row>
    <row r="13" spans="1:26" ht="15" customHeight="1" x14ac:dyDescent="0.2">
      <c r="A13" s="3"/>
      <c r="B13" s="21" t="s">
        <v>329</v>
      </c>
      <c r="C13" s="63">
        <v>78.328863359707398</v>
      </c>
      <c r="D13" s="63">
        <v>81.776950374222281</v>
      </c>
      <c r="E13" s="63">
        <v>3.4480870145148828</v>
      </c>
      <c r="F13" s="24"/>
      <c r="G13" s="63">
        <v>79.735233060224317</v>
      </c>
      <c r="H13" s="63">
        <v>82.124848930109977</v>
      </c>
      <c r="I13" s="63">
        <v>2.3896158698856595</v>
      </c>
      <c r="J13" s="13"/>
      <c r="K13" s="2"/>
      <c r="L13" s="51" t="s">
        <v>329</v>
      </c>
      <c r="M13" s="126">
        <v>81.776950374222281</v>
      </c>
      <c r="P13" s="127" t="s">
        <v>329</v>
      </c>
      <c r="Q13" s="134">
        <v>78.328863359707398</v>
      </c>
      <c r="R13" s="134">
        <v>81.776950374222281</v>
      </c>
      <c r="S13" s="134">
        <v>79.735233060224317</v>
      </c>
      <c r="T13" s="134">
        <v>82.124848930109977</v>
      </c>
      <c r="V13" s="51" t="s">
        <v>334</v>
      </c>
      <c r="W13" s="126">
        <v>80.940925341206054</v>
      </c>
      <c r="X13" s="51"/>
      <c r="Y13" s="51"/>
      <c r="Z13" s="51"/>
    </row>
    <row r="14" spans="1:26" ht="14.25" customHeight="1" x14ac:dyDescent="0.2">
      <c r="A14" s="3"/>
      <c r="B14" s="2" t="s">
        <v>334</v>
      </c>
      <c r="C14" s="60">
        <v>73.94351769423838</v>
      </c>
      <c r="D14" s="61">
        <v>80.940925341206054</v>
      </c>
      <c r="E14" s="60">
        <v>6.9974076469676731</v>
      </c>
      <c r="F14" s="24"/>
      <c r="G14" s="60">
        <v>77.231641229418983</v>
      </c>
      <c r="H14" s="61">
        <v>81.880064411223813</v>
      </c>
      <c r="I14" s="60">
        <v>4.6484231818048301</v>
      </c>
      <c r="J14" s="13"/>
      <c r="K14" s="2"/>
      <c r="L14" s="51" t="s">
        <v>334</v>
      </c>
      <c r="M14" s="126">
        <v>80.940925341206054</v>
      </c>
      <c r="P14" s="127" t="s">
        <v>334</v>
      </c>
      <c r="Q14" s="134">
        <v>73.94351769423838</v>
      </c>
      <c r="R14" s="134">
        <v>80.940925341206054</v>
      </c>
      <c r="S14" s="134">
        <v>77.231641229418983</v>
      </c>
      <c r="T14" s="134">
        <v>81.880064411223813</v>
      </c>
      <c r="V14" s="51" t="s">
        <v>330</v>
      </c>
      <c r="W14" s="126">
        <v>80.533996476640013</v>
      </c>
      <c r="X14" s="51"/>
      <c r="Y14" s="51"/>
      <c r="Z14" s="51"/>
    </row>
    <row r="15" spans="1:26" ht="15" customHeight="1" x14ac:dyDescent="0.2">
      <c r="A15" s="3"/>
      <c r="B15" s="2" t="s">
        <v>330</v>
      </c>
      <c r="C15" s="60">
        <v>72.950563174040568</v>
      </c>
      <c r="D15" s="61">
        <v>80.533996476640013</v>
      </c>
      <c r="E15" s="60">
        <v>7.5834333025994454</v>
      </c>
      <c r="F15" s="24"/>
      <c r="G15" s="60">
        <v>76.752190813625575</v>
      </c>
      <c r="H15" s="61">
        <v>82.15695459892622</v>
      </c>
      <c r="I15" s="60">
        <v>5.4047637853006449</v>
      </c>
      <c r="J15" s="13"/>
      <c r="K15" s="2"/>
      <c r="L15" s="51" t="s">
        <v>330</v>
      </c>
      <c r="M15" s="126">
        <v>80.533996476640013</v>
      </c>
      <c r="P15" s="127" t="s">
        <v>330</v>
      </c>
      <c r="Q15" s="134">
        <v>72.950563174040568</v>
      </c>
      <c r="R15" s="134">
        <v>80.533996476640013</v>
      </c>
      <c r="S15" s="134">
        <v>76.752190813625575</v>
      </c>
      <c r="T15" s="134">
        <v>82.15695459892622</v>
      </c>
      <c r="V15" s="51" t="s">
        <v>341</v>
      </c>
      <c r="W15" s="126">
        <v>80.313153313585488</v>
      </c>
      <c r="X15" s="51"/>
      <c r="Y15" s="51"/>
      <c r="Z15" s="51"/>
    </row>
    <row r="16" spans="1:26" ht="15" customHeight="1" x14ac:dyDescent="0.2">
      <c r="A16" s="3"/>
      <c r="B16" s="2" t="s">
        <v>341</v>
      </c>
      <c r="C16" s="60">
        <v>72.281064299059153</v>
      </c>
      <c r="D16" s="61">
        <v>80.313153313585488</v>
      </c>
      <c r="E16" s="60">
        <v>8.0320890145263348</v>
      </c>
      <c r="F16" s="24"/>
      <c r="G16" s="60">
        <v>75.324354641281118</v>
      </c>
      <c r="H16" s="61">
        <v>83.729875564966846</v>
      </c>
      <c r="I16" s="60">
        <v>8.405520923685728</v>
      </c>
      <c r="J16" s="13"/>
      <c r="K16" s="2"/>
      <c r="L16" s="51" t="s">
        <v>341</v>
      </c>
      <c r="M16" s="126">
        <v>80.313153313585488</v>
      </c>
      <c r="P16" s="127" t="s">
        <v>341</v>
      </c>
      <c r="Q16" s="134">
        <v>72.281064299059153</v>
      </c>
      <c r="R16" s="134">
        <v>80.313153313585488</v>
      </c>
      <c r="S16" s="134">
        <v>75.324354641281118</v>
      </c>
      <c r="T16" s="134">
        <v>83.729875564966846</v>
      </c>
      <c r="V16" s="51" t="s">
        <v>338</v>
      </c>
      <c r="W16" s="126">
        <v>80.181803011491652</v>
      </c>
      <c r="X16" s="51"/>
      <c r="Y16" s="51"/>
      <c r="Z16" s="51"/>
    </row>
    <row r="17" spans="1:26" ht="15" customHeight="1" x14ac:dyDescent="0.2">
      <c r="A17" s="3"/>
      <c r="B17" s="2" t="s">
        <v>338</v>
      </c>
      <c r="C17" s="60">
        <v>80.44770726723597</v>
      </c>
      <c r="D17" s="61">
        <v>80.181803011491652</v>
      </c>
      <c r="E17" s="60">
        <v>-0.2659042557443172</v>
      </c>
      <c r="F17" s="24"/>
      <c r="G17" s="60">
        <v>76.377532255832918</v>
      </c>
      <c r="H17" s="61">
        <v>79.63008513880186</v>
      </c>
      <c r="I17" s="60">
        <v>3.2525528829689421</v>
      </c>
      <c r="J17" s="13"/>
      <c r="K17" s="2"/>
      <c r="L17" s="51" t="s">
        <v>338</v>
      </c>
      <c r="M17" s="126">
        <v>80.181803011491652</v>
      </c>
      <c r="P17" s="127" t="s">
        <v>338</v>
      </c>
      <c r="Q17" s="134">
        <v>80.44770726723597</v>
      </c>
      <c r="R17" s="134">
        <v>80.181803011491652</v>
      </c>
      <c r="S17" s="134">
        <v>76.377532255832918</v>
      </c>
      <c r="T17" s="134">
        <v>79.63008513880186</v>
      </c>
      <c r="V17" s="51" t="s">
        <v>335</v>
      </c>
      <c r="W17" s="126">
        <v>79.672804128126515</v>
      </c>
      <c r="X17" s="51"/>
      <c r="Y17" s="51"/>
      <c r="Z17" s="51"/>
    </row>
    <row r="18" spans="1:26" ht="15" customHeight="1" x14ac:dyDescent="0.2">
      <c r="A18" s="3"/>
      <c r="B18" s="21" t="s">
        <v>335</v>
      </c>
      <c r="C18" s="64">
        <v>74.912504876844636</v>
      </c>
      <c r="D18" s="63">
        <v>79.672804128126515</v>
      </c>
      <c r="E18" s="64">
        <v>4.7602992512818787</v>
      </c>
      <c r="F18" s="237"/>
      <c r="G18" s="64">
        <v>77.118816098282153</v>
      </c>
      <c r="H18" s="63">
        <v>80.766816329884023</v>
      </c>
      <c r="I18" s="64">
        <v>3.6480002316018698</v>
      </c>
      <c r="J18" s="13"/>
      <c r="K18" s="2"/>
      <c r="L18" s="51" t="s">
        <v>335</v>
      </c>
      <c r="M18" s="126">
        <v>79.672804128126515</v>
      </c>
      <c r="P18" s="127" t="s">
        <v>335</v>
      </c>
      <c r="Q18" s="134">
        <v>74.912504876844636</v>
      </c>
      <c r="R18" s="134">
        <v>79.672804128126515</v>
      </c>
      <c r="S18" s="134">
        <v>77.118816098282153</v>
      </c>
      <c r="T18" s="134">
        <v>80.766816329884023</v>
      </c>
      <c r="V18" s="51" t="s">
        <v>333</v>
      </c>
      <c r="W18" s="126">
        <v>79.56853755760082</v>
      </c>
      <c r="X18" s="51"/>
      <c r="Y18" s="51"/>
      <c r="Z18" s="51"/>
    </row>
    <row r="19" spans="1:26" ht="15" customHeight="1" x14ac:dyDescent="0.2">
      <c r="A19" s="3"/>
      <c r="B19" s="2" t="s">
        <v>333</v>
      </c>
      <c r="C19" s="60">
        <v>75.976826697371351</v>
      </c>
      <c r="D19" s="61">
        <v>79.56853755760082</v>
      </c>
      <c r="E19" s="60">
        <v>3.5917108602294689</v>
      </c>
      <c r="F19" s="24"/>
      <c r="G19" s="60">
        <v>77.832047198393923</v>
      </c>
      <c r="H19" s="61">
        <v>79.376744461646837</v>
      </c>
      <c r="I19" s="60">
        <v>1.5446972632529139</v>
      </c>
      <c r="J19" s="13"/>
      <c r="K19" s="2"/>
      <c r="L19" s="51" t="s">
        <v>333</v>
      </c>
      <c r="M19" s="126">
        <v>79.56853755760082</v>
      </c>
      <c r="P19" s="127" t="s">
        <v>333</v>
      </c>
      <c r="Q19" s="134">
        <v>75.976826697371351</v>
      </c>
      <c r="R19" s="134">
        <v>79.56853755760082</v>
      </c>
      <c r="S19" s="134">
        <v>77.832047198393923</v>
      </c>
      <c r="T19" s="134">
        <v>79.376744461646837</v>
      </c>
      <c r="V19" s="51" t="s">
        <v>336</v>
      </c>
      <c r="W19" s="126">
        <v>78.764421521033796</v>
      </c>
      <c r="X19" s="51"/>
      <c r="Y19" s="51"/>
      <c r="Z19" s="51"/>
    </row>
    <row r="20" spans="1:26" ht="15" customHeight="1" x14ac:dyDescent="0.2">
      <c r="A20" s="3"/>
      <c r="B20" s="2" t="s">
        <v>336</v>
      </c>
      <c r="C20" s="60">
        <v>73.871827542400368</v>
      </c>
      <c r="D20" s="61">
        <v>78.764421521033796</v>
      </c>
      <c r="E20" s="60">
        <v>4.8925939786334283</v>
      </c>
      <c r="F20" s="24"/>
      <c r="G20" s="60">
        <v>77.577197097577795</v>
      </c>
      <c r="H20" s="61">
        <v>80.308220091251954</v>
      </c>
      <c r="I20" s="60">
        <v>2.7310229936741592</v>
      </c>
      <c r="J20" s="13"/>
      <c r="K20" s="2"/>
      <c r="L20" s="51" t="s">
        <v>336</v>
      </c>
      <c r="M20" s="126">
        <v>78.764421521033796</v>
      </c>
      <c r="P20" s="127" t="s">
        <v>336</v>
      </c>
      <c r="Q20" s="134">
        <v>73.871827542400368</v>
      </c>
      <c r="R20" s="134">
        <v>78.764421521033796</v>
      </c>
      <c r="S20" s="134">
        <v>77.577197097577795</v>
      </c>
      <c r="T20" s="134">
        <v>80.308220091251954</v>
      </c>
      <c r="V20" s="51" t="s">
        <v>337</v>
      </c>
      <c r="W20" s="126">
        <v>77.469245879889641</v>
      </c>
      <c r="X20" s="51"/>
      <c r="Y20" s="51"/>
      <c r="Z20" s="51"/>
    </row>
    <row r="21" spans="1:26" ht="14.25" customHeight="1" x14ac:dyDescent="0.2">
      <c r="A21" s="3"/>
      <c r="B21" s="2" t="s">
        <v>337</v>
      </c>
      <c r="C21" s="60">
        <v>74.787151050913351</v>
      </c>
      <c r="D21" s="61">
        <v>77.469245879889641</v>
      </c>
      <c r="E21" s="60">
        <v>2.6820948289762896</v>
      </c>
      <c r="F21" s="24"/>
      <c r="G21" s="60">
        <v>77.387244126926674</v>
      </c>
      <c r="H21" s="61">
        <v>78.634810490604934</v>
      </c>
      <c r="I21" s="60">
        <v>1.2475663636782599</v>
      </c>
      <c r="J21" s="13"/>
      <c r="K21" s="2"/>
      <c r="L21" s="51" t="s">
        <v>337</v>
      </c>
      <c r="M21" s="126">
        <v>77.469245879889641</v>
      </c>
      <c r="P21" s="127" t="s">
        <v>337</v>
      </c>
      <c r="Q21" s="134">
        <v>74.787151050913351</v>
      </c>
      <c r="R21" s="134">
        <v>77.469245879889641</v>
      </c>
      <c r="S21" s="134">
        <v>77.387244126926674</v>
      </c>
      <c r="T21" s="134">
        <v>78.634810490604934</v>
      </c>
      <c r="V21" s="51" t="s">
        <v>339</v>
      </c>
      <c r="W21" s="126">
        <v>77.142719021966343</v>
      </c>
      <c r="X21" s="51"/>
      <c r="Y21" s="51"/>
      <c r="Z21" s="51"/>
    </row>
    <row r="22" spans="1:26" ht="14.25" customHeight="1" x14ac:dyDescent="0.2">
      <c r="A22" s="3"/>
      <c r="B22" s="2" t="s">
        <v>339</v>
      </c>
      <c r="C22" s="60">
        <v>71.60409858475218</v>
      </c>
      <c r="D22" s="61">
        <v>77.142719021966343</v>
      </c>
      <c r="E22" s="60">
        <v>5.5386204372141634</v>
      </c>
      <c r="F22" s="24"/>
      <c r="G22" s="60">
        <v>75.042876312700358</v>
      </c>
      <c r="H22" s="61">
        <v>79.168850503307283</v>
      </c>
      <c r="I22" s="60">
        <v>4.1259741906069252</v>
      </c>
      <c r="J22" s="13"/>
      <c r="K22" s="2"/>
      <c r="L22" s="51" t="s">
        <v>339</v>
      </c>
      <c r="M22" s="126">
        <v>77.142719021966343</v>
      </c>
      <c r="P22" s="127" t="s">
        <v>339</v>
      </c>
      <c r="Q22" s="134">
        <v>71.60409858475218</v>
      </c>
      <c r="R22" s="134">
        <v>77.142719021966343</v>
      </c>
      <c r="S22" s="134">
        <v>75.042876312700358</v>
      </c>
      <c r="T22" s="134">
        <v>79.168850503307283</v>
      </c>
      <c r="V22" s="51" t="s">
        <v>332</v>
      </c>
      <c r="W22" s="126">
        <v>76.69714043945946</v>
      </c>
      <c r="X22" s="51"/>
      <c r="Y22" s="51"/>
      <c r="Z22" s="51"/>
    </row>
    <row r="23" spans="1:26" ht="15" customHeight="1" x14ac:dyDescent="0.2">
      <c r="A23" s="3"/>
      <c r="B23" s="2" t="s">
        <v>332</v>
      </c>
      <c r="C23" s="60">
        <v>72.942437186381412</v>
      </c>
      <c r="D23" s="61">
        <v>76.69714043945946</v>
      </c>
      <c r="E23" s="60">
        <v>3.7547032530780484</v>
      </c>
      <c r="F23" s="24"/>
      <c r="G23" s="60">
        <v>72.985550498212163</v>
      </c>
      <c r="H23" s="61">
        <v>78.467803322609583</v>
      </c>
      <c r="I23" s="60">
        <v>5.4822528243974205</v>
      </c>
      <c r="J23" s="13"/>
      <c r="K23" s="2"/>
      <c r="L23" s="51" t="s">
        <v>332</v>
      </c>
      <c r="M23" s="126">
        <v>76.69714043945946</v>
      </c>
      <c r="P23" s="127" t="s">
        <v>332</v>
      </c>
      <c r="Q23" s="134">
        <v>72.942437186381412</v>
      </c>
      <c r="R23" s="134">
        <v>76.69714043945946</v>
      </c>
      <c r="S23" s="134">
        <v>72.985550498212163</v>
      </c>
      <c r="T23" s="134">
        <v>78.467803322609583</v>
      </c>
      <c r="V23" s="51" t="s">
        <v>331</v>
      </c>
      <c r="W23" s="126">
        <v>72.443703175557999</v>
      </c>
      <c r="X23" s="51"/>
      <c r="Y23" s="51"/>
      <c r="Z23" s="51"/>
    </row>
    <row r="24" spans="1:26" ht="15" customHeight="1" x14ac:dyDescent="0.2">
      <c r="A24" s="3"/>
      <c r="B24" s="2" t="s">
        <v>331</v>
      </c>
      <c r="C24" s="60">
        <v>71.738143673166505</v>
      </c>
      <c r="D24" s="61">
        <v>72.443703175557999</v>
      </c>
      <c r="E24" s="60">
        <v>0.70555950239149468</v>
      </c>
      <c r="F24" s="24"/>
      <c r="G24" s="60">
        <v>70.775199598777775</v>
      </c>
      <c r="H24" s="61">
        <v>72.515002825288619</v>
      </c>
      <c r="I24" s="60">
        <v>1.7398032265108441</v>
      </c>
      <c r="J24" s="13"/>
      <c r="K24" s="2"/>
      <c r="L24" s="51" t="s">
        <v>331</v>
      </c>
      <c r="M24" s="126">
        <v>72.443703175557999</v>
      </c>
      <c r="P24" s="127" t="s">
        <v>331</v>
      </c>
      <c r="Q24" s="134">
        <v>71.738143673166505</v>
      </c>
      <c r="R24" s="134">
        <v>72.443703175557999</v>
      </c>
      <c r="S24" s="134">
        <v>70.775199598777775</v>
      </c>
      <c r="T24" s="134">
        <v>72.515002825288619</v>
      </c>
      <c r="V24" s="51" t="s">
        <v>340</v>
      </c>
      <c r="W24" s="126">
        <v>72.235843657710134</v>
      </c>
      <c r="X24" s="51"/>
      <c r="Y24" s="51"/>
      <c r="Z24" s="51"/>
    </row>
    <row r="25" spans="1:26" ht="15" customHeight="1" x14ac:dyDescent="0.2">
      <c r="A25" s="3"/>
      <c r="B25" s="2" t="s">
        <v>340</v>
      </c>
      <c r="C25" s="60">
        <v>70.935232520818175</v>
      </c>
      <c r="D25" s="61">
        <v>72.235843657710134</v>
      </c>
      <c r="E25" s="60">
        <v>1.3006111368919591</v>
      </c>
      <c r="F25" s="24"/>
      <c r="G25" s="60">
        <v>73.266428737107944</v>
      </c>
      <c r="H25" s="61">
        <v>74.17518063496432</v>
      </c>
      <c r="I25" s="60">
        <v>0.90875189785637644</v>
      </c>
      <c r="J25" s="13"/>
      <c r="K25" s="2"/>
      <c r="L25" s="51" t="s">
        <v>340</v>
      </c>
      <c r="M25" s="126">
        <v>72.235843657710134</v>
      </c>
      <c r="P25" s="127" t="s">
        <v>340</v>
      </c>
      <c r="Q25" s="134">
        <v>70.935232520818175</v>
      </c>
      <c r="R25" s="134">
        <v>72.235843657710134</v>
      </c>
      <c r="S25" s="134">
        <v>73.266428737107944</v>
      </c>
      <c r="T25" s="134">
        <v>74.17518063496432</v>
      </c>
      <c r="V25" s="51" t="s">
        <v>328</v>
      </c>
      <c r="W25" s="126">
        <v>66.438234147216122</v>
      </c>
      <c r="X25" s="51"/>
      <c r="Y25" s="51"/>
      <c r="Z25" s="51"/>
    </row>
    <row r="26" spans="1:26" ht="15" customHeight="1" x14ac:dyDescent="0.2">
      <c r="A26" s="3"/>
      <c r="B26" s="2" t="s">
        <v>328</v>
      </c>
      <c r="C26" s="60">
        <v>63.750471978587278</v>
      </c>
      <c r="D26" s="61">
        <v>66.438234147216122</v>
      </c>
      <c r="E26" s="60">
        <v>2.6877621686288435</v>
      </c>
      <c r="F26" s="24"/>
      <c r="G26" s="60">
        <v>69.125325217272632</v>
      </c>
      <c r="H26" s="61">
        <v>63.698264956610039</v>
      </c>
      <c r="I26" s="60">
        <v>-5.4270602606625928</v>
      </c>
      <c r="J26" s="13"/>
      <c r="K26" s="2"/>
      <c r="L26" s="51" t="s">
        <v>328</v>
      </c>
      <c r="M26" s="126">
        <v>66.438234147216122</v>
      </c>
      <c r="P26" s="127" t="s">
        <v>328</v>
      </c>
      <c r="Q26" s="134">
        <v>63.750471978587278</v>
      </c>
      <c r="R26" s="134">
        <v>66.438234147216122</v>
      </c>
      <c r="S26" s="134">
        <v>69.125325217272632</v>
      </c>
      <c r="T26" s="134">
        <v>63.698264956610039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6"/>
      <c r="V27" s="51"/>
      <c r="W27" s="51"/>
      <c r="X27" s="51"/>
      <c r="Y27" s="51"/>
      <c r="Z27" s="51"/>
    </row>
    <row r="28" spans="1:26" x14ac:dyDescent="0.2">
      <c r="A28" s="3"/>
      <c r="B28" s="21" t="s">
        <v>79</v>
      </c>
      <c r="C28" s="64">
        <v>3.416358482862762</v>
      </c>
      <c r="D28" s="63">
        <v>2.1041462460957661</v>
      </c>
      <c r="E28" s="35"/>
      <c r="F28" s="35"/>
      <c r="G28" s="64">
        <v>2.6164169619421642</v>
      </c>
      <c r="H28" s="63">
        <v>1.358032600225954</v>
      </c>
      <c r="I28" s="35"/>
      <c r="J28" s="13"/>
      <c r="K28" s="96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V29" s="51"/>
      <c r="W29" s="51"/>
      <c r="X29" s="51"/>
      <c r="Y29" s="51"/>
      <c r="Z29" s="51"/>
    </row>
    <row r="30" spans="1:26" x14ac:dyDescent="0.2">
      <c r="A30" s="3"/>
      <c r="B30" s="35"/>
      <c r="C30" s="284" t="s">
        <v>182</v>
      </c>
      <c r="D30" s="284"/>
      <c r="E30" s="284"/>
      <c r="F30" s="284"/>
      <c r="G30" s="284"/>
      <c r="H30" s="284"/>
      <c r="I30" s="284"/>
      <c r="J30" s="13"/>
      <c r="K30" s="96"/>
      <c r="V30" s="51"/>
      <c r="W30" s="51"/>
      <c r="X30" s="51"/>
      <c r="Y30" s="51"/>
      <c r="Z30" s="51"/>
    </row>
    <row r="31" spans="1:26" x14ac:dyDescent="0.2">
      <c r="A31" s="3"/>
      <c r="B31" s="35"/>
      <c r="C31" s="288" t="s">
        <v>320</v>
      </c>
      <c r="D31" s="288"/>
      <c r="E31" s="288"/>
      <c r="F31" s="288"/>
      <c r="G31" s="288"/>
      <c r="H31" s="288"/>
      <c r="I31" s="288"/>
      <c r="J31" s="13"/>
      <c r="K31" s="96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6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6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6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6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6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6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6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6"/>
    </row>
    <row r="47" spans="1:25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96"/>
    </row>
    <row r="48" spans="1:25" x14ac:dyDescent="0.2">
      <c r="A48" s="194" t="s">
        <v>312</v>
      </c>
      <c r="B48" s="197"/>
      <c r="C48" s="197"/>
      <c r="D48" s="197"/>
      <c r="E48" s="197"/>
      <c r="F48" s="197"/>
      <c r="G48" s="197"/>
      <c r="H48" s="197"/>
      <c r="I48" s="197"/>
      <c r="J48" s="13"/>
      <c r="K48" s="96"/>
    </row>
    <row r="49" spans="1:11" x14ac:dyDescent="0.2">
      <c r="A49" s="194" t="s">
        <v>214</v>
      </c>
      <c r="B49" s="197"/>
      <c r="C49" s="197"/>
      <c r="D49" s="197"/>
      <c r="E49" s="197"/>
      <c r="F49" s="197"/>
      <c r="G49" s="197"/>
      <c r="H49" s="197"/>
      <c r="I49" s="197"/>
      <c r="J49" s="13"/>
      <c r="K49" s="96"/>
    </row>
    <row r="50" spans="1:11" x14ac:dyDescent="0.2">
      <c r="A50" s="194" t="s">
        <v>172</v>
      </c>
      <c r="B50" s="197"/>
      <c r="C50" s="197"/>
      <c r="D50" s="197"/>
      <c r="E50" s="197"/>
      <c r="F50" s="197"/>
      <c r="G50" s="197"/>
      <c r="H50" s="197"/>
      <c r="I50" s="197"/>
      <c r="J50" s="13"/>
      <c r="K50" s="96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96"/>
    </row>
    <row r="52" spans="1:11" x14ac:dyDescent="0.2">
      <c r="K52" s="96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64" t="s">
        <v>90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338</v>
      </c>
      <c r="C13" s="60">
        <v>59.547331474492417</v>
      </c>
      <c r="D13" s="61">
        <v>56.091537920972065</v>
      </c>
      <c r="E13" s="60">
        <v>-3.4557935535203512</v>
      </c>
      <c r="F13" s="24"/>
      <c r="G13" s="60">
        <v>55.726056605005027</v>
      </c>
      <c r="H13" s="61">
        <v>55.274266727827978</v>
      </c>
      <c r="I13" s="60">
        <v>-0.45178987717704899</v>
      </c>
      <c r="J13" s="13"/>
      <c r="K13" s="2"/>
      <c r="L13" s="51" t="s">
        <v>338</v>
      </c>
      <c r="M13" s="126">
        <v>56.091537920972065</v>
      </c>
      <c r="O13" s="51" t="s">
        <v>338</v>
      </c>
      <c r="P13" s="126">
        <v>59.547331474492417</v>
      </c>
      <c r="Q13" s="126">
        <v>56.091537920972065</v>
      </c>
      <c r="R13" s="126">
        <v>55.726056605005027</v>
      </c>
      <c r="S13" s="126">
        <v>55.274266727827978</v>
      </c>
      <c r="U13" s="51" t="s">
        <v>338</v>
      </c>
      <c r="V13" s="126">
        <v>56.091537920972065</v>
      </c>
    </row>
    <row r="14" spans="1:23" ht="15" customHeight="1" x14ac:dyDescent="0.2">
      <c r="A14" s="3"/>
      <c r="B14" s="2" t="s">
        <v>333</v>
      </c>
      <c r="C14" s="60">
        <v>50.195390937364749</v>
      </c>
      <c r="D14" s="61">
        <v>54.194552500747641</v>
      </c>
      <c r="E14" s="60">
        <v>3.9991615633828914</v>
      </c>
      <c r="F14" s="24"/>
      <c r="G14" s="60">
        <v>50.294093509085513</v>
      </c>
      <c r="H14" s="61">
        <v>53.678256027851234</v>
      </c>
      <c r="I14" s="60">
        <v>3.3841625187657201</v>
      </c>
      <c r="J14" s="13"/>
      <c r="K14" s="2"/>
      <c r="L14" s="51" t="s">
        <v>333</v>
      </c>
      <c r="M14" s="126">
        <v>54.194552500747641</v>
      </c>
      <c r="O14" s="51" t="s">
        <v>333</v>
      </c>
      <c r="P14" s="126">
        <v>50.195390937364749</v>
      </c>
      <c r="Q14" s="126">
        <v>54.194552500747641</v>
      </c>
      <c r="R14" s="126">
        <v>50.294093509085513</v>
      </c>
      <c r="S14" s="126">
        <v>53.678256027851234</v>
      </c>
      <c r="U14" s="51" t="s">
        <v>333</v>
      </c>
      <c r="V14" s="126">
        <v>54.194552500747641</v>
      </c>
    </row>
    <row r="15" spans="1:23" ht="15" customHeight="1" x14ac:dyDescent="0.2">
      <c r="A15" s="3"/>
      <c r="B15" s="2" t="s">
        <v>337</v>
      </c>
      <c r="C15" s="60">
        <v>49.198177593763866</v>
      </c>
      <c r="D15" s="61">
        <v>52.632974263864938</v>
      </c>
      <c r="E15" s="60">
        <v>3.4347966701010719</v>
      </c>
      <c r="F15" s="24"/>
      <c r="G15" s="60">
        <v>52.562096196092703</v>
      </c>
      <c r="H15" s="61">
        <v>52.127278300746873</v>
      </c>
      <c r="I15" s="60">
        <v>-0.43481789534583015</v>
      </c>
      <c r="J15" s="13"/>
      <c r="K15" s="2"/>
      <c r="L15" s="51" t="s">
        <v>337</v>
      </c>
      <c r="M15" s="126">
        <v>52.632974263864938</v>
      </c>
      <c r="O15" s="51" t="s">
        <v>337</v>
      </c>
      <c r="P15" s="126">
        <v>49.198177593763866</v>
      </c>
      <c r="Q15" s="126">
        <v>52.632974263864938</v>
      </c>
      <c r="R15" s="126">
        <v>52.562096196092703</v>
      </c>
      <c r="S15" s="126">
        <v>52.127278300746873</v>
      </c>
      <c r="U15" s="51" t="s">
        <v>337</v>
      </c>
      <c r="V15" s="126">
        <v>52.632974263864938</v>
      </c>
    </row>
    <row r="16" spans="1:23" ht="15" customHeight="1" x14ac:dyDescent="0.2">
      <c r="A16" s="3"/>
      <c r="B16" s="2" t="s">
        <v>339</v>
      </c>
      <c r="C16" s="60">
        <v>48.438966933721694</v>
      </c>
      <c r="D16" s="61">
        <v>52.547314615574614</v>
      </c>
      <c r="E16" s="60">
        <v>4.1083476818529192</v>
      </c>
      <c r="F16" s="24"/>
      <c r="G16" s="60">
        <v>51.066588353865569</v>
      </c>
      <c r="H16" s="61">
        <v>52.992287464628909</v>
      </c>
      <c r="I16" s="60">
        <v>1.9256991107633397</v>
      </c>
      <c r="J16" s="13"/>
      <c r="K16" s="2"/>
      <c r="L16" s="51" t="s">
        <v>339</v>
      </c>
      <c r="M16" s="126">
        <v>52.547314615574614</v>
      </c>
      <c r="O16" s="51" t="s">
        <v>339</v>
      </c>
      <c r="P16" s="126">
        <v>48.438966933721694</v>
      </c>
      <c r="Q16" s="126">
        <v>52.547314615574614</v>
      </c>
      <c r="R16" s="126">
        <v>51.066588353865569</v>
      </c>
      <c r="S16" s="126">
        <v>52.992287464628909</v>
      </c>
      <c r="U16" s="51" t="s">
        <v>339</v>
      </c>
      <c r="V16" s="126">
        <v>52.547314615574614</v>
      </c>
    </row>
    <row r="17" spans="1:25" ht="15" customHeight="1" x14ac:dyDescent="0.2">
      <c r="A17" s="3"/>
      <c r="B17" s="2" t="s">
        <v>331</v>
      </c>
      <c r="C17" s="60">
        <v>50.426090066446392</v>
      </c>
      <c r="D17" s="61">
        <v>51.151711714520786</v>
      </c>
      <c r="E17" s="60">
        <v>0.72562164807439444</v>
      </c>
      <c r="F17" s="24"/>
      <c r="G17" s="60">
        <v>48.281740399586894</v>
      </c>
      <c r="H17" s="61">
        <v>49.854969787677284</v>
      </c>
      <c r="I17" s="60">
        <v>1.5732293880903896</v>
      </c>
      <c r="J17" s="13"/>
      <c r="K17" s="2"/>
      <c r="L17" s="51" t="s">
        <v>331</v>
      </c>
      <c r="M17" s="126">
        <v>51.151711714520786</v>
      </c>
      <c r="O17" s="51" t="s">
        <v>331</v>
      </c>
      <c r="P17" s="126">
        <v>50.426090066446392</v>
      </c>
      <c r="Q17" s="126">
        <v>51.151711714520786</v>
      </c>
      <c r="R17" s="126">
        <v>48.281740399586894</v>
      </c>
      <c r="S17" s="126">
        <v>49.854969787677284</v>
      </c>
      <c r="U17" s="51" t="s">
        <v>331</v>
      </c>
      <c r="V17" s="126">
        <v>51.151711714520786</v>
      </c>
    </row>
    <row r="18" spans="1:25" ht="14.25" customHeight="1" x14ac:dyDescent="0.2">
      <c r="A18" s="3"/>
      <c r="B18" s="2" t="s">
        <v>334</v>
      </c>
      <c r="C18" s="60">
        <v>41.896623240839695</v>
      </c>
      <c r="D18" s="61">
        <v>50.187049098925044</v>
      </c>
      <c r="E18" s="60">
        <v>8.2904258580853494</v>
      </c>
      <c r="F18" s="24"/>
      <c r="G18" s="60">
        <v>46.040058569070297</v>
      </c>
      <c r="H18" s="61">
        <v>50.038790504879259</v>
      </c>
      <c r="I18" s="60">
        <v>3.9987319358089621</v>
      </c>
      <c r="J18" s="13"/>
      <c r="K18" s="2"/>
      <c r="L18" s="51" t="s">
        <v>334</v>
      </c>
      <c r="M18" s="126">
        <v>50.187049098925044</v>
      </c>
      <c r="O18" s="51" t="s">
        <v>334</v>
      </c>
      <c r="P18" s="126">
        <v>41.896623240839695</v>
      </c>
      <c r="Q18" s="126">
        <v>50.187049098925044</v>
      </c>
      <c r="R18" s="126">
        <v>46.040058569070297</v>
      </c>
      <c r="S18" s="126">
        <v>50.038790504879259</v>
      </c>
      <c r="U18" s="51" t="s">
        <v>334</v>
      </c>
      <c r="V18" s="126">
        <v>50.187049098925044</v>
      </c>
    </row>
    <row r="19" spans="1:25" ht="15" customHeight="1" x14ac:dyDescent="0.2">
      <c r="A19" s="3"/>
      <c r="B19" s="2" t="s">
        <v>341</v>
      </c>
      <c r="C19" s="60">
        <v>43.171768428661622</v>
      </c>
      <c r="D19" s="61">
        <v>49.594063783890427</v>
      </c>
      <c r="E19" s="60">
        <v>6.4222953552288047</v>
      </c>
      <c r="F19" s="24"/>
      <c r="G19" s="60">
        <v>45.246174284549596</v>
      </c>
      <c r="H19" s="61">
        <v>51.647025081389977</v>
      </c>
      <c r="I19" s="60">
        <v>6.4008507968403805</v>
      </c>
      <c r="J19" s="13"/>
      <c r="K19" s="2"/>
      <c r="L19" s="51" t="s">
        <v>341</v>
      </c>
      <c r="M19" s="126">
        <v>49.594063783890427</v>
      </c>
      <c r="O19" s="51" t="s">
        <v>341</v>
      </c>
      <c r="P19" s="126">
        <v>43.171768428661622</v>
      </c>
      <c r="Q19" s="126">
        <v>49.594063783890427</v>
      </c>
      <c r="R19" s="126">
        <v>45.246174284549596</v>
      </c>
      <c r="S19" s="126">
        <v>51.647025081389977</v>
      </c>
      <c r="U19" s="51" t="s">
        <v>341</v>
      </c>
      <c r="V19" s="126">
        <v>49.594063783890427</v>
      </c>
    </row>
    <row r="20" spans="1:25" ht="15" customHeight="1" x14ac:dyDescent="0.2">
      <c r="A20" s="3"/>
      <c r="B20" s="21" t="s">
        <v>329</v>
      </c>
      <c r="C20" s="63">
        <v>45.806434262183096</v>
      </c>
      <c r="D20" s="63">
        <v>48.948750080950518</v>
      </c>
      <c r="E20" s="63">
        <v>3.1423158187674218</v>
      </c>
      <c r="F20" s="226"/>
      <c r="G20" s="63">
        <v>46.082863394012477</v>
      </c>
      <c r="H20" s="63">
        <v>49.564901601775176</v>
      </c>
      <c r="I20" s="63">
        <v>3.4820382077626988</v>
      </c>
      <c r="J20" s="13"/>
      <c r="K20" s="2"/>
      <c r="L20" s="51" t="s">
        <v>329</v>
      </c>
      <c r="M20" s="126">
        <v>48.948750080950518</v>
      </c>
      <c r="O20" s="51" t="s">
        <v>329</v>
      </c>
      <c r="P20" s="126">
        <v>45.806434262183096</v>
      </c>
      <c r="Q20" s="126">
        <v>48.948750080950518</v>
      </c>
      <c r="R20" s="126">
        <v>46.082863394012477</v>
      </c>
      <c r="S20" s="126">
        <v>49.564901601775176</v>
      </c>
      <c r="U20" s="51" t="s">
        <v>329</v>
      </c>
      <c r="V20" s="126">
        <v>48.948750080950518</v>
      </c>
    </row>
    <row r="21" spans="1:25" ht="14.25" customHeight="1" x14ac:dyDescent="0.2">
      <c r="A21" s="3"/>
      <c r="B21" s="21" t="s">
        <v>335</v>
      </c>
      <c r="C21" s="64">
        <v>44.502897202981387</v>
      </c>
      <c r="D21" s="63">
        <v>48.475877951546479</v>
      </c>
      <c r="E21" s="64">
        <v>3.9729807485650923</v>
      </c>
      <c r="F21" s="225"/>
      <c r="G21" s="64">
        <v>45.633737370220544</v>
      </c>
      <c r="H21" s="63">
        <v>49.204668053588932</v>
      </c>
      <c r="I21" s="64">
        <v>3.5709306833683883</v>
      </c>
      <c r="J21" s="13"/>
      <c r="K21" s="2"/>
      <c r="L21" s="51" t="s">
        <v>335</v>
      </c>
      <c r="M21" s="126">
        <v>48.475877951546479</v>
      </c>
      <c r="O21" s="51" t="s">
        <v>335</v>
      </c>
      <c r="P21" s="126">
        <v>44.502897202981387</v>
      </c>
      <c r="Q21" s="126">
        <v>48.475877951546479</v>
      </c>
      <c r="R21" s="126">
        <v>45.633737370220544</v>
      </c>
      <c r="S21" s="126">
        <v>49.204668053588932</v>
      </c>
      <c r="U21" s="51" t="s">
        <v>335</v>
      </c>
      <c r="V21" s="126">
        <v>48.475877951546479</v>
      </c>
    </row>
    <row r="22" spans="1:25" ht="14.25" customHeight="1" x14ac:dyDescent="0.2">
      <c r="A22" s="3"/>
      <c r="B22" s="2" t="s">
        <v>330</v>
      </c>
      <c r="C22" s="60">
        <v>40.351470446272373</v>
      </c>
      <c r="D22" s="61">
        <v>45.920067179805969</v>
      </c>
      <c r="E22" s="60">
        <v>5.568596733533596</v>
      </c>
      <c r="F22" s="24"/>
      <c r="G22" s="60">
        <v>41.478552966179713</v>
      </c>
      <c r="H22" s="61">
        <v>47.321696540178309</v>
      </c>
      <c r="I22" s="60">
        <v>5.8431435739985957</v>
      </c>
      <c r="J22" s="13"/>
      <c r="K22" s="2"/>
      <c r="L22" s="51" t="s">
        <v>330</v>
      </c>
      <c r="M22" s="126">
        <v>45.920067179805969</v>
      </c>
      <c r="O22" s="51" t="s">
        <v>330</v>
      </c>
      <c r="P22" s="126">
        <v>40.351470446272373</v>
      </c>
      <c r="Q22" s="126">
        <v>45.920067179805969</v>
      </c>
      <c r="R22" s="126">
        <v>41.478552966179713</v>
      </c>
      <c r="S22" s="126">
        <v>47.321696540178309</v>
      </c>
      <c r="U22" s="51" t="s">
        <v>330</v>
      </c>
      <c r="V22" s="126">
        <v>45.920067179805969</v>
      </c>
    </row>
    <row r="23" spans="1:25" ht="15" customHeight="1" x14ac:dyDescent="0.2">
      <c r="A23" s="3"/>
      <c r="B23" s="2" t="s">
        <v>340</v>
      </c>
      <c r="C23" s="60">
        <v>44.506900243452236</v>
      </c>
      <c r="D23" s="61">
        <v>45.311366611156132</v>
      </c>
      <c r="E23" s="60">
        <v>0.80446636770389546</v>
      </c>
      <c r="F23" s="24"/>
      <c r="G23" s="60">
        <v>46.13783182916336</v>
      </c>
      <c r="H23" s="61">
        <v>44.392396762381118</v>
      </c>
      <c r="I23" s="60">
        <v>-1.7454350667822425</v>
      </c>
      <c r="J23" s="13"/>
      <c r="K23" s="2"/>
      <c r="L23" s="51" t="s">
        <v>340</v>
      </c>
      <c r="M23" s="126">
        <v>45.311366611156132</v>
      </c>
      <c r="O23" s="51" t="s">
        <v>340</v>
      </c>
      <c r="P23" s="126">
        <v>44.506900243452236</v>
      </c>
      <c r="Q23" s="126">
        <v>45.311366611156132</v>
      </c>
      <c r="R23" s="126">
        <v>46.13783182916336</v>
      </c>
      <c r="S23" s="126">
        <v>44.392396762381118</v>
      </c>
      <c r="U23" s="51" t="s">
        <v>340</v>
      </c>
      <c r="V23" s="126">
        <v>45.311366611156132</v>
      </c>
    </row>
    <row r="24" spans="1:25" ht="14.25" customHeight="1" x14ac:dyDescent="0.2">
      <c r="A24" s="3"/>
      <c r="B24" s="2" t="s">
        <v>332</v>
      </c>
      <c r="C24" s="60">
        <v>38.897393013064473</v>
      </c>
      <c r="D24" s="61">
        <v>42.482130844372449</v>
      </c>
      <c r="E24" s="60">
        <v>3.5847378313079759</v>
      </c>
      <c r="F24" s="24"/>
      <c r="G24" s="60">
        <v>41.881058692613657</v>
      </c>
      <c r="H24" s="61">
        <v>44.901177444831468</v>
      </c>
      <c r="I24" s="60">
        <v>3.0201187522178117</v>
      </c>
      <c r="J24" s="13"/>
      <c r="K24" s="2"/>
      <c r="L24" s="51" t="s">
        <v>332</v>
      </c>
      <c r="M24" s="126">
        <v>42.482130844372449</v>
      </c>
      <c r="O24" s="51" t="s">
        <v>332</v>
      </c>
      <c r="P24" s="126">
        <v>38.897393013064473</v>
      </c>
      <c r="Q24" s="126">
        <v>42.482130844372449</v>
      </c>
      <c r="R24" s="126">
        <v>41.881058692613657</v>
      </c>
      <c r="S24" s="126">
        <v>44.901177444831468</v>
      </c>
      <c r="U24" s="51" t="s">
        <v>332</v>
      </c>
      <c r="V24" s="126">
        <v>42.482130844372449</v>
      </c>
    </row>
    <row r="25" spans="1:25" ht="15" customHeight="1" x14ac:dyDescent="0.2">
      <c r="A25" s="3"/>
      <c r="B25" s="2" t="s">
        <v>336</v>
      </c>
      <c r="C25" s="60">
        <v>39.590791694075165</v>
      </c>
      <c r="D25" s="61">
        <v>42.038591301222567</v>
      </c>
      <c r="E25" s="60">
        <v>2.4477996071474024</v>
      </c>
      <c r="F25" s="24"/>
      <c r="G25" s="60">
        <v>39.147154488853566</v>
      </c>
      <c r="H25" s="61">
        <v>43.058807645254682</v>
      </c>
      <c r="I25" s="60">
        <v>3.9116531564011154</v>
      </c>
      <c r="J25" s="13"/>
      <c r="K25" s="2"/>
      <c r="L25" s="51" t="s">
        <v>336</v>
      </c>
      <c r="M25" s="126">
        <v>42.038591301222567</v>
      </c>
      <c r="O25" s="51" t="s">
        <v>336</v>
      </c>
      <c r="P25" s="126">
        <v>39.590791694075165</v>
      </c>
      <c r="Q25" s="126">
        <v>42.038591301222567</v>
      </c>
      <c r="R25" s="126">
        <v>39.147154488853566</v>
      </c>
      <c r="S25" s="126">
        <v>43.058807645254682</v>
      </c>
      <c r="U25" s="51" t="s">
        <v>336</v>
      </c>
      <c r="V25" s="126">
        <v>42.038591301222567</v>
      </c>
    </row>
    <row r="26" spans="1:25" ht="14.25" customHeight="1" x14ac:dyDescent="0.2">
      <c r="A26" s="3"/>
      <c r="B26" s="2" t="s">
        <v>328</v>
      </c>
      <c r="C26" s="60">
        <v>35.543448055673615</v>
      </c>
      <c r="D26" s="61">
        <v>39.15412018359735</v>
      </c>
      <c r="E26" s="60">
        <v>3.6106721279237348</v>
      </c>
      <c r="F26" s="24"/>
      <c r="G26" s="60">
        <v>38.87721600752829</v>
      </c>
      <c r="H26" s="61">
        <v>38.790234760610822</v>
      </c>
      <c r="I26" s="60">
        <v>-8.6981246917467558E-2</v>
      </c>
      <c r="J26" s="13"/>
      <c r="K26" s="2"/>
      <c r="L26" s="51" t="s">
        <v>328</v>
      </c>
      <c r="M26" s="126">
        <v>39.15412018359735</v>
      </c>
      <c r="O26" s="51" t="s">
        <v>328</v>
      </c>
      <c r="P26" s="126">
        <v>35.543448055673615</v>
      </c>
      <c r="Q26" s="126">
        <v>39.15412018359735</v>
      </c>
      <c r="R26" s="126">
        <v>38.87721600752829</v>
      </c>
      <c r="S26" s="126">
        <v>38.790234760610822</v>
      </c>
      <c r="U26" s="51" t="s">
        <v>328</v>
      </c>
      <c r="V26" s="126">
        <v>39.15412018359735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79</v>
      </c>
      <c r="C28" s="131">
        <v>1.3035370592017088</v>
      </c>
      <c r="D28" s="132">
        <v>0.47287212940403833</v>
      </c>
      <c r="E28" s="35"/>
      <c r="F28" s="35"/>
      <c r="G28" s="131">
        <v>0.44912602379193345</v>
      </c>
      <c r="H28" s="132">
        <v>0.36023354818624398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84" t="s">
        <v>181</v>
      </c>
      <c r="D30" s="284"/>
      <c r="E30" s="284"/>
      <c r="F30" s="284"/>
      <c r="G30" s="284"/>
      <c r="H30" s="284"/>
      <c r="I30" s="28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88" t="s">
        <v>320</v>
      </c>
      <c r="D31" s="288"/>
      <c r="E31" s="288"/>
      <c r="F31" s="288"/>
      <c r="G31" s="288"/>
      <c r="H31" s="288"/>
      <c r="I31" s="28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7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7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6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5" x14ac:dyDescent="0.2">
      <c r="A48" s="194" t="s">
        <v>310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179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97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6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64" t="s">
        <v>292</v>
      </c>
      <c r="D7" s="264"/>
      <c r="E7" s="264"/>
      <c r="F7" s="264"/>
      <c r="G7" s="264"/>
      <c r="H7" s="264"/>
      <c r="I7" s="264"/>
      <c r="J7" s="13"/>
      <c r="K7" s="94"/>
      <c r="V7" s="51"/>
      <c r="W7" s="51"/>
      <c r="X7" s="67"/>
    </row>
    <row r="8" spans="1:24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4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  <c r="X9" s="51"/>
    </row>
    <row r="10" spans="1:24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98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328</v>
      </c>
      <c r="C13" s="60">
        <v>28.796942054780111</v>
      </c>
      <c r="D13" s="61">
        <v>24.715010702745655</v>
      </c>
      <c r="E13" s="60">
        <v>-4.0819313520344558</v>
      </c>
      <c r="F13" s="24"/>
      <c r="G13" s="60">
        <v>22.81264356665033</v>
      </c>
      <c r="H13" s="61">
        <v>24.928044243755085</v>
      </c>
      <c r="I13" s="60">
        <v>2.1154006771047555</v>
      </c>
      <c r="J13" s="13"/>
      <c r="K13" s="2"/>
      <c r="L13" s="51" t="s">
        <v>328</v>
      </c>
      <c r="M13" s="126">
        <v>24.715010702745655</v>
      </c>
      <c r="O13" s="127" t="s">
        <v>328</v>
      </c>
      <c r="P13" s="127">
        <v>28.796942054780111</v>
      </c>
      <c r="Q13" s="127">
        <v>24.715010702745655</v>
      </c>
      <c r="R13" s="127">
        <v>22.81264356665033</v>
      </c>
      <c r="S13" s="127">
        <v>24.928044243755085</v>
      </c>
      <c r="U13" s="51" t="s">
        <v>328</v>
      </c>
      <c r="V13" s="126">
        <v>24.715010702745655</v>
      </c>
      <c r="W13" s="51"/>
      <c r="X13" s="51"/>
    </row>
    <row r="14" spans="1:24" ht="14.25" customHeight="1" x14ac:dyDescent="0.2">
      <c r="A14" s="3"/>
      <c r="B14" s="2" t="s">
        <v>331</v>
      </c>
      <c r="C14" s="60">
        <v>26.94296947656915</v>
      </c>
      <c r="D14" s="61">
        <v>24.330616797143691</v>
      </c>
      <c r="E14" s="60">
        <v>-2.6123526794254595</v>
      </c>
      <c r="F14" s="24"/>
      <c r="G14" s="60">
        <v>24.597237267527735</v>
      </c>
      <c r="H14" s="61">
        <v>22.866973992857805</v>
      </c>
      <c r="I14" s="60">
        <v>-1.7302632746699302</v>
      </c>
      <c r="J14" s="13"/>
      <c r="K14" s="2"/>
      <c r="L14" s="51" t="s">
        <v>331</v>
      </c>
      <c r="M14" s="126">
        <v>24.330616797143691</v>
      </c>
      <c r="O14" s="127" t="s">
        <v>331</v>
      </c>
      <c r="P14" s="127">
        <v>26.94296947656915</v>
      </c>
      <c r="Q14" s="127">
        <v>24.330616797143691</v>
      </c>
      <c r="R14" s="127">
        <v>24.597237267527735</v>
      </c>
      <c r="S14" s="127">
        <v>22.866973992857805</v>
      </c>
      <c r="U14" s="51" t="s">
        <v>331</v>
      </c>
      <c r="V14" s="126">
        <v>24.330616797143691</v>
      </c>
      <c r="W14" s="51"/>
      <c r="X14" s="51"/>
    </row>
    <row r="15" spans="1:24" ht="15" customHeight="1" x14ac:dyDescent="0.2">
      <c r="A15" s="3"/>
      <c r="B15" s="2" t="s">
        <v>333</v>
      </c>
      <c r="C15" s="60">
        <v>22.762292337195746</v>
      </c>
      <c r="D15" s="61">
        <v>22.223806731096495</v>
      </c>
      <c r="E15" s="60">
        <v>-0.53848560609925045</v>
      </c>
      <c r="F15" s="24"/>
      <c r="G15" s="60">
        <v>21.057450512805858</v>
      </c>
      <c r="H15" s="61">
        <v>21.135124205548422</v>
      </c>
      <c r="I15" s="60">
        <v>7.7673692742564526E-2</v>
      </c>
      <c r="J15" s="13"/>
      <c r="K15" s="2"/>
      <c r="L15" s="51" t="s">
        <v>333</v>
      </c>
      <c r="M15" s="126">
        <v>22.223806731096495</v>
      </c>
      <c r="O15" s="127" t="s">
        <v>333</v>
      </c>
      <c r="P15" s="127">
        <v>22.762292337195746</v>
      </c>
      <c r="Q15" s="127">
        <v>22.223806731096495</v>
      </c>
      <c r="R15" s="127">
        <v>21.057450512805858</v>
      </c>
      <c r="S15" s="127">
        <v>21.135124205548422</v>
      </c>
      <c r="U15" s="51" t="s">
        <v>333</v>
      </c>
      <c r="V15" s="126">
        <v>22.223806731096495</v>
      </c>
      <c r="W15" s="51"/>
      <c r="X15" s="51"/>
    </row>
    <row r="16" spans="1:24" ht="14.25" customHeight="1" x14ac:dyDescent="0.2">
      <c r="A16" s="3"/>
      <c r="B16" s="2" t="s">
        <v>339</v>
      </c>
      <c r="C16" s="60">
        <v>24.935106399469021</v>
      </c>
      <c r="D16" s="61">
        <v>22.02691350909625</v>
      </c>
      <c r="E16" s="60">
        <v>-2.9081928903727707</v>
      </c>
      <c r="F16" s="24"/>
      <c r="G16" s="60">
        <v>23.982170679380307</v>
      </c>
      <c r="H16" s="61">
        <v>18.469761393761139</v>
      </c>
      <c r="I16" s="60">
        <v>-5.5124092856191673</v>
      </c>
      <c r="J16" s="13"/>
      <c r="K16" s="2"/>
      <c r="L16" s="51" t="s">
        <v>339</v>
      </c>
      <c r="M16" s="126">
        <v>22.02691350909625</v>
      </c>
      <c r="O16" s="127" t="s">
        <v>339</v>
      </c>
      <c r="P16" s="127">
        <v>24.935106399469021</v>
      </c>
      <c r="Q16" s="127">
        <v>22.02691350909625</v>
      </c>
      <c r="R16" s="127">
        <v>23.982170679380307</v>
      </c>
      <c r="S16" s="127">
        <v>18.469761393761139</v>
      </c>
      <c r="U16" s="51" t="s">
        <v>339</v>
      </c>
      <c r="V16" s="126">
        <v>22.02691350909625</v>
      </c>
      <c r="W16" s="51"/>
      <c r="X16" s="51"/>
    </row>
    <row r="17" spans="1:24" ht="14.25" customHeight="1" x14ac:dyDescent="0.2">
      <c r="A17" s="3"/>
      <c r="B17" s="2" t="s">
        <v>340</v>
      </c>
      <c r="C17" s="60">
        <v>24.607462152173877</v>
      </c>
      <c r="D17" s="61">
        <v>20.850984539973016</v>
      </c>
      <c r="E17" s="60">
        <v>-3.756477612200861</v>
      </c>
      <c r="F17" s="24"/>
      <c r="G17" s="60">
        <v>18.095016850888651</v>
      </c>
      <c r="H17" s="61">
        <v>18.523236361343912</v>
      </c>
      <c r="I17" s="60">
        <v>0.42821951045526063</v>
      </c>
      <c r="J17" s="13"/>
      <c r="K17" s="2"/>
      <c r="L17" s="51" t="s">
        <v>340</v>
      </c>
      <c r="M17" s="126">
        <v>20.850984539973016</v>
      </c>
      <c r="O17" s="127" t="s">
        <v>340</v>
      </c>
      <c r="P17" s="127">
        <v>24.607462152173877</v>
      </c>
      <c r="Q17" s="127">
        <v>20.850984539973016</v>
      </c>
      <c r="R17" s="127">
        <v>18.095016850888651</v>
      </c>
      <c r="S17" s="127">
        <v>18.523236361343912</v>
      </c>
      <c r="U17" s="51" t="s">
        <v>340</v>
      </c>
      <c r="V17" s="126">
        <v>20.850984539973016</v>
      </c>
      <c r="W17" s="51"/>
      <c r="X17" s="51"/>
    </row>
    <row r="18" spans="1:24" ht="15" customHeight="1" x14ac:dyDescent="0.2">
      <c r="A18" s="3"/>
      <c r="B18" s="2" t="s">
        <v>338</v>
      </c>
      <c r="C18" s="60">
        <v>22.219166076747836</v>
      </c>
      <c r="D18" s="61">
        <v>19.651736908304464</v>
      </c>
      <c r="E18" s="60">
        <v>-2.5674291684433719</v>
      </c>
      <c r="F18" s="24"/>
      <c r="G18" s="60">
        <v>24.152854778829017</v>
      </c>
      <c r="H18" s="61">
        <v>20.578803999038389</v>
      </c>
      <c r="I18" s="60">
        <v>-3.5740507797906282</v>
      </c>
      <c r="J18" s="13"/>
      <c r="K18" s="2"/>
      <c r="L18" s="51" t="s">
        <v>338</v>
      </c>
      <c r="M18" s="126">
        <v>19.651736908304464</v>
      </c>
      <c r="O18" s="127" t="s">
        <v>338</v>
      </c>
      <c r="P18" s="127">
        <v>22.219166076747836</v>
      </c>
      <c r="Q18" s="127">
        <v>19.651736908304464</v>
      </c>
      <c r="R18" s="127">
        <v>24.152854778829017</v>
      </c>
      <c r="S18" s="127">
        <v>20.578803999038389</v>
      </c>
      <c r="U18" s="51" t="s">
        <v>338</v>
      </c>
      <c r="V18" s="126">
        <v>19.651736908304464</v>
      </c>
      <c r="W18" s="51"/>
      <c r="X18" s="51"/>
    </row>
    <row r="19" spans="1:24" ht="15" customHeight="1" x14ac:dyDescent="0.2">
      <c r="A19" s="3"/>
      <c r="B19" s="2" t="s">
        <v>332</v>
      </c>
      <c r="C19" s="60">
        <v>22.766148228877441</v>
      </c>
      <c r="D19" s="61">
        <v>19.320890487504357</v>
      </c>
      <c r="E19" s="60">
        <v>-3.4452577413730836</v>
      </c>
      <c r="F19" s="24"/>
      <c r="G19" s="60">
        <v>19.975790150619407</v>
      </c>
      <c r="H19" s="61">
        <v>17.01419358535972</v>
      </c>
      <c r="I19" s="60">
        <v>-2.9615965652596863</v>
      </c>
      <c r="J19" s="13"/>
      <c r="K19" s="2"/>
      <c r="L19" s="51" t="s">
        <v>332</v>
      </c>
      <c r="M19" s="126">
        <v>19.320890487504357</v>
      </c>
      <c r="O19" s="127" t="s">
        <v>332</v>
      </c>
      <c r="P19" s="127">
        <v>22.766148228877441</v>
      </c>
      <c r="Q19" s="127">
        <v>19.320890487504357</v>
      </c>
      <c r="R19" s="127">
        <v>19.975790150619407</v>
      </c>
      <c r="S19" s="127">
        <v>17.01419358535972</v>
      </c>
      <c r="U19" s="51" t="s">
        <v>332</v>
      </c>
      <c r="V19" s="126">
        <v>19.320890487504357</v>
      </c>
      <c r="W19" s="51"/>
      <c r="X19" s="51"/>
    </row>
    <row r="20" spans="1:24" ht="14.25" customHeight="1" x14ac:dyDescent="0.2">
      <c r="A20" s="3"/>
      <c r="B20" s="21" t="s">
        <v>335</v>
      </c>
      <c r="C20" s="64">
        <v>24.419884805493876</v>
      </c>
      <c r="D20" s="63">
        <v>19.311536122661522</v>
      </c>
      <c r="E20" s="64">
        <v>-5.1083486828323537</v>
      </c>
      <c r="F20" s="24"/>
      <c r="G20" s="64">
        <v>20.250057957158361</v>
      </c>
      <c r="H20" s="63">
        <v>16.918187098598192</v>
      </c>
      <c r="I20" s="64">
        <v>-3.3318708585601691</v>
      </c>
      <c r="J20" s="13"/>
      <c r="K20" s="2"/>
      <c r="L20" s="51" t="s">
        <v>335</v>
      </c>
      <c r="M20" s="126">
        <v>19.311536122661522</v>
      </c>
      <c r="O20" s="127" t="s">
        <v>335</v>
      </c>
      <c r="P20" s="127">
        <v>24.419884805493876</v>
      </c>
      <c r="Q20" s="127">
        <v>19.311536122661522</v>
      </c>
      <c r="R20" s="127">
        <v>20.250057957158361</v>
      </c>
      <c r="S20" s="127">
        <v>16.918187098598192</v>
      </c>
      <c r="U20" s="51" t="s">
        <v>335</v>
      </c>
      <c r="V20" s="126">
        <v>19.311536122661522</v>
      </c>
      <c r="W20" s="51"/>
      <c r="X20" s="51"/>
    </row>
    <row r="21" spans="1:24" ht="15" customHeight="1" x14ac:dyDescent="0.2">
      <c r="A21" s="3"/>
      <c r="B21" s="21" t="s">
        <v>329</v>
      </c>
      <c r="C21" s="63">
        <v>25.359412888504718</v>
      </c>
      <c r="D21" s="63">
        <v>19.203655378611874</v>
      </c>
      <c r="E21" s="63">
        <v>-6.1557575098928439</v>
      </c>
      <c r="F21" s="240"/>
      <c r="G21" s="63">
        <v>21.00461893509225</v>
      </c>
      <c r="H21" s="63">
        <v>16.503533687222752</v>
      </c>
      <c r="I21" s="63">
        <v>-4.5010852478694972</v>
      </c>
      <c r="J21" s="13"/>
      <c r="K21" s="2"/>
      <c r="L21" s="51" t="s">
        <v>329</v>
      </c>
      <c r="M21" s="126">
        <v>19.203655378611874</v>
      </c>
      <c r="O21" s="127" t="s">
        <v>329</v>
      </c>
      <c r="P21" s="127">
        <v>25.359412888504718</v>
      </c>
      <c r="Q21" s="127">
        <v>19.203655378611874</v>
      </c>
      <c r="R21" s="127">
        <v>21.00461893509225</v>
      </c>
      <c r="S21" s="127">
        <v>16.503533687222752</v>
      </c>
      <c r="U21" s="51" t="s">
        <v>329</v>
      </c>
      <c r="V21" s="126">
        <v>19.203655378611874</v>
      </c>
      <c r="W21" s="51"/>
      <c r="X21" s="51"/>
    </row>
    <row r="22" spans="1:24" x14ac:dyDescent="0.2">
      <c r="A22" s="3"/>
      <c r="B22" s="2" t="s">
        <v>330</v>
      </c>
      <c r="C22" s="60">
        <v>23.899465560459213</v>
      </c>
      <c r="D22" s="61">
        <v>18.809826185080549</v>
      </c>
      <c r="E22" s="60">
        <v>-5.0896393753786633</v>
      </c>
      <c r="F22" s="240"/>
      <c r="G22" s="60">
        <v>18.733398754802032</v>
      </c>
      <c r="H22" s="61">
        <v>16.478244381813941</v>
      </c>
      <c r="I22" s="60">
        <v>-2.2551543729880912</v>
      </c>
      <c r="J22" s="13"/>
      <c r="K22" s="2"/>
      <c r="L22" s="51" t="s">
        <v>330</v>
      </c>
      <c r="M22" s="126">
        <v>18.809826185080549</v>
      </c>
      <c r="O22" s="127" t="s">
        <v>330</v>
      </c>
      <c r="P22" s="127">
        <v>23.899465560459213</v>
      </c>
      <c r="Q22" s="127">
        <v>18.809826185080549</v>
      </c>
      <c r="R22" s="127">
        <v>18.733398754802032</v>
      </c>
      <c r="S22" s="127">
        <v>16.478244381813941</v>
      </c>
      <c r="U22" s="51" t="s">
        <v>330</v>
      </c>
      <c r="V22" s="126">
        <v>18.809826185080549</v>
      </c>
      <c r="W22" s="51"/>
      <c r="X22" s="51"/>
    </row>
    <row r="23" spans="1:24" ht="15" customHeight="1" x14ac:dyDescent="0.2">
      <c r="A23" s="3"/>
      <c r="B23" s="2" t="s">
        <v>341</v>
      </c>
      <c r="C23" s="60">
        <v>23.782591680380939</v>
      </c>
      <c r="D23" s="61">
        <v>18.693516608943636</v>
      </c>
      <c r="E23" s="60">
        <v>-5.0890750714373034</v>
      </c>
      <c r="F23" s="240"/>
      <c r="G23" s="60">
        <v>19.238180843141038</v>
      </c>
      <c r="H23" s="61">
        <v>15.955281319267744</v>
      </c>
      <c r="I23" s="60">
        <v>-3.2828995238732936</v>
      </c>
      <c r="J23" s="13"/>
      <c r="K23" s="2"/>
      <c r="L23" s="51" t="s">
        <v>341</v>
      </c>
      <c r="M23" s="126">
        <v>18.693516608943636</v>
      </c>
      <c r="O23" s="127" t="s">
        <v>341</v>
      </c>
      <c r="P23" s="127">
        <v>23.782591680380939</v>
      </c>
      <c r="Q23" s="127">
        <v>18.693516608943636</v>
      </c>
      <c r="R23" s="127">
        <v>19.238180843141038</v>
      </c>
      <c r="S23" s="127">
        <v>15.955281319267744</v>
      </c>
      <c r="U23" s="51" t="s">
        <v>341</v>
      </c>
      <c r="V23" s="126">
        <v>18.693516608943636</v>
      </c>
      <c r="W23" s="51"/>
      <c r="X23" s="51"/>
    </row>
    <row r="24" spans="1:24" ht="14.25" customHeight="1" x14ac:dyDescent="0.2">
      <c r="A24" s="3"/>
      <c r="B24" s="2" t="s">
        <v>337</v>
      </c>
      <c r="C24" s="60">
        <v>21.430517900228907</v>
      </c>
      <c r="D24" s="61">
        <v>16.882658185167635</v>
      </c>
      <c r="E24" s="60">
        <v>-4.5478597150612714</v>
      </c>
      <c r="F24" s="232"/>
      <c r="G24" s="60">
        <v>16.448757843942289</v>
      </c>
      <c r="H24" s="61">
        <v>17.32408701723719</v>
      </c>
      <c r="I24" s="60">
        <v>0.8753291732949009</v>
      </c>
      <c r="J24" s="13"/>
      <c r="K24" s="2"/>
      <c r="L24" s="51" t="s">
        <v>337</v>
      </c>
      <c r="M24" s="126">
        <v>16.882658185167635</v>
      </c>
      <c r="O24" s="127" t="s">
        <v>337</v>
      </c>
      <c r="P24" s="127">
        <v>21.430517900228907</v>
      </c>
      <c r="Q24" s="127">
        <v>16.882658185167635</v>
      </c>
      <c r="R24" s="127">
        <v>16.448757843942289</v>
      </c>
      <c r="S24" s="127">
        <v>17.32408701723719</v>
      </c>
      <c r="U24" s="51" t="s">
        <v>337</v>
      </c>
      <c r="V24" s="126">
        <v>16.882658185167635</v>
      </c>
      <c r="W24" s="51"/>
      <c r="X24" s="51"/>
    </row>
    <row r="25" spans="1:24" ht="14.25" customHeight="1" x14ac:dyDescent="0.2">
      <c r="A25" s="3"/>
      <c r="B25" s="2" t="s">
        <v>336</v>
      </c>
      <c r="C25" s="60">
        <v>22.218572684885725</v>
      </c>
      <c r="D25" s="61">
        <v>16.502544256548976</v>
      </c>
      <c r="E25" s="60">
        <v>-5.7160284283367488</v>
      </c>
      <c r="F25" s="232"/>
      <c r="G25" s="60">
        <v>17.81574087151046</v>
      </c>
      <c r="H25" s="61">
        <v>13.497806121093895</v>
      </c>
      <c r="I25" s="60">
        <v>-4.3179347504165655</v>
      </c>
      <c r="J25" s="13"/>
      <c r="K25" s="2"/>
      <c r="L25" s="51" t="s">
        <v>336</v>
      </c>
      <c r="M25" s="126">
        <v>16.502544256548976</v>
      </c>
      <c r="O25" s="127" t="s">
        <v>336</v>
      </c>
      <c r="P25" s="127">
        <v>22.218572684885725</v>
      </c>
      <c r="Q25" s="127">
        <v>16.502544256548976</v>
      </c>
      <c r="R25" s="127">
        <v>17.81574087151046</v>
      </c>
      <c r="S25" s="127">
        <v>13.497806121093895</v>
      </c>
      <c r="U25" s="51" t="s">
        <v>336</v>
      </c>
      <c r="V25" s="126">
        <v>16.502544256548976</v>
      </c>
      <c r="W25" s="51"/>
      <c r="X25" s="51"/>
    </row>
    <row r="26" spans="1:24" ht="15" customHeight="1" x14ac:dyDescent="0.2">
      <c r="A26" s="3"/>
      <c r="B26" s="2" t="s">
        <v>334</v>
      </c>
      <c r="C26" s="60">
        <v>22.336778118464583</v>
      </c>
      <c r="D26" s="61">
        <v>15.571564980045904</v>
      </c>
      <c r="E26" s="60">
        <v>-6.7652131384186784</v>
      </c>
      <c r="F26" s="24"/>
      <c r="G26" s="60">
        <v>15.072778642723481</v>
      </c>
      <c r="H26" s="61">
        <v>12.764129213765759</v>
      </c>
      <c r="I26" s="60">
        <v>-2.3086494289577217</v>
      </c>
      <c r="J26" s="13"/>
      <c r="K26" s="2"/>
      <c r="L26" s="51" t="s">
        <v>334</v>
      </c>
      <c r="M26" s="126">
        <v>15.571564980045904</v>
      </c>
      <c r="O26" s="127" t="s">
        <v>334</v>
      </c>
      <c r="P26" s="127">
        <v>22.336778118464583</v>
      </c>
      <c r="Q26" s="127">
        <v>15.571564980045904</v>
      </c>
      <c r="R26" s="127">
        <v>15.072778642723481</v>
      </c>
      <c r="S26" s="127">
        <v>12.764129213765759</v>
      </c>
      <c r="U26" s="51" t="s">
        <v>334</v>
      </c>
      <c r="V26" s="126">
        <v>15.571564980045904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29"/>
    </row>
    <row r="28" spans="1:24" x14ac:dyDescent="0.2">
      <c r="A28" s="3"/>
      <c r="B28" s="21" t="s">
        <v>79</v>
      </c>
      <c r="C28" s="64">
        <v>0.9395280830108419</v>
      </c>
      <c r="D28" s="63">
        <v>-0.10788074404964831</v>
      </c>
      <c r="E28" s="35"/>
      <c r="F28" s="35"/>
      <c r="G28" s="64">
        <v>0.75456097793388821</v>
      </c>
      <c r="H28" s="63">
        <v>-0.41465341137543987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29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29"/>
    </row>
    <row r="30" spans="1:24" x14ac:dyDescent="0.2">
      <c r="A30" s="3"/>
      <c r="B30" s="35"/>
      <c r="C30" s="269" t="s">
        <v>298</v>
      </c>
      <c r="D30" s="269"/>
      <c r="E30" s="269"/>
      <c r="F30" s="269"/>
      <c r="G30" s="269"/>
      <c r="H30" s="269"/>
      <c r="I30" s="26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29"/>
    </row>
    <row r="31" spans="1:24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130"/>
      <c r="V31" s="51"/>
      <c r="W31" s="51"/>
      <c r="X31" s="129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0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29"/>
      <c r="X32" s="129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0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0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0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0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0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0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  <c r="W38" s="129"/>
      <c r="X38" s="129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0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0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6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6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6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6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6"/>
    </row>
    <row r="46" spans="1:24" x14ac:dyDescent="0.2">
      <c r="A46" s="194" t="s">
        <v>315</v>
      </c>
      <c r="B46" s="197"/>
      <c r="C46" s="197"/>
      <c r="D46" s="197"/>
      <c r="E46" s="197"/>
      <c r="F46" s="197"/>
      <c r="G46" s="197"/>
      <c r="H46" s="197"/>
      <c r="I46" s="197"/>
      <c r="J46" s="13"/>
      <c r="K46" s="96"/>
    </row>
    <row r="47" spans="1:24" x14ac:dyDescent="0.2">
      <c r="A47" s="194" t="s">
        <v>312</v>
      </c>
      <c r="B47" s="197"/>
      <c r="C47" s="197"/>
      <c r="D47" s="197"/>
      <c r="E47" s="197"/>
      <c r="F47" s="197"/>
      <c r="G47" s="197"/>
      <c r="H47" s="197"/>
      <c r="I47" s="197"/>
      <c r="J47" s="13"/>
      <c r="K47" s="96"/>
    </row>
    <row r="48" spans="1:24" x14ac:dyDescent="0.2">
      <c r="A48" s="194" t="s">
        <v>214</v>
      </c>
      <c r="B48" s="197"/>
      <c r="C48" s="197"/>
      <c r="D48" s="197"/>
      <c r="E48" s="197"/>
      <c r="F48" s="197"/>
      <c r="G48" s="197"/>
      <c r="H48" s="197"/>
      <c r="I48" s="197"/>
      <c r="J48" s="13"/>
      <c r="K48" s="96"/>
    </row>
    <row r="49" spans="1:11" x14ac:dyDescent="0.2">
      <c r="A49" s="194" t="s">
        <v>172</v>
      </c>
      <c r="B49" s="197"/>
      <c r="C49" s="197"/>
      <c r="D49" s="197"/>
      <c r="E49" s="197"/>
      <c r="F49" s="197"/>
      <c r="G49" s="197"/>
      <c r="H49" s="197"/>
      <c r="I49" s="197"/>
      <c r="J49" s="13"/>
      <c r="K49" s="96"/>
    </row>
    <row r="50" spans="1:11" x14ac:dyDescent="0.2">
      <c r="A50" s="199" t="s">
        <v>162</v>
      </c>
      <c r="B50" s="200"/>
      <c r="C50" s="200"/>
      <c r="D50" s="200"/>
      <c r="E50" s="200"/>
      <c r="F50" s="200"/>
      <c r="G50" s="200"/>
      <c r="H50" s="201"/>
      <c r="I50" s="201"/>
      <c r="J50" s="65"/>
      <c r="K50" s="96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67"/>
    </row>
    <row r="7" spans="1:24" x14ac:dyDescent="0.2">
      <c r="A7" s="3"/>
      <c r="B7" s="11"/>
      <c r="C7" s="264" t="s">
        <v>91</v>
      </c>
      <c r="D7" s="264"/>
      <c r="E7" s="264"/>
      <c r="F7" s="264"/>
      <c r="G7" s="264"/>
      <c r="H7" s="264"/>
      <c r="I7" s="264"/>
      <c r="J7" s="13"/>
      <c r="K7" s="96"/>
      <c r="L7" s="97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</row>
    <row r="8" spans="1:24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6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V9" s="51"/>
      <c r="W9" s="51"/>
    </row>
    <row r="10" spans="1:24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96"/>
      <c r="V10" s="51"/>
      <c r="W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97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328</v>
      </c>
      <c r="C13" s="60">
        <v>14.775558213047555</v>
      </c>
      <c r="D13" s="61">
        <v>13.663631462617404</v>
      </c>
      <c r="E13" s="60">
        <v>-1.1119267504301504</v>
      </c>
      <c r="F13" s="24"/>
      <c r="G13" s="60">
        <v>11.475903910142673</v>
      </c>
      <c r="H13" s="61">
        <v>14.674982170652626</v>
      </c>
      <c r="I13" s="60">
        <v>3.1990782605099533</v>
      </c>
      <c r="J13" s="13"/>
      <c r="K13" s="96"/>
      <c r="L13" s="51" t="s">
        <v>328</v>
      </c>
      <c r="M13" s="126">
        <v>13.663631462617404</v>
      </c>
      <c r="O13" s="51" t="s">
        <v>328</v>
      </c>
      <c r="P13" s="95">
        <v>14.775558213047555</v>
      </c>
      <c r="Q13" s="95">
        <v>13.663631462617404</v>
      </c>
      <c r="R13" s="95">
        <v>11.475903910142673</v>
      </c>
      <c r="S13" s="95">
        <v>14.674982170652626</v>
      </c>
      <c r="U13" s="51" t="s">
        <v>328</v>
      </c>
      <c r="V13" s="126">
        <v>13.663631462617404</v>
      </c>
      <c r="W13" s="51"/>
    </row>
    <row r="14" spans="1:24" ht="15" customHeight="1" x14ac:dyDescent="0.2">
      <c r="A14" s="3"/>
      <c r="B14" s="2" t="s">
        <v>331</v>
      </c>
      <c r="C14" s="60">
        <v>14.084893804301728</v>
      </c>
      <c r="D14" s="61">
        <v>12.820965623203509</v>
      </c>
      <c r="E14" s="60">
        <v>-1.263928181098219</v>
      </c>
      <c r="F14" s="24"/>
      <c r="G14" s="60">
        <v>13.42524771225729</v>
      </c>
      <c r="H14" s="61">
        <v>11.345819610675479</v>
      </c>
      <c r="I14" s="60">
        <v>-2.0794281015818115</v>
      </c>
      <c r="J14" s="13"/>
      <c r="K14" s="96"/>
      <c r="L14" s="51" t="s">
        <v>331</v>
      </c>
      <c r="M14" s="126">
        <v>12.820965623203509</v>
      </c>
      <c r="O14" s="51" t="s">
        <v>331</v>
      </c>
      <c r="P14" s="95">
        <v>14.084893804301728</v>
      </c>
      <c r="Q14" s="95">
        <v>12.820965623203509</v>
      </c>
      <c r="R14" s="95">
        <v>13.42524771225729</v>
      </c>
      <c r="S14" s="95">
        <v>11.345819610675479</v>
      </c>
      <c r="U14" s="51" t="s">
        <v>331</v>
      </c>
      <c r="V14" s="126">
        <v>12.820965623203509</v>
      </c>
      <c r="W14" s="51"/>
    </row>
    <row r="15" spans="1:24" ht="15" customHeight="1" x14ac:dyDescent="0.2">
      <c r="A15" s="3"/>
      <c r="B15" s="2" t="s">
        <v>340</v>
      </c>
      <c r="C15" s="60">
        <v>12.967252526772718</v>
      </c>
      <c r="D15" s="61">
        <v>11.911419884028509</v>
      </c>
      <c r="E15" s="60">
        <v>-1.0558326427442086</v>
      </c>
      <c r="F15" s="24"/>
      <c r="G15" s="60">
        <v>8.75083747750719</v>
      </c>
      <c r="H15" s="61">
        <v>10.297988512454836</v>
      </c>
      <c r="I15" s="60">
        <v>1.5471510349476461</v>
      </c>
      <c r="J15" s="13"/>
      <c r="K15" s="96"/>
      <c r="L15" s="51" t="s">
        <v>340</v>
      </c>
      <c r="M15" s="126">
        <v>11.911419884028509</v>
      </c>
      <c r="O15" s="51" t="s">
        <v>340</v>
      </c>
      <c r="P15" s="95">
        <v>12.967252526772718</v>
      </c>
      <c r="Q15" s="95">
        <v>11.911419884028509</v>
      </c>
      <c r="R15" s="95">
        <v>8.75083747750719</v>
      </c>
      <c r="S15" s="95">
        <v>10.297988512454836</v>
      </c>
      <c r="U15" s="51" t="s">
        <v>340</v>
      </c>
      <c r="V15" s="126">
        <v>11.911419884028509</v>
      </c>
      <c r="W15" s="51"/>
    </row>
    <row r="16" spans="1:24" ht="14.25" customHeight="1" x14ac:dyDescent="0.2">
      <c r="A16" s="3"/>
      <c r="B16" s="2" t="s">
        <v>333</v>
      </c>
      <c r="C16" s="60">
        <v>12.086427808196328</v>
      </c>
      <c r="D16" s="61">
        <v>10.680719849629975</v>
      </c>
      <c r="E16" s="60">
        <v>-1.405707958566353</v>
      </c>
      <c r="F16" s="24"/>
      <c r="G16" s="60">
        <v>9.778913432450036</v>
      </c>
      <c r="H16" s="61">
        <v>9.8117337246990193</v>
      </c>
      <c r="I16" s="60">
        <v>3.2820292248983307E-2</v>
      </c>
      <c r="J16" s="13"/>
      <c r="K16" s="96"/>
      <c r="L16" s="51" t="s">
        <v>333</v>
      </c>
      <c r="M16" s="126">
        <v>10.680719849629975</v>
      </c>
      <c r="O16" s="51" t="s">
        <v>333</v>
      </c>
      <c r="P16" s="95">
        <v>12.086427808196328</v>
      </c>
      <c r="Q16" s="95">
        <v>10.680719849629975</v>
      </c>
      <c r="R16" s="95">
        <v>9.778913432450036</v>
      </c>
      <c r="S16" s="95">
        <v>9.8117337246990193</v>
      </c>
      <c r="U16" s="51" t="s">
        <v>333</v>
      </c>
      <c r="V16" s="126">
        <v>10.680719849629975</v>
      </c>
      <c r="W16" s="51"/>
    </row>
    <row r="17" spans="1:23" ht="14.25" customHeight="1" x14ac:dyDescent="0.2">
      <c r="A17" s="3"/>
      <c r="B17" s="2" t="s">
        <v>338</v>
      </c>
      <c r="C17" s="60">
        <v>10.569516534363521</v>
      </c>
      <c r="D17" s="61">
        <v>10.164406955543589</v>
      </c>
      <c r="E17" s="60">
        <v>-0.40510957881993193</v>
      </c>
      <c r="F17" s="24"/>
      <c r="G17" s="60">
        <v>11.765847006202119</v>
      </c>
      <c r="H17" s="61">
        <v>8.8496152161143087</v>
      </c>
      <c r="I17" s="60">
        <v>-2.9162317900878101</v>
      </c>
      <c r="J17" s="13"/>
      <c r="K17" s="96"/>
      <c r="L17" s="51" t="s">
        <v>338</v>
      </c>
      <c r="M17" s="126">
        <v>10.164406955543589</v>
      </c>
      <c r="O17" s="51" t="s">
        <v>338</v>
      </c>
      <c r="P17" s="95">
        <v>10.569516534363521</v>
      </c>
      <c r="Q17" s="95">
        <v>10.164406955543589</v>
      </c>
      <c r="R17" s="95">
        <v>11.765847006202119</v>
      </c>
      <c r="S17" s="95">
        <v>8.8496152161143087</v>
      </c>
      <c r="U17" s="51" t="s">
        <v>338</v>
      </c>
      <c r="V17" s="126">
        <v>10.164406955543589</v>
      </c>
      <c r="W17" s="51"/>
    </row>
    <row r="18" spans="1:23" ht="15" customHeight="1" x14ac:dyDescent="0.2">
      <c r="A18" s="3"/>
      <c r="B18" s="2" t="s">
        <v>332</v>
      </c>
      <c r="C18" s="60">
        <v>10.91693599190477</v>
      </c>
      <c r="D18" s="61">
        <v>10.045562799063594</v>
      </c>
      <c r="E18" s="60">
        <v>-0.87137319284117609</v>
      </c>
      <c r="F18" s="24"/>
      <c r="G18" s="60">
        <v>8.9749383361564288</v>
      </c>
      <c r="H18" s="61">
        <v>9.7794000046549154</v>
      </c>
      <c r="I18" s="60">
        <v>0.80446166849848666</v>
      </c>
      <c r="J18" s="13"/>
      <c r="K18" s="96"/>
      <c r="L18" s="51" t="s">
        <v>332</v>
      </c>
      <c r="M18" s="126">
        <v>10.045562799063594</v>
      </c>
      <c r="O18" s="51" t="s">
        <v>332</v>
      </c>
      <c r="P18" s="95">
        <v>10.91693599190477</v>
      </c>
      <c r="Q18" s="95">
        <v>10.045562799063594</v>
      </c>
      <c r="R18" s="95">
        <v>8.9749383361564288</v>
      </c>
      <c r="S18" s="95">
        <v>9.7794000046549154</v>
      </c>
      <c r="U18" s="51" t="s">
        <v>332</v>
      </c>
      <c r="V18" s="126">
        <v>10.045562799063594</v>
      </c>
      <c r="W18" s="51"/>
    </row>
    <row r="19" spans="1:23" ht="14.25" customHeight="1" x14ac:dyDescent="0.2">
      <c r="A19" s="3"/>
      <c r="B19" s="2" t="s">
        <v>339</v>
      </c>
      <c r="C19" s="60">
        <v>12.759133582661597</v>
      </c>
      <c r="D19" s="61">
        <v>9.7889402241705845</v>
      </c>
      <c r="E19" s="60">
        <v>-2.970193358491013</v>
      </c>
      <c r="F19" s="24"/>
      <c r="G19" s="60">
        <v>11.502966124609214</v>
      </c>
      <c r="H19" s="61">
        <v>9.6608692143449755</v>
      </c>
      <c r="I19" s="60">
        <v>-1.8420969102642388</v>
      </c>
      <c r="J19" s="13"/>
      <c r="K19" s="96"/>
      <c r="L19" s="51" t="s">
        <v>339</v>
      </c>
      <c r="M19" s="126">
        <v>9.7889402241705845</v>
      </c>
      <c r="O19" s="51" t="s">
        <v>339</v>
      </c>
      <c r="P19" s="95">
        <v>12.759133582661597</v>
      </c>
      <c r="Q19" s="95">
        <v>9.7889402241705845</v>
      </c>
      <c r="R19" s="95">
        <v>11.502966124609214</v>
      </c>
      <c r="S19" s="95">
        <v>9.6608692143449755</v>
      </c>
      <c r="U19" s="51" t="s">
        <v>339</v>
      </c>
      <c r="V19" s="126">
        <v>9.7889402241705845</v>
      </c>
      <c r="W19" s="51"/>
    </row>
    <row r="20" spans="1:23" ht="15" customHeight="1" x14ac:dyDescent="0.2">
      <c r="A20" s="3"/>
      <c r="B20" s="2" t="s">
        <v>341</v>
      </c>
      <c r="C20" s="60">
        <v>12.906379870114526</v>
      </c>
      <c r="D20" s="61">
        <v>9.3150295330606312</v>
      </c>
      <c r="E20" s="60">
        <v>-3.5913503370538944</v>
      </c>
      <c r="F20" s="24"/>
      <c r="G20" s="60">
        <v>8.7682989277266596</v>
      </c>
      <c r="H20" s="61">
        <v>7.030117107302174</v>
      </c>
      <c r="I20" s="60">
        <v>-1.7381818204244857</v>
      </c>
      <c r="J20" s="13"/>
      <c r="K20" s="96"/>
      <c r="L20" s="51" t="s">
        <v>341</v>
      </c>
      <c r="M20" s="126">
        <v>9.3150295330606312</v>
      </c>
      <c r="O20" s="51" t="s">
        <v>341</v>
      </c>
      <c r="P20" s="95">
        <v>12.906379870114526</v>
      </c>
      <c r="Q20" s="95">
        <v>9.3150295330606312</v>
      </c>
      <c r="R20" s="95">
        <v>8.7682989277266596</v>
      </c>
      <c r="S20" s="95">
        <v>7.030117107302174</v>
      </c>
      <c r="U20" s="51" t="s">
        <v>341</v>
      </c>
      <c r="V20" s="126">
        <v>9.3150295330606312</v>
      </c>
      <c r="W20" s="51"/>
    </row>
    <row r="21" spans="1:23" ht="14.25" customHeight="1" x14ac:dyDescent="0.2">
      <c r="A21" s="3"/>
      <c r="B21" s="21" t="s">
        <v>335</v>
      </c>
      <c r="C21" s="64">
        <v>12.47147866145988</v>
      </c>
      <c r="D21" s="63">
        <v>9.1716146653059738</v>
      </c>
      <c r="E21" s="64">
        <v>-3.2998639961539062</v>
      </c>
      <c r="F21" s="24"/>
      <c r="G21" s="64">
        <v>10.178728458345839</v>
      </c>
      <c r="H21" s="63">
        <v>7.8453935805100263</v>
      </c>
      <c r="I21" s="64">
        <v>-2.3333348778358127</v>
      </c>
      <c r="J21" s="13"/>
      <c r="K21" s="96"/>
      <c r="L21" s="51" t="s">
        <v>335</v>
      </c>
      <c r="M21" s="126">
        <v>9.1716146653059738</v>
      </c>
      <c r="O21" s="51" t="s">
        <v>335</v>
      </c>
      <c r="P21" s="95">
        <v>12.47147866145988</v>
      </c>
      <c r="Q21" s="95">
        <v>9.1716146653059738</v>
      </c>
      <c r="R21" s="95">
        <v>10.178728458345839</v>
      </c>
      <c r="S21" s="95">
        <v>7.8453935805100263</v>
      </c>
      <c r="U21" s="51" t="s">
        <v>335</v>
      </c>
      <c r="V21" s="126">
        <v>9.1716146653059738</v>
      </c>
      <c r="W21" s="51"/>
    </row>
    <row r="22" spans="1:23" ht="14.25" customHeight="1" x14ac:dyDescent="0.2">
      <c r="A22" s="3"/>
      <c r="B22" s="2" t="s">
        <v>337</v>
      </c>
      <c r="C22" s="60">
        <v>11.266571722021181</v>
      </c>
      <c r="D22" s="61">
        <v>9.1045508995742903</v>
      </c>
      <c r="E22" s="60">
        <v>-2.1620208224468911</v>
      </c>
      <c r="F22" s="24"/>
      <c r="G22" s="60">
        <v>7.8917439437331662</v>
      </c>
      <c r="H22" s="61">
        <v>7.6506856524386073</v>
      </c>
      <c r="I22" s="60">
        <v>-0.24105829129455891</v>
      </c>
      <c r="J22" s="13"/>
      <c r="K22" s="96"/>
      <c r="L22" s="51" t="s">
        <v>337</v>
      </c>
      <c r="M22" s="126">
        <v>9.1045508995742903</v>
      </c>
      <c r="O22" s="51" t="s">
        <v>337</v>
      </c>
      <c r="P22" s="95">
        <v>11.266571722021181</v>
      </c>
      <c r="Q22" s="95">
        <v>9.1045508995742903</v>
      </c>
      <c r="R22" s="95">
        <v>7.8917439437331662</v>
      </c>
      <c r="S22" s="95">
        <v>7.6506856524386073</v>
      </c>
      <c r="U22" s="51" t="s">
        <v>337</v>
      </c>
      <c r="V22" s="126">
        <v>9.1045508995742903</v>
      </c>
      <c r="W22" s="51"/>
    </row>
    <row r="23" spans="1:23" ht="14.25" customHeight="1" x14ac:dyDescent="0.2">
      <c r="A23" s="3"/>
      <c r="B23" s="2" t="s">
        <v>336</v>
      </c>
      <c r="C23" s="60">
        <v>12.217665617454278</v>
      </c>
      <c r="D23" s="61">
        <v>8.7622079819678174</v>
      </c>
      <c r="E23" s="60">
        <v>-3.4554576354864608</v>
      </c>
      <c r="F23" s="24"/>
      <c r="G23" s="60">
        <v>8.188463359341922</v>
      </c>
      <c r="H23" s="61">
        <v>7.0633766240124105</v>
      </c>
      <c r="I23" s="60">
        <v>-1.1250867353295115</v>
      </c>
      <c r="J23" s="13"/>
      <c r="K23" s="96"/>
      <c r="L23" s="51" t="s">
        <v>336</v>
      </c>
      <c r="M23" s="126">
        <v>8.7622079819678174</v>
      </c>
      <c r="O23" s="51" t="s">
        <v>336</v>
      </c>
      <c r="P23" s="95">
        <v>12.217665617454278</v>
      </c>
      <c r="Q23" s="95">
        <v>8.7622079819678174</v>
      </c>
      <c r="R23" s="95">
        <v>8.188463359341922</v>
      </c>
      <c r="S23" s="95">
        <v>7.0633766240124105</v>
      </c>
      <c r="U23" s="51" t="s">
        <v>336</v>
      </c>
      <c r="V23" s="126">
        <v>8.7622079819678174</v>
      </c>
      <c r="W23" s="51"/>
    </row>
    <row r="24" spans="1:23" ht="15" customHeight="1" x14ac:dyDescent="0.2">
      <c r="A24" s="3"/>
      <c r="B24" s="21" t="s">
        <v>329</v>
      </c>
      <c r="C24" s="63">
        <v>12.343606969100291</v>
      </c>
      <c r="D24" s="63">
        <v>8.7119075921756846</v>
      </c>
      <c r="E24" s="63">
        <v>-3.6316993769246064</v>
      </c>
      <c r="F24" s="24"/>
      <c r="G24" s="63">
        <v>10.172783157136699</v>
      </c>
      <c r="H24" s="63">
        <v>7.4286883834376507</v>
      </c>
      <c r="I24" s="63">
        <v>-2.7440947736990484</v>
      </c>
      <c r="J24" s="13"/>
      <c r="K24" s="96"/>
      <c r="L24" s="51" t="s">
        <v>329</v>
      </c>
      <c r="M24" s="126">
        <v>8.7119075921756846</v>
      </c>
      <c r="O24" s="51" t="s">
        <v>329</v>
      </c>
      <c r="P24" s="95">
        <v>12.343606969100291</v>
      </c>
      <c r="Q24" s="95">
        <v>8.7119075921756846</v>
      </c>
      <c r="R24" s="95">
        <v>10.172783157136699</v>
      </c>
      <c r="S24" s="95">
        <v>7.4286883834376507</v>
      </c>
      <c r="U24" s="51" t="s">
        <v>329</v>
      </c>
      <c r="V24" s="126">
        <v>8.7119075921756846</v>
      </c>
      <c r="W24" s="51"/>
    </row>
    <row r="25" spans="1:23" ht="15" customHeight="1" x14ac:dyDescent="0.2">
      <c r="A25" s="3"/>
      <c r="B25" s="2" t="s">
        <v>330</v>
      </c>
      <c r="C25" s="60">
        <v>12.973071262828306</v>
      </c>
      <c r="D25" s="61">
        <v>8.3541241118743716</v>
      </c>
      <c r="E25" s="60">
        <v>-4.6189471509539342</v>
      </c>
      <c r="F25" s="24"/>
      <c r="G25" s="60">
        <v>11.04824651461167</v>
      </c>
      <c r="H25" s="61">
        <v>6.3735552734358825</v>
      </c>
      <c r="I25" s="60">
        <v>-4.674691241175787</v>
      </c>
      <c r="J25" s="13"/>
      <c r="K25" s="96"/>
      <c r="L25" s="51" t="s">
        <v>330</v>
      </c>
      <c r="M25" s="126">
        <v>8.3541241118743716</v>
      </c>
      <c r="O25" s="51" t="s">
        <v>330</v>
      </c>
      <c r="P25" s="95">
        <v>12.973071262828306</v>
      </c>
      <c r="Q25" s="95">
        <v>8.3541241118743716</v>
      </c>
      <c r="R25" s="95">
        <v>11.04824651461167</v>
      </c>
      <c r="S25" s="95">
        <v>6.3735552734358825</v>
      </c>
      <c r="U25" s="51" t="s">
        <v>330</v>
      </c>
      <c r="V25" s="126">
        <v>8.3541241118743716</v>
      </c>
      <c r="W25" s="51"/>
    </row>
    <row r="26" spans="1:23" ht="15" customHeight="1" x14ac:dyDescent="0.2">
      <c r="A26" s="3"/>
      <c r="B26" s="2" t="s">
        <v>334</v>
      </c>
      <c r="C26" s="60">
        <v>11.810484195108018</v>
      </c>
      <c r="D26" s="61">
        <v>7.8827716885913013</v>
      </c>
      <c r="E26" s="60">
        <v>-3.9277125065167162</v>
      </c>
      <c r="F26" s="24"/>
      <c r="G26" s="60">
        <v>8.3317861128214048</v>
      </c>
      <c r="H26" s="61">
        <v>7.4071122941934036</v>
      </c>
      <c r="I26" s="60">
        <v>-0.92467381862800124</v>
      </c>
      <c r="J26" s="13"/>
      <c r="K26" s="96"/>
      <c r="L26" s="51" t="s">
        <v>334</v>
      </c>
      <c r="M26" s="126">
        <v>7.8827716885913013</v>
      </c>
      <c r="O26" s="51" t="s">
        <v>334</v>
      </c>
      <c r="P26" s="95">
        <v>11.810484195108018</v>
      </c>
      <c r="Q26" s="95">
        <v>7.8827716885913013</v>
      </c>
      <c r="R26" s="95">
        <v>8.3317861128214048</v>
      </c>
      <c r="S26" s="95">
        <v>7.4071122941934036</v>
      </c>
      <c r="U26" s="51" t="s">
        <v>334</v>
      </c>
      <c r="V26" s="126">
        <v>7.8827716885913013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6"/>
      <c r="V27" s="51"/>
      <c r="W27" s="51"/>
    </row>
    <row r="28" spans="1:23" x14ac:dyDescent="0.2">
      <c r="A28" s="3"/>
      <c r="B28" s="21" t="s">
        <v>79</v>
      </c>
      <c r="C28" s="64">
        <v>-0.12787169235958906</v>
      </c>
      <c r="D28" s="63">
        <v>-0.45970707313028925</v>
      </c>
      <c r="E28" s="35"/>
      <c r="F28" s="35"/>
      <c r="G28" s="64">
        <v>-5.9453012091399415E-3</v>
      </c>
      <c r="H28" s="63">
        <v>-0.41670519707237563</v>
      </c>
      <c r="I28" s="35"/>
      <c r="J28" s="13"/>
      <c r="K28" s="96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6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</row>
    <row r="30" spans="1:23" x14ac:dyDescent="0.2">
      <c r="A30" s="3"/>
      <c r="B30" s="35"/>
      <c r="C30" s="269" t="s">
        <v>180</v>
      </c>
      <c r="D30" s="269"/>
      <c r="E30" s="269"/>
      <c r="F30" s="269"/>
      <c r="G30" s="269"/>
      <c r="H30" s="269"/>
      <c r="I30" s="269"/>
      <c r="J30" s="13"/>
      <c r="K30" s="96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</row>
    <row r="31" spans="1:23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96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6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6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6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6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6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6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4" x14ac:dyDescent="0.2">
      <c r="A48" s="194" t="s">
        <v>312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214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172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4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64" t="s">
        <v>92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L11" s="113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328</v>
      </c>
      <c r="C13" s="60">
        <v>13.379088169159978</v>
      </c>
      <c r="D13" s="61">
        <v>12.807629672410616</v>
      </c>
      <c r="E13" s="60">
        <v>-0.57145849674936144</v>
      </c>
      <c r="F13" s="24"/>
      <c r="G13" s="60">
        <v>9.0468731915002252</v>
      </c>
      <c r="H13" s="61">
        <v>12.962343694723852</v>
      </c>
      <c r="I13" s="60">
        <v>3.9154705032236272</v>
      </c>
      <c r="J13" s="13"/>
      <c r="K13" s="2"/>
      <c r="L13" s="51" t="s">
        <v>328</v>
      </c>
      <c r="M13" s="126">
        <v>12.807629672410616</v>
      </c>
      <c r="O13" s="127" t="s">
        <v>328</v>
      </c>
      <c r="P13" s="128">
        <v>13.379088169159978</v>
      </c>
      <c r="Q13" s="128">
        <v>12.807629672410616</v>
      </c>
      <c r="R13" s="128">
        <v>9.0468731915002252</v>
      </c>
      <c r="S13" s="128">
        <v>12.962343694723852</v>
      </c>
      <c r="U13" s="51" t="s">
        <v>328</v>
      </c>
      <c r="V13" s="126">
        <v>12.807629672410616</v>
      </c>
      <c r="W13" s="51"/>
    </row>
    <row r="14" spans="1:23" ht="14.25" customHeight="1" x14ac:dyDescent="0.2">
      <c r="A14" s="3"/>
      <c r="B14" s="21" t="s">
        <v>329</v>
      </c>
      <c r="C14" s="63">
        <v>13.857126423745441</v>
      </c>
      <c r="D14" s="63">
        <v>9.51396527603967</v>
      </c>
      <c r="E14" s="63">
        <v>-4.3431611477057714</v>
      </c>
      <c r="F14" s="227"/>
      <c r="G14" s="63">
        <v>10.647915036845776</v>
      </c>
      <c r="H14" s="63">
        <v>8.3660281770748863</v>
      </c>
      <c r="I14" s="63">
        <v>-2.2818868597708892</v>
      </c>
      <c r="J14" s="13"/>
      <c r="K14" s="2"/>
      <c r="L14" s="51" t="s">
        <v>329</v>
      </c>
      <c r="M14" s="126">
        <v>9.51396527603967</v>
      </c>
      <c r="O14" s="127" t="s">
        <v>329</v>
      </c>
      <c r="P14" s="128">
        <v>13.857126423745441</v>
      </c>
      <c r="Q14" s="128">
        <v>9.51396527603967</v>
      </c>
      <c r="R14" s="128">
        <v>10.647915036845776</v>
      </c>
      <c r="S14" s="128">
        <v>8.3660281770748863</v>
      </c>
      <c r="U14" s="51" t="s">
        <v>329</v>
      </c>
      <c r="V14" s="126">
        <v>9.51396527603967</v>
      </c>
      <c r="W14" s="51"/>
    </row>
    <row r="15" spans="1:23" ht="14.25" customHeight="1" x14ac:dyDescent="0.2">
      <c r="A15" s="3"/>
      <c r="B15" s="2" t="s">
        <v>331</v>
      </c>
      <c r="C15" s="60">
        <v>9.3965675554799475</v>
      </c>
      <c r="D15" s="61">
        <v>8.8066147806859103</v>
      </c>
      <c r="E15" s="60">
        <v>-0.58995277479403718</v>
      </c>
      <c r="F15" s="24"/>
      <c r="G15" s="60">
        <v>7.9847772008029843</v>
      </c>
      <c r="H15" s="61">
        <v>7.6652518497467321</v>
      </c>
      <c r="I15" s="60">
        <v>-0.31952535105625213</v>
      </c>
      <c r="J15" s="13"/>
      <c r="K15" s="2"/>
      <c r="L15" s="51" t="s">
        <v>331</v>
      </c>
      <c r="M15" s="126">
        <v>8.8066147806859103</v>
      </c>
      <c r="O15" s="127" t="s">
        <v>331</v>
      </c>
      <c r="P15" s="128">
        <v>9.3965675554799475</v>
      </c>
      <c r="Q15" s="128">
        <v>8.8066147806859103</v>
      </c>
      <c r="R15" s="128">
        <v>7.9847772008029843</v>
      </c>
      <c r="S15" s="128">
        <v>7.6652518497467321</v>
      </c>
      <c r="U15" s="51" t="s">
        <v>331</v>
      </c>
      <c r="V15" s="126">
        <v>8.8066147806859103</v>
      </c>
      <c r="W15" s="51"/>
    </row>
    <row r="16" spans="1:23" x14ac:dyDescent="0.2">
      <c r="A16" s="3"/>
      <c r="B16" s="2" t="s">
        <v>340</v>
      </c>
      <c r="C16" s="60">
        <v>12.219599257540658</v>
      </c>
      <c r="D16" s="61">
        <v>8.7875365422673912</v>
      </c>
      <c r="E16" s="60">
        <v>-3.4320627152732666</v>
      </c>
      <c r="F16" s="24"/>
      <c r="G16" s="60">
        <v>7.674790360774578</v>
      </c>
      <c r="H16" s="61">
        <v>9.7846499765346042</v>
      </c>
      <c r="I16" s="60">
        <v>2.1098596157600262</v>
      </c>
      <c r="J16" s="13"/>
      <c r="K16" s="2"/>
      <c r="L16" s="51" t="s">
        <v>340</v>
      </c>
      <c r="M16" s="126">
        <v>8.7875365422673912</v>
      </c>
      <c r="O16" s="127" t="s">
        <v>340</v>
      </c>
      <c r="P16" s="128">
        <v>12.219599257540658</v>
      </c>
      <c r="Q16" s="128">
        <v>8.7875365422673912</v>
      </c>
      <c r="R16" s="128">
        <v>7.674790360774578</v>
      </c>
      <c r="S16" s="128">
        <v>9.7846499765346042</v>
      </c>
      <c r="U16" s="51" t="s">
        <v>340</v>
      </c>
      <c r="V16" s="126">
        <v>8.7875365422673912</v>
      </c>
      <c r="W16" s="51"/>
    </row>
    <row r="17" spans="1:23" ht="15" customHeight="1" x14ac:dyDescent="0.2">
      <c r="A17" s="3"/>
      <c r="B17" s="2" t="s">
        <v>341</v>
      </c>
      <c r="C17" s="60">
        <v>9.7860676242378162</v>
      </c>
      <c r="D17" s="61">
        <v>8.651660723726442</v>
      </c>
      <c r="E17" s="60">
        <v>-1.1344069005113742</v>
      </c>
      <c r="F17" s="24"/>
      <c r="G17" s="60">
        <v>6.9858142118808351</v>
      </c>
      <c r="H17" s="61">
        <v>7.3562239747547791</v>
      </c>
      <c r="I17" s="60">
        <v>0.370409762873944</v>
      </c>
      <c r="J17" s="13"/>
      <c r="K17" s="2"/>
      <c r="L17" s="51" t="s">
        <v>341</v>
      </c>
      <c r="M17" s="126">
        <v>8.651660723726442</v>
      </c>
      <c r="O17" s="127" t="s">
        <v>341</v>
      </c>
      <c r="P17" s="128">
        <v>9.7860676242378162</v>
      </c>
      <c r="Q17" s="128">
        <v>8.651660723726442</v>
      </c>
      <c r="R17" s="128">
        <v>6.9858142118808351</v>
      </c>
      <c r="S17" s="128">
        <v>7.3562239747547791</v>
      </c>
      <c r="U17" s="51" t="s">
        <v>341</v>
      </c>
      <c r="V17" s="126">
        <v>8.651660723726442</v>
      </c>
      <c r="W17" s="51"/>
    </row>
    <row r="18" spans="1:23" ht="14.25" customHeight="1" x14ac:dyDescent="0.2">
      <c r="A18" s="3"/>
      <c r="B18" s="21" t="s">
        <v>335</v>
      </c>
      <c r="C18" s="64">
        <v>11.428851262996357</v>
      </c>
      <c r="D18" s="63">
        <v>8.235258722919097</v>
      </c>
      <c r="E18" s="64">
        <v>-3.19359254007726</v>
      </c>
      <c r="F18" s="24"/>
      <c r="G18" s="64">
        <v>8.798407225967555</v>
      </c>
      <c r="H18" s="63">
        <v>7.5647038628103251</v>
      </c>
      <c r="I18" s="64">
        <v>-1.2337033631572298</v>
      </c>
      <c r="J18" s="13"/>
      <c r="K18" s="2"/>
      <c r="L18" s="51" t="s">
        <v>335</v>
      </c>
      <c r="M18" s="126">
        <v>8.235258722919097</v>
      </c>
      <c r="O18" s="127" t="s">
        <v>335</v>
      </c>
      <c r="P18" s="128">
        <v>11.428851262996357</v>
      </c>
      <c r="Q18" s="128">
        <v>8.235258722919097</v>
      </c>
      <c r="R18" s="128">
        <v>8.798407225967555</v>
      </c>
      <c r="S18" s="128">
        <v>7.5647038628103251</v>
      </c>
      <c r="U18" s="51" t="s">
        <v>335</v>
      </c>
      <c r="V18" s="126">
        <v>8.235258722919097</v>
      </c>
      <c r="W18" s="51"/>
    </row>
    <row r="19" spans="1:23" ht="15" customHeight="1" x14ac:dyDescent="0.2">
      <c r="A19" s="3"/>
      <c r="B19" s="2" t="s">
        <v>333</v>
      </c>
      <c r="C19" s="60">
        <v>9.6073284177627247</v>
      </c>
      <c r="D19" s="61">
        <v>7.8453841027130373</v>
      </c>
      <c r="E19" s="60">
        <v>-1.7619443150496874</v>
      </c>
      <c r="F19" s="24"/>
      <c r="G19" s="60">
        <v>8.1305935995235021</v>
      </c>
      <c r="H19" s="61">
        <v>6.8916806306638589</v>
      </c>
      <c r="I19" s="60">
        <v>-1.2389129688596432</v>
      </c>
      <c r="J19" s="13"/>
      <c r="K19" s="2"/>
      <c r="L19" s="51" t="s">
        <v>333</v>
      </c>
      <c r="M19" s="126">
        <v>7.8453841027130373</v>
      </c>
      <c r="O19" s="127" t="s">
        <v>333</v>
      </c>
      <c r="P19" s="128">
        <v>9.6073284177627247</v>
      </c>
      <c r="Q19" s="128">
        <v>7.8453841027130373</v>
      </c>
      <c r="R19" s="128">
        <v>8.1305935995235021</v>
      </c>
      <c r="S19" s="128">
        <v>6.8916806306638589</v>
      </c>
      <c r="U19" s="51" t="s">
        <v>333</v>
      </c>
      <c r="V19" s="126">
        <v>7.8453841027130373</v>
      </c>
      <c r="W19" s="51"/>
    </row>
    <row r="20" spans="1:23" ht="15" customHeight="1" x14ac:dyDescent="0.2">
      <c r="A20" s="3"/>
      <c r="B20" s="2" t="s">
        <v>337</v>
      </c>
      <c r="C20" s="60">
        <v>8.9636257794405836</v>
      </c>
      <c r="D20" s="61">
        <v>7.3621923576991026</v>
      </c>
      <c r="E20" s="60">
        <v>-1.601433421741481</v>
      </c>
      <c r="F20" s="24"/>
      <c r="G20" s="60">
        <v>5.5846424077543153</v>
      </c>
      <c r="H20" s="61">
        <v>7.3221782395746766</v>
      </c>
      <c r="I20" s="60">
        <v>1.7375358318203613</v>
      </c>
      <c r="J20" s="13"/>
      <c r="K20" s="2"/>
      <c r="L20" s="51" t="s">
        <v>337</v>
      </c>
      <c r="M20" s="126">
        <v>7.3621923576991026</v>
      </c>
      <c r="O20" s="127" t="s">
        <v>337</v>
      </c>
      <c r="P20" s="128">
        <v>8.9636257794405836</v>
      </c>
      <c r="Q20" s="128">
        <v>7.3621923576991026</v>
      </c>
      <c r="R20" s="128">
        <v>5.5846424077543153</v>
      </c>
      <c r="S20" s="128">
        <v>7.3221782395746766</v>
      </c>
      <c r="U20" s="51" t="s">
        <v>337</v>
      </c>
      <c r="V20" s="126">
        <v>7.3621923576991026</v>
      </c>
      <c r="W20" s="51"/>
    </row>
    <row r="21" spans="1:23" ht="15" customHeight="1" x14ac:dyDescent="0.2">
      <c r="A21" s="3"/>
      <c r="B21" s="2" t="s">
        <v>336</v>
      </c>
      <c r="C21" s="60">
        <v>11.186956583390002</v>
      </c>
      <c r="D21" s="61">
        <v>7.3320595233962074</v>
      </c>
      <c r="E21" s="60">
        <v>-3.8548970599937942</v>
      </c>
      <c r="F21" s="24"/>
      <c r="G21" s="60">
        <v>7.9137634639502412</v>
      </c>
      <c r="H21" s="61">
        <v>6.7120925276944146</v>
      </c>
      <c r="I21" s="60">
        <v>-1.2016709362558267</v>
      </c>
      <c r="J21" s="13"/>
      <c r="K21" s="2"/>
      <c r="L21" s="51" t="s">
        <v>336</v>
      </c>
      <c r="M21" s="126">
        <v>7.3320595233962074</v>
      </c>
      <c r="O21" s="127" t="s">
        <v>336</v>
      </c>
      <c r="P21" s="128">
        <v>11.186956583390002</v>
      </c>
      <c r="Q21" s="128">
        <v>7.3320595233962074</v>
      </c>
      <c r="R21" s="128">
        <v>7.9137634639502412</v>
      </c>
      <c r="S21" s="128">
        <v>6.7120925276944146</v>
      </c>
      <c r="U21" s="51" t="s">
        <v>336</v>
      </c>
      <c r="V21" s="126">
        <v>7.3320595233962074</v>
      </c>
      <c r="W21" s="51"/>
    </row>
    <row r="22" spans="1:23" ht="14.25" customHeight="1" x14ac:dyDescent="0.2">
      <c r="A22" s="3"/>
      <c r="B22" s="2" t="s">
        <v>330</v>
      </c>
      <c r="C22" s="60">
        <v>10.376811580939229</v>
      </c>
      <c r="D22" s="61">
        <v>7.3027683852987639</v>
      </c>
      <c r="E22" s="60">
        <v>-3.0740431956404652</v>
      </c>
      <c r="F22" s="24"/>
      <c r="G22" s="60">
        <v>8.5691487644908282</v>
      </c>
      <c r="H22" s="61">
        <v>6.5308004473647152</v>
      </c>
      <c r="I22" s="60">
        <v>-2.038348317126113</v>
      </c>
      <c r="J22" s="13"/>
      <c r="K22" s="2"/>
      <c r="L22" s="51" t="s">
        <v>330</v>
      </c>
      <c r="M22" s="126">
        <v>7.3027683852987639</v>
      </c>
      <c r="O22" s="127" t="s">
        <v>330</v>
      </c>
      <c r="P22" s="128">
        <v>10.376811580939229</v>
      </c>
      <c r="Q22" s="128">
        <v>7.3027683852987639</v>
      </c>
      <c r="R22" s="128">
        <v>8.5691487644908282</v>
      </c>
      <c r="S22" s="128">
        <v>6.5308004473647152</v>
      </c>
      <c r="U22" s="51" t="s">
        <v>330</v>
      </c>
      <c r="V22" s="126">
        <v>7.3027683852987639</v>
      </c>
      <c r="W22" s="51"/>
    </row>
    <row r="23" spans="1:23" ht="15" customHeight="1" x14ac:dyDescent="0.2">
      <c r="A23" s="3"/>
      <c r="B23" s="2" t="s">
        <v>339</v>
      </c>
      <c r="C23" s="60">
        <v>8.7577093514175708</v>
      </c>
      <c r="D23" s="61">
        <v>7.0339029529396786</v>
      </c>
      <c r="E23" s="60">
        <v>-1.7238063984778922</v>
      </c>
      <c r="F23" s="24"/>
      <c r="G23" s="60">
        <v>8.6126490754015599</v>
      </c>
      <c r="H23" s="61">
        <v>7.6666052542830183</v>
      </c>
      <c r="I23" s="60">
        <v>-0.94604382111854157</v>
      </c>
      <c r="J23" s="13"/>
      <c r="K23" s="2"/>
      <c r="L23" s="51" t="s">
        <v>339</v>
      </c>
      <c r="M23" s="126">
        <v>7.0339029529396786</v>
      </c>
      <c r="O23" s="127" t="s">
        <v>339</v>
      </c>
      <c r="P23" s="128">
        <v>8.7577093514175708</v>
      </c>
      <c r="Q23" s="128">
        <v>7.0339029529396786</v>
      </c>
      <c r="R23" s="128">
        <v>8.6126490754015599</v>
      </c>
      <c r="S23" s="128">
        <v>7.6666052542830183</v>
      </c>
      <c r="U23" s="51" t="s">
        <v>339</v>
      </c>
      <c r="V23" s="126">
        <v>7.0339029529396786</v>
      </c>
      <c r="W23" s="51"/>
    </row>
    <row r="24" spans="1:23" ht="15" customHeight="1" x14ac:dyDescent="0.2">
      <c r="A24" s="3"/>
      <c r="B24" s="2" t="s">
        <v>332</v>
      </c>
      <c r="C24" s="60">
        <v>10.551507071017644</v>
      </c>
      <c r="D24" s="61">
        <v>6.6976898768520519</v>
      </c>
      <c r="E24" s="60">
        <v>-3.8538171941655923</v>
      </c>
      <c r="F24" s="24"/>
      <c r="G24" s="60">
        <v>7.3425594717073137</v>
      </c>
      <c r="H24" s="61">
        <v>6.1289119929375317</v>
      </c>
      <c r="I24" s="60">
        <v>-1.213647478769782</v>
      </c>
      <c r="J24" s="13"/>
      <c r="K24" s="2"/>
      <c r="L24" s="51" t="s">
        <v>332</v>
      </c>
      <c r="M24" s="126">
        <v>6.6976898768520519</v>
      </c>
      <c r="O24" s="127" t="s">
        <v>332</v>
      </c>
      <c r="P24" s="128">
        <v>10.551507071017644</v>
      </c>
      <c r="Q24" s="128">
        <v>6.6976898768520519</v>
      </c>
      <c r="R24" s="128">
        <v>7.3425594717073137</v>
      </c>
      <c r="S24" s="128">
        <v>6.1289119929375317</v>
      </c>
      <c r="U24" s="51" t="s">
        <v>332</v>
      </c>
      <c r="V24" s="126">
        <v>6.6976898768520519</v>
      </c>
      <c r="W24" s="51"/>
    </row>
    <row r="25" spans="1:23" ht="14.25" customHeight="1" x14ac:dyDescent="0.2">
      <c r="A25" s="3"/>
      <c r="B25" s="2" t="s">
        <v>338</v>
      </c>
      <c r="C25" s="60">
        <v>7.0854340116627865</v>
      </c>
      <c r="D25" s="61">
        <v>5.5933499634759478</v>
      </c>
      <c r="E25" s="60">
        <v>-1.4920840481868387</v>
      </c>
      <c r="F25" s="24"/>
      <c r="G25" s="60">
        <v>6.4347803272526454</v>
      </c>
      <c r="H25" s="61">
        <v>6.3037873786419274</v>
      </c>
      <c r="I25" s="60">
        <v>-0.13099294861071797</v>
      </c>
      <c r="J25" s="13"/>
      <c r="K25" s="2"/>
      <c r="L25" s="51" t="s">
        <v>338</v>
      </c>
      <c r="M25" s="126">
        <v>5.5933499634759478</v>
      </c>
      <c r="O25" s="127" t="s">
        <v>338</v>
      </c>
      <c r="P25" s="128">
        <v>7.0854340116627865</v>
      </c>
      <c r="Q25" s="128">
        <v>5.5933499634759478</v>
      </c>
      <c r="R25" s="128">
        <v>6.4347803272526454</v>
      </c>
      <c r="S25" s="128">
        <v>6.3037873786419274</v>
      </c>
      <c r="U25" s="51" t="s">
        <v>338</v>
      </c>
      <c r="V25" s="126">
        <v>5.5933499634759478</v>
      </c>
      <c r="W25" s="51"/>
    </row>
    <row r="26" spans="1:23" ht="15" customHeight="1" x14ac:dyDescent="0.2">
      <c r="A26" s="3"/>
      <c r="B26" s="2" t="s">
        <v>334</v>
      </c>
      <c r="C26" s="60">
        <v>10.44011252480446</v>
      </c>
      <c r="D26" s="61">
        <v>5.191304030984691</v>
      </c>
      <c r="E26" s="60">
        <v>-5.2488084938197694</v>
      </c>
      <c r="F26" s="24"/>
      <c r="G26" s="60">
        <v>6.6270888004701938</v>
      </c>
      <c r="H26" s="61">
        <v>4.6422789997745806</v>
      </c>
      <c r="I26" s="60">
        <v>-1.9848098006956132</v>
      </c>
      <c r="J26" s="13"/>
      <c r="K26" s="2"/>
      <c r="L26" s="51" t="s">
        <v>334</v>
      </c>
      <c r="M26" s="126">
        <v>5.191304030984691</v>
      </c>
      <c r="O26" s="127" t="s">
        <v>334</v>
      </c>
      <c r="P26" s="128">
        <v>10.44011252480446</v>
      </c>
      <c r="Q26" s="128">
        <v>5.191304030984691</v>
      </c>
      <c r="R26" s="128">
        <v>6.6270888004701938</v>
      </c>
      <c r="S26" s="128">
        <v>4.6422789997745806</v>
      </c>
      <c r="U26" s="51" t="s">
        <v>334</v>
      </c>
      <c r="V26" s="126">
        <v>5.191304030984691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79</v>
      </c>
      <c r="C28" s="64">
        <v>2.4282751607490844</v>
      </c>
      <c r="D28" s="63">
        <v>1.278706553120573</v>
      </c>
      <c r="E28" s="35"/>
      <c r="F28" s="35"/>
      <c r="G28" s="64">
        <v>1.8495078108782206</v>
      </c>
      <c r="H28" s="63">
        <v>0.80132431426456119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9" t="s">
        <v>143</v>
      </c>
      <c r="D30" s="269"/>
      <c r="E30" s="269"/>
      <c r="F30" s="269"/>
      <c r="G30" s="269"/>
      <c r="H30" s="269"/>
      <c r="I30" s="26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9" t="s">
        <v>320</v>
      </c>
      <c r="D31" s="269"/>
      <c r="E31" s="269"/>
      <c r="F31" s="269"/>
      <c r="G31" s="269"/>
      <c r="H31" s="269"/>
      <c r="I31" s="26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12" x14ac:dyDescent="0.2">
      <c r="A48" s="194" t="s">
        <v>310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179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98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8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8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8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6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6"/>
      <c r="Y6" s="97"/>
      <c r="Z6" s="97"/>
      <c r="AA6" s="97"/>
    </row>
    <row r="7" spans="1:27" x14ac:dyDescent="0.2">
      <c r="A7" s="3"/>
      <c r="B7" s="11"/>
      <c r="C7" s="264" t="s">
        <v>245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96"/>
      <c r="Y7" s="97"/>
      <c r="Z7" s="97"/>
      <c r="AA7" s="97"/>
    </row>
    <row r="8" spans="1:27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23"/>
      <c r="Q8" s="209"/>
      <c r="R8" s="209"/>
      <c r="S8" s="209"/>
      <c r="Y8" s="97"/>
      <c r="Z8" s="97"/>
      <c r="AA8" s="97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5"/>
      <c r="P9" s="123"/>
      <c r="Q9" s="209"/>
      <c r="R9" s="209"/>
      <c r="S9" s="209"/>
      <c r="Y9" s="97"/>
      <c r="Z9" s="97"/>
      <c r="AA9" s="97"/>
    </row>
    <row r="10" spans="1:27" ht="15.75" customHeight="1" x14ac:dyDescent="0.2">
      <c r="A10" s="3"/>
      <c r="B10" s="2"/>
      <c r="C10" s="262" t="s">
        <v>294</v>
      </c>
      <c r="D10" s="262"/>
      <c r="E10" s="271" t="s">
        <v>285</v>
      </c>
      <c r="F10" s="271" t="s">
        <v>286</v>
      </c>
      <c r="G10" s="262" t="s">
        <v>36</v>
      </c>
      <c r="H10" s="262"/>
      <c r="I10" s="271" t="s">
        <v>285</v>
      </c>
      <c r="J10" s="271" t="s">
        <v>286</v>
      </c>
      <c r="K10" s="262" t="s">
        <v>38</v>
      </c>
      <c r="L10" s="262"/>
      <c r="M10" s="271" t="s">
        <v>285</v>
      </c>
      <c r="N10" s="271" t="s">
        <v>286</v>
      </c>
      <c r="O10" s="13"/>
      <c r="P10" s="123"/>
      <c r="Q10" s="209"/>
      <c r="R10" s="209"/>
      <c r="S10" s="209"/>
      <c r="Y10" s="97"/>
      <c r="Z10" s="97"/>
      <c r="AA10" s="97"/>
    </row>
    <row r="11" spans="1:27" ht="15.75" customHeight="1" x14ac:dyDescent="0.2">
      <c r="A11" s="3"/>
      <c r="B11" s="2"/>
      <c r="C11" s="20">
        <v>2021</v>
      </c>
      <c r="D11" s="20">
        <v>2022</v>
      </c>
      <c r="E11" s="271"/>
      <c r="F11" s="271"/>
      <c r="G11" s="20">
        <v>2021</v>
      </c>
      <c r="H11" s="20">
        <v>2022</v>
      </c>
      <c r="I11" s="271"/>
      <c r="J11" s="271"/>
      <c r="K11" s="20">
        <v>2021</v>
      </c>
      <c r="L11" s="20">
        <v>2022</v>
      </c>
      <c r="M11" s="271"/>
      <c r="N11" s="271"/>
      <c r="O11" s="13"/>
      <c r="P11" s="124"/>
      <c r="Q11" s="210" t="s">
        <v>163</v>
      </c>
      <c r="R11" s="290" t="s">
        <v>37</v>
      </c>
      <c r="S11" s="290"/>
      <c r="T11" s="276" t="s">
        <v>36</v>
      </c>
      <c r="U11" s="276"/>
      <c r="V11" s="276" t="s">
        <v>38</v>
      </c>
      <c r="W11" s="276"/>
      <c r="Y11" s="97"/>
      <c r="Z11" s="97"/>
      <c r="AA11" s="97"/>
    </row>
    <row r="12" spans="1:27" ht="6" customHeight="1" x14ac:dyDescent="0.2">
      <c r="A12" s="3"/>
      <c r="B12" s="2"/>
      <c r="C12" s="20"/>
      <c r="D12" s="20"/>
      <c r="E12" s="20"/>
      <c r="F12" s="83"/>
      <c r="G12" s="85"/>
      <c r="H12" s="11"/>
      <c r="I12" s="20"/>
      <c r="J12" s="20"/>
      <c r="K12" s="20"/>
      <c r="L12" s="20"/>
      <c r="M12" s="20"/>
      <c r="N12" s="20"/>
      <c r="O12" s="13"/>
      <c r="P12" s="123"/>
      <c r="Q12" s="209"/>
      <c r="R12" s="209"/>
      <c r="S12" s="209"/>
      <c r="Y12" s="97"/>
      <c r="Z12" s="97"/>
      <c r="AA12" s="97"/>
    </row>
    <row r="13" spans="1:27" x14ac:dyDescent="0.2">
      <c r="A13" s="3"/>
      <c r="B13" s="21" t="s">
        <v>24</v>
      </c>
      <c r="C13" s="53">
        <v>789.82353034181551</v>
      </c>
      <c r="D13" s="53">
        <v>832.05691228456203</v>
      </c>
      <c r="E13" s="53">
        <v>100</v>
      </c>
      <c r="F13" s="63">
        <v>5.347192166390502</v>
      </c>
      <c r="G13" s="53">
        <v>1701.9766571129821</v>
      </c>
      <c r="H13" s="53">
        <v>1774.6509304588258</v>
      </c>
      <c r="I13" s="53">
        <v>100</v>
      </c>
      <c r="J13" s="63">
        <v>4.2699923669411</v>
      </c>
      <c r="K13" s="53">
        <v>1151.5726781907692</v>
      </c>
      <c r="L13" s="53">
        <v>1274.4749675736768</v>
      </c>
      <c r="M13" s="53">
        <v>100</v>
      </c>
      <c r="N13" s="63">
        <v>10.672560378559769</v>
      </c>
      <c r="O13" s="13"/>
      <c r="P13" s="123"/>
      <c r="Q13" s="209"/>
      <c r="R13" s="209">
        <v>2021</v>
      </c>
      <c r="S13" s="209">
        <v>2022</v>
      </c>
      <c r="T13" s="51">
        <v>2021</v>
      </c>
      <c r="U13" s="51">
        <v>2022</v>
      </c>
      <c r="V13" s="51">
        <v>2021</v>
      </c>
      <c r="W13" s="51">
        <v>2022</v>
      </c>
      <c r="Y13" s="97"/>
      <c r="Z13" s="97"/>
      <c r="AA13" s="97"/>
    </row>
    <row r="14" spans="1:27" x14ac:dyDescent="0.2">
      <c r="A14" s="3"/>
      <c r="B14" s="2" t="s">
        <v>265</v>
      </c>
      <c r="C14" s="54">
        <v>112.06949153566642</v>
      </c>
      <c r="D14" s="55">
        <v>106.35963735433323</v>
      </c>
      <c r="E14" s="60">
        <v>12.782735866264689</v>
      </c>
      <c r="F14" s="60">
        <v>-5.0949228939046298</v>
      </c>
      <c r="G14" s="54">
        <v>299.47400963150238</v>
      </c>
      <c r="H14" s="55">
        <v>349.72936341538764</v>
      </c>
      <c r="I14" s="60">
        <v>19.706938272360251</v>
      </c>
      <c r="J14" s="60">
        <v>16.781207105659558</v>
      </c>
      <c r="K14" s="54">
        <v>196.34814004419866</v>
      </c>
      <c r="L14" s="55">
        <v>248.57107433587953</v>
      </c>
      <c r="M14" s="60">
        <v>19.503802009474128</v>
      </c>
      <c r="N14" s="60">
        <v>26.597111783144634</v>
      </c>
      <c r="O14" s="13"/>
      <c r="P14" s="123"/>
      <c r="Q14" s="209" t="s">
        <v>265</v>
      </c>
      <c r="R14" s="211">
        <v>112069.49153566641</v>
      </c>
      <c r="S14" s="211">
        <v>106359.63735433323</v>
      </c>
      <c r="T14" s="211">
        <v>299474.00963150238</v>
      </c>
      <c r="U14" s="211">
        <v>349729.36341538763</v>
      </c>
      <c r="V14" s="211">
        <v>196348.14004419866</v>
      </c>
      <c r="W14" s="211">
        <v>248571.07433587953</v>
      </c>
      <c r="Y14" s="97"/>
      <c r="Z14" s="97"/>
      <c r="AA14" s="97"/>
    </row>
    <row r="15" spans="1:27" x14ac:dyDescent="0.2">
      <c r="A15" s="3"/>
      <c r="B15" s="2" t="s">
        <v>263</v>
      </c>
      <c r="C15" s="54">
        <v>138.8198369726187</v>
      </c>
      <c r="D15" s="55">
        <v>157.41868559522322</v>
      </c>
      <c r="E15" s="60">
        <v>18.919220941630289</v>
      </c>
      <c r="F15" s="60">
        <v>13.397832059313707</v>
      </c>
      <c r="G15" s="54">
        <v>311.81005808897453</v>
      </c>
      <c r="H15" s="55">
        <v>286.93894481893011</v>
      </c>
      <c r="I15" s="60">
        <v>16.168754085331233</v>
      </c>
      <c r="J15" s="60">
        <v>-7.9763665811407147</v>
      </c>
      <c r="K15" s="54">
        <v>246.53079412422656</v>
      </c>
      <c r="L15" s="55">
        <v>217.90579103581467</v>
      </c>
      <c r="M15" s="60">
        <v>17.097690937834574</v>
      </c>
      <c r="N15" s="60">
        <v>-11.61112679253683</v>
      </c>
      <c r="O15" s="13"/>
      <c r="P15" s="123"/>
      <c r="Q15" s="209" t="s">
        <v>263</v>
      </c>
      <c r="R15" s="211">
        <v>138819.83697261871</v>
      </c>
      <c r="S15" s="211">
        <v>157418.68559522321</v>
      </c>
      <c r="T15" s="211">
        <v>311810.0580889745</v>
      </c>
      <c r="U15" s="211">
        <v>286938.94481893012</v>
      </c>
      <c r="V15" s="211">
        <v>246530.79412422655</v>
      </c>
      <c r="W15" s="211">
        <v>217905.79103581468</v>
      </c>
      <c r="Y15" s="97"/>
      <c r="Z15" s="97"/>
      <c r="AA15" s="97"/>
    </row>
    <row r="16" spans="1:27" x14ac:dyDescent="0.2">
      <c r="A16" s="3"/>
      <c r="B16" s="2" t="s">
        <v>256</v>
      </c>
      <c r="C16" s="54">
        <v>68.765974248424797</v>
      </c>
      <c r="D16" s="55">
        <v>48.481955662976929</v>
      </c>
      <c r="E16" s="60">
        <v>5.826759557812097</v>
      </c>
      <c r="F16" s="60">
        <v>-29.497173285394862</v>
      </c>
      <c r="G16" s="54">
        <v>117.31572050798765</v>
      </c>
      <c r="H16" s="55">
        <v>130.15260268461299</v>
      </c>
      <c r="I16" s="60">
        <v>7.3339832893763948</v>
      </c>
      <c r="J16" s="60">
        <v>10.94216710347129</v>
      </c>
      <c r="K16" s="54">
        <v>104.14092957326052</v>
      </c>
      <c r="L16" s="55">
        <v>135.15988756981261</v>
      </c>
      <c r="M16" s="60">
        <v>10.605142588804835</v>
      </c>
      <c r="N16" s="60">
        <v>29.785558976339878</v>
      </c>
      <c r="O16" s="13"/>
      <c r="P16" s="123"/>
      <c r="Q16" s="209" t="s">
        <v>256</v>
      </c>
      <c r="R16" s="211">
        <v>68765.974248424798</v>
      </c>
      <c r="S16" s="211">
        <v>48481.955662976929</v>
      </c>
      <c r="T16" s="211">
        <v>117315.72050798764</v>
      </c>
      <c r="U16" s="211">
        <v>130152.602684613</v>
      </c>
      <c r="V16" s="211">
        <v>104140.92957326052</v>
      </c>
      <c r="W16" s="211">
        <v>135159.88756981262</v>
      </c>
      <c r="Y16" s="97"/>
      <c r="Z16" s="97"/>
      <c r="AA16" s="97"/>
    </row>
    <row r="17" spans="1:27" x14ac:dyDescent="0.2">
      <c r="A17" s="3"/>
      <c r="B17" s="2" t="s">
        <v>257</v>
      </c>
      <c r="C17" s="54">
        <v>141.62579455820378</v>
      </c>
      <c r="D17" s="55">
        <v>164.95357558859791</v>
      </c>
      <c r="E17" s="60">
        <v>19.824794813096158</v>
      </c>
      <c r="F17" s="60">
        <v>16.471421115880936</v>
      </c>
      <c r="G17" s="54">
        <v>232.355550184723</v>
      </c>
      <c r="H17" s="55">
        <v>250.49115203294022</v>
      </c>
      <c r="I17" s="60">
        <v>14.11495341048153</v>
      </c>
      <c r="J17" s="60">
        <v>7.8051080913709159</v>
      </c>
      <c r="K17" s="54">
        <v>175.70218295168328</v>
      </c>
      <c r="L17" s="55">
        <v>137.23082693696188</v>
      </c>
      <c r="M17" s="60">
        <v>10.767636119069449</v>
      </c>
      <c r="N17" s="60">
        <v>-21.895775777185833</v>
      </c>
      <c r="O17" s="13"/>
      <c r="P17" s="123"/>
      <c r="Q17" s="209" t="s">
        <v>257</v>
      </c>
      <c r="R17" s="211">
        <v>141625.79455820378</v>
      </c>
      <c r="S17" s="211">
        <v>164953.57558859792</v>
      </c>
      <c r="T17" s="211">
        <v>232355.55018472299</v>
      </c>
      <c r="U17" s="211">
        <v>250491.15203294021</v>
      </c>
      <c r="V17" s="211">
        <v>175702.18295168329</v>
      </c>
      <c r="W17" s="211">
        <v>137230.82693696188</v>
      </c>
      <c r="Y17" s="97"/>
      <c r="Z17" s="97"/>
      <c r="AA17" s="97"/>
    </row>
    <row r="18" spans="1:27" x14ac:dyDescent="0.2">
      <c r="A18" s="3"/>
      <c r="B18" s="2" t="s">
        <v>258</v>
      </c>
      <c r="C18" s="54">
        <v>86.639068955286973</v>
      </c>
      <c r="D18" s="55">
        <v>98.326047017392497</v>
      </c>
      <c r="E18" s="60">
        <v>11.817226149521508</v>
      </c>
      <c r="F18" s="60">
        <v>13.489270144554521</v>
      </c>
      <c r="G18" s="54">
        <v>196.35161419181028</v>
      </c>
      <c r="H18" s="55">
        <v>235.6673088994508</v>
      </c>
      <c r="I18" s="60">
        <v>13.279643047239739</v>
      </c>
      <c r="J18" s="60">
        <v>20.023107459271582</v>
      </c>
      <c r="K18" s="54">
        <v>131.59105361008631</v>
      </c>
      <c r="L18" s="55">
        <v>160.75863852403089</v>
      </c>
      <c r="M18" s="60">
        <v>12.613714871942944</v>
      </c>
      <c r="N18" s="60">
        <v>22.165325159847281</v>
      </c>
      <c r="O18" s="13"/>
      <c r="P18" s="123"/>
      <c r="Q18" s="209" t="s">
        <v>258</v>
      </c>
      <c r="R18" s="211">
        <v>86639.068955286974</v>
      </c>
      <c r="S18" s="211">
        <v>98326.047017392499</v>
      </c>
      <c r="T18" s="211">
        <v>196351.61419181028</v>
      </c>
      <c r="U18" s="211">
        <v>235667.30889945081</v>
      </c>
      <c r="V18" s="211">
        <v>131591.0536100863</v>
      </c>
      <c r="W18" s="211">
        <v>160758.63852403089</v>
      </c>
      <c r="Y18" s="97"/>
      <c r="Z18" s="97"/>
      <c r="AA18" s="97"/>
    </row>
    <row r="19" spans="1:27" x14ac:dyDescent="0.2">
      <c r="A19" s="3"/>
      <c r="B19" s="2" t="s">
        <v>259</v>
      </c>
      <c r="C19" s="54">
        <v>56.084507156219921</v>
      </c>
      <c r="D19" s="55">
        <v>51.45569937087852</v>
      </c>
      <c r="E19" s="60">
        <v>6.1841562291211103</v>
      </c>
      <c r="F19" s="60">
        <v>-8.2532735331847462</v>
      </c>
      <c r="G19" s="54">
        <v>95.796634459224691</v>
      </c>
      <c r="H19" s="55">
        <v>78.881888629459269</v>
      </c>
      <c r="I19" s="60">
        <v>4.4449241975189349</v>
      </c>
      <c r="J19" s="60">
        <v>-17.656931191006599</v>
      </c>
      <c r="K19" s="54">
        <v>45.622437709971742</v>
      </c>
      <c r="L19" s="55">
        <v>66.832675244639617</v>
      </c>
      <c r="M19" s="60">
        <v>5.2439378524534304</v>
      </c>
      <c r="N19" s="60">
        <v>46.490802770128894</v>
      </c>
      <c r="O19" s="13"/>
      <c r="P19" s="123"/>
      <c r="Q19" s="209" t="s">
        <v>259</v>
      </c>
      <c r="R19" s="211">
        <v>56084.507156219923</v>
      </c>
      <c r="S19" s="211">
        <v>51455.699370878523</v>
      </c>
      <c r="T19" s="211">
        <v>95796.63445922469</v>
      </c>
      <c r="U19" s="211">
        <v>78881.888629459267</v>
      </c>
      <c r="V19" s="211">
        <v>45622.437709971739</v>
      </c>
      <c r="W19" s="211">
        <v>66832.675244639613</v>
      </c>
      <c r="Y19" s="97"/>
      <c r="Z19" s="97"/>
      <c r="AA19" s="97"/>
    </row>
    <row r="20" spans="1:27" x14ac:dyDescent="0.2">
      <c r="A20" s="3"/>
      <c r="B20" s="2" t="s">
        <v>260</v>
      </c>
      <c r="C20" s="54">
        <v>40.293273525728047</v>
      </c>
      <c r="D20" s="55">
        <v>48.077479898666837</v>
      </c>
      <c r="E20" s="60">
        <v>5.7781480075276903</v>
      </c>
      <c r="F20" s="60">
        <v>19.318873081802156</v>
      </c>
      <c r="G20" s="54">
        <v>77.820237245566787</v>
      </c>
      <c r="H20" s="55">
        <v>99.60456818780726</v>
      </c>
      <c r="I20" s="60">
        <v>5.6126287417016192</v>
      </c>
      <c r="J20" s="60">
        <v>27.993143831595635</v>
      </c>
      <c r="K20" s="54">
        <v>31.555988420117203</v>
      </c>
      <c r="L20" s="55">
        <v>34.500846642346481</v>
      </c>
      <c r="M20" s="60">
        <v>2.7070634983148074</v>
      </c>
      <c r="N20" s="60">
        <v>9.3321691687271233</v>
      </c>
      <c r="O20" s="13"/>
      <c r="P20" s="123"/>
      <c r="Q20" s="209" t="s">
        <v>260</v>
      </c>
      <c r="R20" s="211">
        <v>40293.273525728044</v>
      </c>
      <c r="S20" s="211">
        <v>48077.479898666839</v>
      </c>
      <c r="T20" s="211">
        <v>77820.237245566794</v>
      </c>
      <c r="U20" s="211">
        <v>99604.568187807265</v>
      </c>
      <c r="V20" s="211">
        <v>31555.988420117203</v>
      </c>
      <c r="W20" s="211">
        <v>34500.846642346478</v>
      </c>
      <c r="Y20" s="97"/>
      <c r="Z20" s="97"/>
      <c r="AA20" s="97"/>
    </row>
    <row r="21" spans="1:27" x14ac:dyDescent="0.2">
      <c r="A21" s="3"/>
      <c r="B21" s="2" t="s">
        <v>261</v>
      </c>
      <c r="C21" s="54">
        <v>52.128312438990712</v>
      </c>
      <c r="D21" s="55">
        <v>54.903731816255842</v>
      </c>
      <c r="E21" s="60">
        <v>6.5985548591270957</v>
      </c>
      <c r="F21" s="60">
        <v>5.3242072252259964</v>
      </c>
      <c r="G21" s="54">
        <v>129.75476908953218</v>
      </c>
      <c r="H21" s="55">
        <v>123.69682891720615</v>
      </c>
      <c r="I21" s="60">
        <v>6.9702061850115529</v>
      </c>
      <c r="J21" s="60">
        <v>-4.6687610905044918</v>
      </c>
      <c r="K21" s="54">
        <v>86.785551174095374</v>
      </c>
      <c r="L21" s="55">
        <v>98.77999951646305</v>
      </c>
      <c r="M21" s="60">
        <v>7.7506425806478321</v>
      </c>
      <c r="N21" s="60">
        <v>13.82078949790424</v>
      </c>
      <c r="O21" s="13"/>
      <c r="P21" s="123"/>
      <c r="Q21" s="209" t="s">
        <v>261</v>
      </c>
      <c r="R21" s="211">
        <v>52128.31243899071</v>
      </c>
      <c r="S21" s="211">
        <v>54903.731816255844</v>
      </c>
      <c r="T21" s="211">
        <v>129754.76908953219</v>
      </c>
      <c r="U21" s="211">
        <v>123696.82891720615</v>
      </c>
      <c r="V21" s="211">
        <v>86785.551174095381</v>
      </c>
      <c r="W21" s="211">
        <v>98779.999516463053</v>
      </c>
      <c r="Y21" s="97"/>
      <c r="Z21" s="97"/>
      <c r="AA21" s="97"/>
    </row>
    <row r="22" spans="1:27" x14ac:dyDescent="0.2">
      <c r="A22" s="3"/>
      <c r="B22" s="2" t="s">
        <v>262</v>
      </c>
      <c r="C22" s="54">
        <v>40.271732653505339</v>
      </c>
      <c r="D22" s="55">
        <v>42.126533747450033</v>
      </c>
      <c r="E22" s="60">
        <v>5.0629389799531923</v>
      </c>
      <c r="F22" s="60">
        <v>4.6057146582275221</v>
      </c>
      <c r="G22" s="54">
        <v>100.26568159206617</v>
      </c>
      <c r="H22" s="55">
        <v>89.751329552687281</v>
      </c>
      <c r="I22" s="60">
        <v>5.0574075167268298</v>
      </c>
      <c r="J22" s="60">
        <v>-10.486491362175975</v>
      </c>
      <c r="K22" s="54">
        <v>22.315394874020225</v>
      </c>
      <c r="L22" s="55">
        <v>24.063313777911965</v>
      </c>
      <c r="M22" s="60">
        <v>1.8880962270858312</v>
      </c>
      <c r="N22" s="60">
        <v>7.8327939691835047</v>
      </c>
      <c r="O22" s="13"/>
      <c r="P22" s="123"/>
      <c r="Q22" s="209" t="s">
        <v>262</v>
      </c>
      <c r="R22" s="211">
        <v>40271.732653505336</v>
      </c>
      <c r="S22" s="211">
        <v>42126.533747450034</v>
      </c>
      <c r="T22" s="211">
        <v>100265.68159206618</v>
      </c>
      <c r="U22" s="211">
        <v>89751.329552687283</v>
      </c>
      <c r="V22" s="211">
        <v>22315.394874020225</v>
      </c>
      <c r="W22" s="211">
        <v>24063.313777911964</v>
      </c>
      <c r="Y22" s="97"/>
      <c r="Z22" s="97"/>
      <c r="AA22" s="97"/>
    </row>
    <row r="23" spans="1:27" x14ac:dyDescent="0.2">
      <c r="A23" s="3"/>
      <c r="B23" s="2" t="s">
        <v>14</v>
      </c>
      <c r="C23" s="54">
        <v>33.03416702692774</v>
      </c>
      <c r="D23" s="55">
        <v>21.017969852110198</v>
      </c>
      <c r="E23" s="60">
        <v>2.5260255088082348</v>
      </c>
      <c r="F23" s="60">
        <v>-36.375057270318209</v>
      </c>
      <c r="G23" s="54">
        <v>87.356240013349066</v>
      </c>
      <c r="H23" s="55">
        <v>73.378703228272755</v>
      </c>
      <c r="I23" s="60">
        <v>4.1348245995228545</v>
      </c>
      <c r="J23" s="60">
        <v>-16.000616307364389</v>
      </c>
      <c r="K23" s="54">
        <v>66.722995058521249</v>
      </c>
      <c r="L23" s="55">
        <v>79.404493312251248</v>
      </c>
      <c r="M23" s="60">
        <v>6.2303690015520763</v>
      </c>
      <c r="N23" s="60">
        <v>19.006188560041927</v>
      </c>
      <c r="O23" s="13"/>
      <c r="P23" s="123"/>
      <c r="Q23" s="209" t="s">
        <v>14</v>
      </c>
      <c r="R23" s="211">
        <v>33034.167026927738</v>
      </c>
      <c r="S23" s="211">
        <v>21017.9698521102</v>
      </c>
      <c r="T23" s="211">
        <v>87356.240013349059</v>
      </c>
      <c r="U23" s="211">
        <v>73378.70322827276</v>
      </c>
      <c r="V23" s="211">
        <v>66722.99505852125</v>
      </c>
      <c r="W23" s="211">
        <v>79404.493312251245</v>
      </c>
      <c r="Y23" s="97"/>
      <c r="Z23" s="97"/>
      <c r="AA23" s="97"/>
    </row>
    <row r="24" spans="1:27" x14ac:dyDescent="0.2">
      <c r="A24" s="3"/>
      <c r="B24" s="2" t="s">
        <v>266</v>
      </c>
      <c r="C24" s="54">
        <v>20.09137127024297</v>
      </c>
      <c r="D24" s="55">
        <v>38.935596380676785</v>
      </c>
      <c r="E24" s="60">
        <v>4.6794390871379337</v>
      </c>
      <c r="F24" s="60">
        <v>93.792627974297176</v>
      </c>
      <c r="G24" s="54">
        <v>53.676142108245656</v>
      </c>
      <c r="H24" s="55">
        <v>56.358240092071107</v>
      </c>
      <c r="I24" s="60">
        <v>3.175736654729052</v>
      </c>
      <c r="J24" s="60">
        <v>4.9968158635853799</v>
      </c>
      <c r="K24" s="54">
        <v>44.257210650587822</v>
      </c>
      <c r="L24" s="55">
        <v>71.267420677564871</v>
      </c>
      <c r="M24" s="60">
        <v>5.5919043128200894</v>
      </c>
      <c r="N24" s="60">
        <v>61.030077652709693</v>
      </c>
      <c r="O24" s="13"/>
      <c r="P24" s="123"/>
      <c r="Q24" s="209" t="s">
        <v>266</v>
      </c>
      <c r="R24" s="211">
        <v>20091.371270242969</v>
      </c>
      <c r="S24" s="211">
        <v>38935.596380676783</v>
      </c>
      <c r="T24" s="211">
        <v>53676.142108245658</v>
      </c>
      <c r="U24" s="211">
        <v>56358.240092071108</v>
      </c>
      <c r="V24" s="211">
        <v>44257.210650587826</v>
      </c>
      <c r="W24" s="211">
        <v>71267.420677564878</v>
      </c>
      <c r="Y24" s="97"/>
      <c r="Z24" s="97"/>
      <c r="AA24" s="9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6"/>
      <c r="Y25" s="97"/>
      <c r="Z25" s="97"/>
      <c r="AA25" s="97"/>
    </row>
    <row r="26" spans="1:27" x14ac:dyDescent="0.2">
      <c r="A26" s="3"/>
      <c r="B26" s="2"/>
      <c r="C26" s="262" t="s">
        <v>323</v>
      </c>
      <c r="D26" s="262"/>
      <c r="E26" s="262"/>
      <c r="F26" s="262"/>
      <c r="G26" s="262"/>
      <c r="H26" s="262"/>
      <c r="I26" s="262"/>
      <c r="J26" s="262"/>
      <c r="K26" s="262"/>
      <c r="L26" s="262"/>
      <c r="M26" s="262"/>
      <c r="N26" s="262"/>
      <c r="O26" s="13"/>
      <c r="P26" s="96"/>
      <c r="Y26" s="97"/>
      <c r="Z26" s="97"/>
      <c r="AA26" s="9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6"/>
      <c r="R27" s="52"/>
      <c r="Y27" s="97"/>
      <c r="Z27" s="97"/>
      <c r="AA27" s="97"/>
    </row>
    <row r="28" spans="1:27" ht="15.75" customHeight="1" x14ac:dyDescent="0.2">
      <c r="A28" s="3"/>
      <c r="B28" s="2"/>
      <c r="C28" s="262" t="s">
        <v>294</v>
      </c>
      <c r="D28" s="262"/>
      <c r="E28" s="271" t="s">
        <v>285</v>
      </c>
      <c r="F28" s="271" t="s">
        <v>286</v>
      </c>
      <c r="G28" s="262" t="s">
        <v>36</v>
      </c>
      <c r="H28" s="262"/>
      <c r="I28" s="271" t="s">
        <v>285</v>
      </c>
      <c r="J28" s="271" t="s">
        <v>286</v>
      </c>
      <c r="K28" s="262" t="s">
        <v>38</v>
      </c>
      <c r="L28" s="262"/>
      <c r="M28" s="271" t="s">
        <v>285</v>
      </c>
      <c r="N28" s="271" t="s">
        <v>286</v>
      </c>
      <c r="O28" s="13"/>
      <c r="P28" s="96"/>
      <c r="R28" s="52"/>
      <c r="Y28" s="97"/>
      <c r="Z28" s="97"/>
      <c r="AA28" s="97"/>
    </row>
    <row r="29" spans="1:27" x14ac:dyDescent="0.2">
      <c r="A29" s="3"/>
      <c r="B29" s="2"/>
      <c r="C29" s="20">
        <v>2021</v>
      </c>
      <c r="D29" s="20">
        <v>2022</v>
      </c>
      <c r="E29" s="271"/>
      <c r="F29" s="271"/>
      <c r="G29" s="20">
        <v>2021</v>
      </c>
      <c r="H29" s="20">
        <v>2022</v>
      </c>
      <c r="I29" s="271"/>
      <c r="J29" s="271"/>
      <c r="K29" s="20">
        <v>2021</v>
      </c>
      <c r="L29" s="20">
        <v>2022</v>
      </c>
      <c r="M29" s="271"/>
      <c r="N29" s="271"/>
      <c r="O29" s="13"/>
      <c r="P29" s="96"/>
      <c r="Q29" s="212" t="s">
        <v>145</v>
      </c>
      <c r="R29" s="276" t="s">
        <v>37</v>
      </c>
      <c r="S29" s="276"/>
      <c r="T29" s="276" t="s">
        <v>36</v>
      </c>
      <c r="U29" s="276"/>
      <c r="V29" s="276" t="s">
        <v>38</v>
      </c>
      <c r="W29" s="276"/>
      <c r="Y29" s="97"/>
      <c r="Z29" s="97"/>
      <c r="AA29" s="97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6"/>
      <c r="Y30" s="97"/>
      <c r="Z30" s="97"/>
      <c r="AA30" s="97"/>
    </row>
    <row r="31" spans="1:27" x14ac:dyDescent="0.2">
      <c r="A31" s="3"/>
      <c r="B31" s="21" t="s">
        <v>24</v>
      </c>
      <c r="C31" s="53">
        <v>825.99522258787374</v>
      </c>
      <c r="D31" s="53">
        <v>812.77716486072052</v>
      </c>
      <c r="E31" s="53">
        <v>100</v>
      </c>
      <c r="F31" s="63">
        <v>-1.6002583750715393</v>
      </c>
      <c r="G31" s="53">
        <v>1647.8506785148713</v>
      </c>
      <c r="H31" s="53">
        <v>1768.8521364774435</v>
      </c>
      <c r="I31" s="53">
        <v>100</v>
      </c>
      <c r="J31" s="63">
        <v>7.3429868094374351</v>
      </c>
      <c r="K31" s="53">
        <v>1122.0698036381486</v>
      </c>
      <c r="L31" s="53">
        <v>1230.8671838412445</v>
      </c>
      <c r="M31" s="53">
        <v>100</v>
      </c>
      <c r="N31" s="63">
        <v>9.6961329723281189</v>
      </c>
      <c r="O31" s="13"/>
      <c r="P31" s="96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97"/>
      <c r="Z31" s="97"/>
      <c r="AA31" s="97"/>
    </row>
    <row r="32" spans="1:27" x14ac:dyDescent="0.2">
      <c r="A32" s="3"/>
      <c r="B32" s="2" t="s">
        <v>265</v>
      </c>
      <c r="C32" s="54">
        <v>109.47451991453053</v>
      </c>
      <c r="D32" s="55">
        <v>109.06649399238755</v>
      </c>
      <c r="E32" s="60">
        <v>13.418990924908361</v>
      </c>
      <c r="F32" s="60">
        <v>-0.37271314134241784</v>
      </c>
      <c r="G32" s="54">
        <v>308.90463394646525</v>
      </c>
      <c r="H32" s="55">
        <v>333.48969410088137</v>
      </c>
      <c r="I32" s="60">
        <v>18.853452316540427</v>
      </c>
      <c r="J32" s="60">
        <v>7.9587864514446993</v>
      </c>
      <c r="K32" s="54">
        <v>200.0136503422639</v>
      </c>
      <c r="L32" s="55">
        <v>226.63120831745056</v>
      </c>
      <c r="M32" s="60">
        <v>18.412320296832377</v>
      </c>
      <c r="N32" s="60">
        <v>13.307870702643854</v>
      </c>
      <c r="O32" s="13"/>
      <c r="P32" s="96"/>
      <c r="Q32" s="51" t="s">
        <v>265</v>
      </c>
      <c r="R32" s="84">
        <v>109474.51991453054</v>
      </c>
      <c r="S32" s="84">
        <v>109066.49399238755</v>
      </c>
      <c r="T32" s="84">
        <v>308904.63394646527</v>
      </c>
      <c r="U32" s="84">
        <v>333489.69410088134</v>
      </c>
      <c r="V32" s="84">
        <v>200013.65034226389</v>
      </c>
      <c r="W32" s="84">
        <v>226631.20831745057</v>
      </c>
      <c r="Y32" s="97"/>
      <c r="Z32" s="97"/>
      <c r="AA32" s="97"/>
    </row>
    <row r="33" spans="1:27" x14ac:dyDescent="0.2">
      <c r="A33" s="3"/>
      <c r="B33" s="2" t="s">
        <v>263</v>
      </c>
      <c r="C33" s="54">
        <v>170.2132385261117</v>
      </c>
      <c r="D33" s="55">
        <v>150.62873727516165</v>
      </c>
      <c r="E33" s="60">
        <v>18.532599559557479</v>
      </c>
      <c r="F33" s="60">
        <v>-11.505862540736311</v>
      </c>
      <c r="G33" s="54">
        <v>285.79274209219165</v>
      </c>
      <c r="H33" s="55">
        <v>299.78737745565292</v>
      </c>
      <c r="I33" s="60">
        <v>16.948131009563095</v>
      </c>
      <c r="J33" s="60">
        <v>4.8967777351556663</v>
      </c>
      <c r="K33" s="54">
        <v>234.53345646253464</v>
      </c>
      <c r="L33" s="55">
        <v>232.64478209565681</v>
      </c>
      <c r="M33" s="60">
        <v>18.900884283032685</v>
      </c>
      <c r="N33" s="60">
        <v>-0.80528995537126891</v>
      </c>
      <c r="O33" s="13"/>
      <c r="P33" s="96"/>
      <c r="Q33" s="51" t="s">
        <v>263</v>
      </c>
      <c r="R33" s="84">
        <v>170213.2385261117</v>
      </c>
      <c r="S33" s="84">
        <v>150628.73727516166</v>
      </c>
      <c r="T33" s="84">
        <v>285792.74209219165</v>
      </c>
      <c r="U33" s="84">
        <v>299787.37745565292</v>
      </c>
      <c r="V33" s="84">
        <v>234533.45646253464</v>
      </c>
      <c r="W33" s="84">
        <v>232644.78209565682</v>
      </c>
      <c r="Y33" s="97"/>
      <c r="Z33" s="97"/>
      <c r="AA33" s="97"/>
    </row>
    <row r="34" spans="1:27" x14ac:dyDescent="0.2">
      <c r="A34" s="3"/>
      <c r="B34" s="2" t="s">
        <v>256</v>
      </c>
      <c r="C34" s="54">
        <v>56.330325660607187</v>
      </c>
      <c r="D34" s="55">
        <v>55.593086949415643</v>
      </c>
      <c r="E34" s="60">
        <v>6.839892820923704</v>
      </c>
      <c r="F34" s="60">
        <v>-1.3087776478223123</v>
      </c>
      <c r="G34" s="54">
        <v>113.3559016449281</v>
      </c>
      <c r="H34" s="55">
        <v>126.17589977506387</v>
      </c>
      <c r="I34" s="60">
        <v>7.133207868145222</v>
      </c>
      <c r="J34" s="60">
        <v>11.309510968641634</v>
      </c>
      <c r="K34" s="54">
        <v>96.076133334756094</v>
      </c>
      <c r="L34" s="55">
        <v>120.99200683178027</v>
      </c>
      <c r="M34" s="60">
        <v>9.8298182306065662</v>
      </c>
      <c r="N34" s="60">
        <v>25.933468211309375</v>
      </c>
      <c r="O34" s="13"/>
      <c r="P34" s="96"/>
      <c r="Q34" s="51" t="s">
        <v>256</v>
      </c>
      <c r="R34" s="84">
        <v>56330.325660607188</v>
      </c>
      <c r="S34" s="84">
        <v>55593.086949415643</v>
      </c>
      <c r="T34" s="84">
        <v>113355.90164492809</v>
      </c>
      <c r="U34" s="84">
        <v>126175.89977506387</v>
      </c>
      <c r="V34" s="84">
        <v>96076.133334756087</v>
      </c>
      <c r="W34" s="84">
        <v>120992.00683178028</v>
      </c>
      <c r="Y34" s="97"/>
      <c r="Z34" s="97"/>
      <c r="AA34" s="97"/>
    </row>
    <row r="35" spans="1:27" x14ac:dyDescent="0.2">
      <c r="A35" s="3"/>
      <c r="B35" s="2" t="s">
        <v>257</v>
      </c>
      <c r="C35" s="54">
        <v>146.22708259159648</v>
      </c>
      <c r="D35" s="55">
        <v>151.48523587217548</v>
      </c>
      <c r="E35" s="60">
        <v>18.637978823892567</v>
      </c>
      <c r="F35" s="60">
        <v>3.595881957971292</v>
      </c>
      <c r="G35" s="54">
        <v>235.4174072471024</v>
      </c>
      <c r="H35" s="55">
        <v>251.32664879252764</v>
      </c>
      <c r="I35" s="60">
        <v>14.208460029509794</v>
      </c>
      <c r="J35" s="60">
        <v>6.7578866539492299</v>
      </c>
      <c r="K35" s="54">
        <v>156.63418746869451</v>
      </c>
      <c r="L35" s="55">
        <v>139.61115975140939</v>
      </c>
      <c r="M35" s="60">
        <v>11.342504015397996</v>
      </c>
      <c r="N35" s="60">
        <v>-10.86801546481505</v>
      </c>
      <c r="O35" s="13"/>
      <c r="P35" s="96"/>
      <c r="Q35" s="51" t="s">
        <v>257</v>
      </c>
      <c r="R35" s="84">
        <v>146227.0825915965</v>
      </c>
      <c r="S35" s="84">
        <v>151485.23587217549</v>
      </c>
      <c r="T35" s="84">
        <v>235417.40724710241</v>
      </c>
      <c r="U35" s="84">
        <v>251326.64879252765</v>
      </c>
      <c r="V35" s="84">
        <v>156634.18746869449</v>
      </c>
      <c r="W35" s="84">
        <v>139611.1597514094</v>
      </c>
      <c r="Y35" s="97"/>
      <c r="Z35" s="97"/>
      <c r="AA35" s="97"/>
    </row>
    <row r="36" spans="1:27" x14ac:dyDescent="0.2">
      <c r="A36" s="3"/>
      <c r="B36" s="2" t="s">
        <v>258</v>
      </c>
      <c r="C36" s="54">
        <v>92.744838903072122</v>
      </c>
      <c r="D36" s="55">
        <v>88.756396604623873</v>
      </c>
      <c r="E36" s="60">
        <v>10.920139054329042</v>
      </c>
      <c r="F36" s="60">
        <v>-4.300446629290688</v>
      </c>
      <c r="G36" s="54">
        <v>182.30345142999545</v>
      </c>
      <c r="H36" s="55">
        <v>220.86323773099463</v>
      </c>
      <c r="I36" s="60">
        <v>12.486246485861148</v>
      </c>
      <c r="J36" s="60">
        <v>21.151429662211374</v>
      </c>
      <c r="K36" s="54">
        <v>135.12136932249948</v>
      </c>
      <c r="L36" s="55">
        <v>142.62709660914183</v>
      </c>
      <c r="M36" s="60">
        <v>11.587529384286329</v>
      </c>
      <c r="N36" s="60">
        <v>5.5548040434138413</v>
      </c>
      <c r="O36" s="13"/>
      <c r="P36" s="96"/>
      <c r="Q36" s="51" t="s">
        <v>258</v>
      </c>
      <c r="R36" s="84">
        <v>92744.838903072115</v>
      </c>
      <c r="S36" s="84">
        <v>88756.396604623878</v>
      </c>
      <c r="T36" s="84">
        <v>182303.45142999545</v>
      </c>
      <c r="U36" s="84">
        <v>220863.23773099462</v>
      </c>
      <c r="V36" s="84">
        <v>135121.36932249946</v>
      </c>
      <c r="W36" s="84">
        <v>142627.09660914182</v>
      </c>
      <c r="Y36" s="97"/>
      <c r="Z36" s="97"/>
      <c r="AA36" s="97"/>
    </row>
    <row r="37" spans="1:27" x14ac:dyDescent="0.2">
      <c r="A37" s="3"/>
      <c r="B37" s="2" t="s">
        <v>259</v>
      </c>
      <c r="C37" s="54">
        <v>58.662896419661216</v>
      </c>
      <c r="D37" s="55">
        <v>57.926595888274584</v>
      </c>
      <c r="E37" s="60">
        <v>7.1269959827428258</v>
      </c>
      <c r="F37" s="60">
        <v>-1.255138386143273</v>
      </c>
      <c r="G37" s="54">
        <v>92.192562961142201</v>
      </c>
      <c r="H37" s="55">
        <v>77.776565435791497</v>
      </c>
      <c r="I37" s="60">
        <v>4.3970077448462472</v>
      </c>
      <c r="J37" s="60">
        <v>-15.636833451985533</v>
      </c>
      <c r="K37" s="54">
        <v>44.125835270426435</v>
      </c>
      <c r="L37" s="55">
        <v>55.390596560134227</v>
      </c>
      <c r="M37" s="60">
        <v>4.5001278194186085</v>
      </c>
      <c r="N37" s="60">
        <v>25.528720806464932</v>
      </c>
      <c r="O37" s="13"/>
      <c r="P37" s="96"/>
      <c r="Q37" s="51" t="s">
        <v>259</v>
      </c>
      <c r="R37" s="84">
        <v>58662.896419661214</v>
      </c>
      <c r="S37" s="84">
        <v>57926.595888274584</v>
      </c>
      <c r="T37" s="84">
        <v>92192.562961142205</v>
      </c>
      <c r="U37" s="84">
        <v>77776.56543579149</v>
      </c>
      <c r="V37" s="84">
        <v>44125.835270426433</v>
      </c>
      <c r="W37" s="84">
        <v>55390.596560134225</v>
      </c>
      <c r="Y37" s="97"/>
      <c r="Z37" s="97"/>
      <c r="AA37" s="97"/>
    </row>
    <row r="38" spans="1:27" x14ac:dyDescent="0.2">
      <c r="A38" s="3"/>
      <c r="B38" s="2" t="s">
        <v>260</v>
      </c>
      <c r="C38" s="54">
        <v>45.703354737124513</v>
      </c>
      <c r="D38" s="55">
        <v>40.171035231219214</v>
      </c>
      <c r="E38" s="60">
        <v>4.9424414178888769</v>
      </c>
      <c r="F38" s="60">
        <v>-12.104843370308293</v>
      </c>
      <c r="G38" s="54">
        <v>85.031064179369892</v>
      </c>
      <c r="H38" s="55">
        <v>93.031945629691492</v>
      </c>
      <c r="I38" s="60">
        <v>5.2594529362391302</v>
      </c>
      <c r="J38" s="60">
        <v>9.4093629516902588</v>
      </c>
      <c r="K38" s="54">
        <v>26.017280018080832</v>
      </c>
      <c r="L38" s="55">
        <v>34.1766069208742</v>
      </c>
      <c r="M38" s="60">
        <v>2.7766283291603502</v>
      </c>
      <c r="N38" s="60">
        <v>31.361183402427173</v>
      </c>
      <c r="O38" s="13"/>
      <c r="P38" s="96"/>
      <c r="Q38" s="51" t="s">
        <v>260</v>
      </c>
      <c r="R38" s="84">
        <v>45703.354737124515</v>
      </c>
      <c r="S38" s="84">
        <v>40171.035231219212</v>
      </c>
      <c r="T38" s="84">
        <v>85031.064179369889</v>
      </c>
      <c r="U38" s="84">
        <v>93031.945629691487</v>
      </c>
      <c r="V38" s="84">
        <v>26017.280018080834</v>
      </c>
      <c r="W38" s="84">
        <v>34176.606920874197</v>
      </c>
      <c r="Y38" s="97"/>
      <c r="Z38" s="97"/>
      <c r="AA38" s="97"/>
    </row>
    <row r="39" spans="1:27" x14ac:dyDescent="0.2">
      <c r="A39" s="3"/>
      <c r="B39" s="2" t="s">
        <v>261</v>
      </c>
      <c r="C39" s="54">
        <v>49.48521654710175</v>
      </c>
      <c r="D39" s="55">
        <v>57.428306742043404</v>
      </c>
      <c r="E39" s="60">
        <v>7.0656890012263647</v>
      </c>
      <c r="F39" s="60">
        <v>16.051440711350917</v>
      </c>
      <c r="G39" s="54">
        <v>112.4468268296275</v>
      </c>
      <c r="H39" s="55">
        <v>129.1488058016717</v>
      </c>
      <c r="I39" s="60">
        <v>7.3012776556249257</v>
      </c>
      <c r="J39" s="60">
        <v>14.853223912978898</v>
      </c>
      <c r="K39" s="54">
        <v>83.447820276386324</v>
      </c>
      <c r="L39" s="55">
        <v>101.54671046339088</v>
      </c>
      <c r="M39" s="60">
        <v>8.2500136323797086</v>
      </c>
      <c r="N39" s="60">
        <v>21.688871113780415</v>
      </c>
      <c r="O39" s="13"/>
      <c r="P39" s="96"/>
      <c r="Q39" s="51" t="s">
        <v>261</v>
      </c>
      <c r="R39" s="84">
        <v>49485.216547101751</v>
      </c>
      <c r="S39" s="84">
        <v>57428.306742043402</v>
      </c>
      <c r="T39" s="84">
        <v>112446.82682962749</v>
      </c>
      <c r="U39" s="84">
        <v>129148.80580167171</v>
      </c>
      <c r="V39" s="84">
        <v>83447.820276386323</v>
      </c>
      <c r="W39" s="84">
        <v>101546.71046339087</v>
      </c>
      <c r="Y39" s="97"/>
      <c r="Z39" s="97"/>
      <c r="AA39" s="97"/>
    </row>
    <row r="40" spans="1:27" x14ac:dyDescent="0.2">
      <c r="A40" s="3"/>
      <c r="B40" s="2" t="s">
        <v>262</v>
      </c>
      <c r="C40" s="54">
        <v>46.785055302269974</v>
      </c>
      <c r="D40" s="55">
        <v>40.141396978780378</v>
      </c>
      <c r="E40" s="60">
        <v>4.9387948769032048</v>
      </c>
      <c r="F40" s="60">
        <v>-14.200385744050303</v>
      </c>
      <c r="G40" s="54">
        <v>82.410841315371684</v>
      </c>
      <c r="H40" s="55">
        <v>90.813104764212341</v>
      </c>
      <c r="I40" s="60">
        <v>5.1340133463648838</v>
      </c>
      <c r="J40" s="60">
        <v>10.195580235234679</v>
      </c>
      <c r="K40" s="54">
        <v>25.649079800819038</v>
      </c>
      <c r="L40" s="55">
        <v>28.802122497793928</v>
      </c>
      <c r="M40" s="60">
        <v>2.3399862207642368</v>
      </c>
      <c r="N40" s="60">
        <v>12.293005134921863</v>
      </c>
      <c r="O40" s="13"/>
      <c r="P40" s="96"/>
      <c r="Q40" s="51" t="s">
        <v>262</v>
      </c>
      <c r="R40" s="84">
        <v>46785.055302269975</v>
      </c>
      <c r="S40" s="84">
        <v>40141.39697878038</v>
      </c>
      <c r="T40" s="84">
        <v>82410.841315371683</v>
      </c>
      <c r="U40" s="84">
        <v>90813.104764212345</v>
      </c>
      <c r="V40" s="84">
        <v>25649.07980081904</v>
      </c>
      <c r="W40" s="84">
        <v>28802.122497793927</v>
      </c>
      <c r="Y40" s="97"/>
      <c r="Z40" s="97"/>
      <c r="AA40" s="97"/>
    </row>
    <row r="41" spans="1:27" x14ac:dyDescent="0.2">
      <c r="A41" s="3"/>
      <c r="B41" s="2" t="s">
        <v>14</v>
      </c>
      <c r="C41" s="54">
        <v>32.774739279639988</v>
      </c>
      <c r="D41" s="55">
        <v>27.685916507842158</v>
      </c>
      <c r="E41" s="60">
        <v>3.4063354268308568</v>
      </c>
      <c r="F41" s="60">
        <v>-15.526661336278147</v>
      </c>
      <c r="G41" s="54">
        <v>90.622940434168441</v>
      </c>
      <c r="H41" s="55">
        <v>81.205825265080264</v>
      </c>
      <c r="I41" s="60">
        <v>4.5908769642439697</v>
      </c>
      <c r="J41" s="60">
        <v>-10.39153565749622</v>
      </c>
      <c r="K41" s="54">
        <v>69.849843917622692</v>
      </c>
      <c r="L41" s="55">
        <v>79.045459170033254</v>
      </c>
      <c r="M41" s="60">
        <v>6.4219324560551794</v>
      </c>
      <c r="N41" s="60">
        <v>13.164832928267378</v>
      </c>
      <c r="O41" s="13"/>
      <c r="P41" s="96"/>
      <c r="Q41" s="51" t="s">
        <v>14</v>
      </c>
      <c r="R41" s="84">
        <v>32774.739279639987</v>
      </c>
      <c r="S41" s="84">
        <v>27685.916507842157</v>
      </c>
      <c r="T41" s="84">
        <v>90622.940434168442</v>
      </c>
      <c r="U41" s="84">
        <v>81205.825265080261</v>
      </c>
      <c r="V41" s="84">
        <v>69849.843917622697</v>
      </c>
      <c r="W41" s="84">
        <v>79045.459170033253</v>
      </c>
      <c r="Y41" s="97"/>
      <c r="Z41" s="97"/>
      <c r="AA41" s="97"/>
    </row>
    <row r="42" spans="1:27" x14ac:dyDescent="0.2">
      <c r="A42" s="3"/>
      <c r="B42" s="2" t="s">
        <v>266</v>
      </c>
      <c r="C42" s="54">
        <v>17.593954706158115</v>
      </c>
      <c r="D42" s="55">
        <v>33.893962818796467</v>
      </c>
      <c r="E42" s="60">
        <v>4.1701421107967054</v>
      </c>
      <c r="F42" s="60">
        <v>92.64550457739405</v>
      </c>
      <c r="G42" s="54">
        <v>59.372306434508829</v>
      </c>
      <c r="H42" s="55">
        <v>65.233031725875946</v>
      </c>
      <c r="I42" s="60">
        <v>3.6878736430611654</v>
      </c>
      <c r="J42" s="60">
        <v>9.8711430350643994</v>
      </c>
      <c r="K42" s="54">
        <v>50.601147424064756</v>
      </c>
      <c r="L42" s="55">
        <v>69.399434623579126</v>
      </c>
      <c r="M42" s="60">
        <v>5.6382553320659632</v>
      </c>
      <c r="N42" s="60">
        <v>37.149922791225734</v>
      </c>
      <c r="O42" s="13"/>
      <c r="P42" s="96"/>
      <c r="Q42" s="51" t="s">
        <v>266</v>
      </c>
      <c r="R42" s="84">
        <v>17593.954706158114</v>
      </c>
      <c r="S42" s="84">
        <v>33893.96281879647</v>
      </c>
      <c r="T42" s="84">
        <v>59372.306434508828</v>
      </c>
      <c r="U42" s="84">
        <v>65233.031725875953</v>
      </c>
      <c r="V42" s="84">
        <v>50601.147424064759</v>
      </c>
      <c r="W42" s="84">
        <v>69399.434623579131</v>
      </c>
      <c r="Y42" s="97"/>
      <c r="Z42" s="97"/>
      <c r="AA42" s="9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6"/>
      <c r="Y43" s="97"/>
      <c r="Z43" s="97"/>
      <c r="AA43" s="97"/>
    </row>
    <row r="44" spans="1:27" x14ac:dyDescent="0.2">
      <c r="A44" s="194" t="s">
        <v>315</v>
      </c>
      <c r="B44" s="197"/>
      <c r="C44" s="197"/>
      <c r="D44" s="197"/>
      <c r="E44" s="197"/>
      <c r="F44" s="197"/>
      <c r="G44" s="197"/>
      <c r="H44" s="197"/>
      <c r="I44" s="197"/>
      <c r="J44" s="197"/>
      <c r="K44" s="197"/>
      <c r="L44" s="197"/>
      <c r="M44" s="197"/>
      <c r="N44" s="197"/>
      <c r="O44" s="13"/>
      <c r="P44" s="96"/>
      <c r="Q44" s="97"/>
      <c r="R44" s="97"/>
      <c r="S44" s="97"/>
      <c r="T44" s="97"/>
      <c r="U44" s="97"/>
      <c r="V44" s="97"/>
      <c r="W44" s="97"/>
      <c r="X44" s="97"/>
      <c r="Y44" s="97"/>
      <c r="Z44" s="97"/>
      <c r="AA44" s="97"/>
    </row>
    <row r="45" spans="1:27" x14ac:dyDescent="0.2">
      <c r="A45" s="194" t="s">
        <v>183</v>
      </c>
      <c r="B45" s="197"/>
      <c r="C45" s="197"/>
      <c r="D45" s="197"/>
      <c r="E45" s="197"/>
      <c r="F45" s="197"/>
      <c r="G45" s="197"/>
      <c r="H45" s="197"/>
      <c r="I45" s="197"/>
      <c r="J45" s="197"/>
      <c r="K45" s="197"/>
      <c r="L45" s="197"/>
      <c r="M45" s="197"/>
      <c r="N45" s="197"/>
      <c r="O45" s="13"/>
      <c r="P45" s="96"/>
      <c r="Q45" s="97"/>
      <c r="R45" s="97"/>
      <c r="S45" s="97"/>
      <c r="T45" s="97"/>
      <c r="U45" s="97"/>
      <c r="V45" s="97"/>
      <c r="W45" s="97"/>
      <c r="X45" s="97"/>
      <c r="Y45" s="97"/>
      <c r="Z45" s="97"/>
      <c r="AA45" s="97"/>
    </row>
    <row r="46" spans="1:27" x14ac:dyDescent="0.2">
      <c r="A46" s="194" t="s">
        <v>184</v>
      </c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97"/>
      <c r="M46" s="197"/>
      <c r="N46" s="197"/>
      <c r="O46" s="13"/>
      <c r="P46" s="96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7"/>
    </row>
    <row r="47" spans="1:27" x14ac:dyDescent="0.2">
      <c r="A47" s="199" t="s">
        <v>162</v>
      </c>
      <c r="B47" s="204"/>
      <c r="C47" s="204"/>
      <c r="D47" s="204"/>
      <c r="E47" s="204"/>
      <c r="F47" s="204"/>
      <c r="G47" s="204"/>
      <c r="H47" s="204"/>
      <c r="I47" s="204"/>
      <c r="J47" s="204"/>
      <c r="K47" s="204"/>
      <c r="L47" s="204"/>
      <c r="M47" s="204"/>
      <c r="N47" s="204"/>
      <c r="O47" s="46"/>
      <c r="P47" s="96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</row>
    <row r="48" spans="1:27" x14ac:dyDescent="0.2"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</row>
    <row r="49" spans="2:27" x14ac:dyDescent="0.2">
      <c r="B49" s="51"/>
      <c r="C49" s="51"/>
      <c r="D49" s="51"/>
      <c r="E49" s="51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</row>
    <row r="50" spans="2:27" x14ac:dyDescent="0.2"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</row>
    <row r="51" spans="2:27" x14ac:dyDescent="0.2"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</row>
    <row r="52" spans="2:27" x14ac:dyDescent="0.2">
      <c r="P52" s="97"/>
      <c r="Q52" s="97"/>
      <c r="R52" s="97"/>
      <c r="S52" s="97"/>
      <c r="T52" s="97"/>
      <c r="U52" s="97"/>
      <c r="V52" s="97"/>
      <c r="W52" s="97"/>
      <c r="X52" s="97"/>
      <c r="Y52" s="97"/>
      <c r="Z52" s="97"/>
      <c r="AA52" s="97"/>
    </row>
    <row r="53" spans="2:27" x14ac:dyDescent="0.2">
      <c r="P53" s="97"/>
      <c r="Q53" s="97"/>
      <c r="R53" s="97"/>
      <c r="S53" s="97"/>
      <c r="T53" s="97"/>
      <c r="U53" s="97"/>
      <c r="V53" s="97"/>
      <c r="W53" s="97"/>
      <c r="X53" s="97"/>
      <c r="Y53" s="97"/>
      <c r="Z53" s="97"/>
      <c r="AA53" s="97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4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4"/>
      <c r="X6" s="51"/>
      <c r="Y6" s="67"/>
      <c r="Z6" s="67"/>
    </row>
    <row r="7" spans="1:26" x14ac:dyDescent="0.2">
      <c r="A7" s="3"/>
      <c r="B7" s="11"/>
      <c r="C7" s="264" t="s">
        <v>246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94"/>
      <c r="X7" s="51"/>
      <c r="Y7" s="67"/>
      <c r="Z7" s="67"/>
    </row>
    <row r="8" spans="1:26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94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4"/>
      <c r="X9" s="51"/>
      <c r="Y9" s="67"/>
      <c r="Z9" s="67"/>
    </row>
    <row r="10" spans="1:26" ht="15.75" customHeight="1" x14ac:dyDescent="0.2">
      <c r="A10" s="3"/>
      <c r="B10" s="2"/>
      <c r="C10" s="262" t="s">
        <v>294</v>
      </c>
      <c r="D10" s="262"/>
      <c r="E10" s="271" t="s">
        <v>285</v>
      </c>
      <c r="F10" s="271" t="s">
        <v>286</v>
      </c>
      <c r="G10" s="262" t="s">
        <v>36</v>
      </c>
      <c r="H10" s="262"/>
      <c r="I10" s="271" t="s">
        <v>285</v>
      </c>
      <c r="J10" s="271" t="s">
        <v>286</v>
      </c>
      <c r="K10" s="262" t="s">
        <v>38</v>
      </c>
      <c r="L10" s="262"/>
      <c r="M10" s="271" t="s">
        <v>285</v>
      </c>
      <c r="N10" s="271" t="s">
        <v>286</v>
      </c>
      <c r="O10" s="13"/>
      <c r="P10" s="94"/>
      <c r="X10" s="51"/>
      <c r="Y10" s="67"/>
      <c r="Z10" s="67"/>
    </row>
    <row r="11" spans="1:26" ht="15.75" customHeight="1" x14ac:dyDescent="0.2">
      <c r="A11" s="3"/>
      <c r="B11" s="2"/>
      <c r="C11" s="20">
        <v>2021</v>
      </c>
      <c r="D11" s="20">
        <v>2022</v>
      </c>
      <c r="E11" s="271"/>
      <c r="F11" s="271"/>
      <c r="G11" s="20">
        <v>2021</v>
      </c>
      <c r="H11" s="20">
        <v>2022</v>
      </c>
      <c r="I11" s="271"/>
      <c r="J11" s="271"/>
      <c r="K11" s="20">
        <v>2021</v>
      </c>
      <c r="L11" s="20">
        <v>2022</v>
      </c>
      <c r="M11" s="271"/>
      <c r="N11" s="271"/>
      <c r="O11" s="13"/>
      <c r="P11" s="67"/>
      <c r="Q11" s="113"/>
      <c r="R11" s="276" t="s">
        <v>37</v>
      </c>
      <c r="S11" s="276"/>
      <c r="T11" s="276" t="s">
        <v>36</v>
      </c>
      <c r="U11" s="276"/>
      <c r="V11" s="276" t="s">
        <v>38</v>
      </c>
      <c r="W11" s="276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3"/>
      <c r="G12" s="85"/>
      <c r="H12" s="11"/>
      <c r="I12" s="20"/>
      <c r="J12" s="20"/>
      <c r="K12" s="20"/>
      <c r="L12" s="20"/>
      <c r="M12" s="20"/>
      <c r="N12" s="20"/>
      <c r="O12" s="13"/>
      <c r="P12" s="94"/>
      <c r="X12" s="51"/>
      <c r="Y12" s="67"/>
      <c r="Z12" s="67"/>
    </row>
    <row r="13" spans="1:26" x14ac:dyDescent="0.2">
      <c r="A13" s="3"/>
      <c r="B13" s="21" t="s">
        <v>24</v>
      </c>
      <c r="C13" s="53">
        <v>789.82353034181529</v>
      </c>
      <c r="D13" s="53">
        <v>832.0569122845618</v>
      </c>
      <c r="E13" s="53">
        <v>100</v>
      </c>
      <c r="F13" s="63">
        <v>5.347192166390502</v>
      </c>
      <c r="G13" s="53">
        <v>1701.9766571129821</v>
      </c>
      <c r="H13" s="53">
        <v>1774.650930458826</v>
      </c>
      <c r="I13" s="53">
        <v>100</v>
      </c>
      <c r="J13" s="63">
        <v>4.2699923669411222</v>
      </c>
      <c r="K13" s="53">
        <v>1151.5726781907688</v>
      </c>
      <c r="L13" s="53">
        <v>1274.4749675736766</v>
      </c>
      <c r="M13" s="53">
        <v>100</v>
      </c>
      <c r="N13" s="63">
        <v>10.672560378559792</v>
      </c>
      <c r="O13" s="13"/>
      <c r="P13" s="94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">
      <c r="A14" s="3"/>
      <c r="B14" s="2" t="s">
        <v>25</v>
      </c>
      <c r="C14" s="54">
        <v>4.9429395276880808</v>
      </c>
      <c r="D14" s="55">
        <v>6.0521845562674423</v>
      </c>
      <c r="E14" s="60">
        <v>0.72737627281408934</v>
      </c>
      <c r="F14" s="60">
        <v>22.440999376299864</v>
      </c>
      <c r="G14" s="54">
        <v>30.285186872065935</v>
      </c>
      <c r="H14" s="55">
        <v>32.305062218536634</v>
      </c>
      <c r="I14" s="60">
        <v>1.8203614955524996</v>
      </c>
      <c r="J14" s="60">
        <v>6.6695158758744988</v>
      </c>
      <c r="K14" s="54">
        <v>30.89945464738155</v>
      </c>
      <c r="L14" s="55">
        <v>59.456856703693383</v>
      </c>
      <c r="M14" s="60">
        <v>4.6652039637064293</v>
      </c>
      <c r="N14" s="60">
        <v>92.420408004617698</v>
      </c>
      <c r="O14" s="13"/>
      <c r="P14" s="94"/>
      <c r="Q14" s="51" t="s">
        <v>25</v>
      </c>
      <c r="R14" s="84">
        <v>4942.9395276880805</v>
      </c>
      <c r="S14" s="84">
        <v>6052.1845562674425</v>
      </c>
      <c r="T14" s="84">
        <v>30285.186872065937</v>
      </c>
      <c r="U14" s="84">
        <v>32305.062218536634</v>
      </c>
      <c r="V14" s="84">
        <v>30899.45464738155</v>
      </c>
      <c r="W14" s="84">
        <v>59456.856703693382</v>
      </c>
      <c r="X14" s="51"/>
      <c r="Y14" s="67"/>
      <c r="Z14" s="67"/>
    </row>
    <row r="15" spans="1:26" x14ac:dyDescent="0.2">
      <c r="A15" s="3"/>
      <c r="B15" s="2" t="s">
        <v>26</v>
      </c>
      <c r="C15" s="54">
        <v>535.59845347609803</v>
      </c>
      <c r="D15" s="55">
        <v>632.33450344509004</v>
      </c>
      <c r="E15" s="60">
        <v>75.996544720589128</v>
      </c>
      <c r="F15" s="60">
        <v>18.061301211973912</v>
      </c>
      <c r="G15" s="54">
        <v>1045.2643249421783</v>
      </c>
      <c r="H15" s="55">
        <v>1135.5868116047993</v>
      </c>
      <c r="I15" s="60">
        <v>63.989305846823619</v>
      </c>
      <c r="J15" s="60">
        <v>8.6411144537643647</v>
      </c>
      <c r="K15" s="54">
        <v>481.18094227815908</v>
      </c>
      <c r="L15" s="55">
        <v>565.62045476359674</v>
      </c>
      <c r="M15" s="60">
        <v>44.380664128728647</v>
      </c>
      <c r="N15" s="60">
        <v>17.548390858053821</v>
      </c>
      <c r="O15" s="13"/>
      <c r="P15" s="94"/>
      <c r="Q15" s="51" t="s">
        <v>26</v>
      </c>
      <c r="R15" s="84">
        <v>535598.45347609802</v>
      </c>
      <c r="S15" s="84">
        <v>632334.50344509003</v>
      </c>
      <c r="T15" s="84">
        <v>1045264.3249421783</v>
      </c>
      <c r="U15" s="84">
        <v>1135586.8116047992</v>
      </c>
      <c r="V15" s="84">
        <v>481180.94227815908</v>
      </c>
      <c r="W15" s="84">
        <v>565620.45476359676</v>
      </c>
      <c r="X15" s="51"/>
      <c r="Y15" s="67"/>
      <c r="Z15" s="67"/>
    </row>
    <row r="16" spans="1:26" x14ac:dyDescent="0.2">
      <c r="A16" s="3"/>
      <c r="B16" s="2" t="s">
        <v>27</v>
      </c>
      <c r="C16" s="54">
        <v>25.672807647404369</v>
      </c>
      <c r="D16" s="55">
        <v>14.814156879690572</v>
      </c>
      <c r="E16" s="60">
        <v>1.7804259132966807</v>
      </c>
      <c r="F16" s="60">
        <v>-42.296311789691046</v>
      </c>
      <c r="G16" s="54">
        <v>93.521435390522186</v>
      </c>
      <c r="H16" s="55">
        <v>110.10962115907206</v>
      </c>
      <c r="I16" s="60">
        <v>6.2045791242226906</v>
      </c>
      <c r="J16" s="60">
        <v>17.737308777695461</v>
      </c>
      <c r="K16" s="54">
        <v>83.174374905428365</v>
      </c>
      <c r="L16" s="55">
        <v>97.844229739428314</v>
      </c>
      <c r="M16" s="60">
        <v>7.6772186373893607</v>
      </c>
      <c r="N16" s="60">
        <v>17.637469293493325</v>
      </c>
      <c r="O16" s="13"/>
      <c r="P16" s="94"/>
      <c r="Q16" s="51" t="s">
        <v>27</v>
      </c>
      <c r="R16" s="84">
        <v>25672.80764740437</v>
      </c>
      <c r="S16" s="84">
        <v>14814.156879690572</v>
      </c>
      <c r="T16" s="84">
        <v>93521.43539052218</v>
      </c>
      <c r="U16" s="84">
        <v>110109.62115907206</v>
      </c>
      <c r="V16" s="84">
        <v>83174.374905428369</v>
      </c>
      <c r="W16" s="84">
        <v>97844.229739428309</v>
      </c>
      <c r="X16" s="51"/>
      <c r="Y16" s="67"/>
      <c r="Z16" s="67"/>
    </row>
    <row r="17" spans="1:26" x14ac:dyDescent="0.2">
      <c r="A17" s="3"/>
      <c r="B17" s="2" t="s">
        <v>29</v>
      </c>
      <c r="C17" s="54">
        <v>9.2390385779184996</v>
      </c>
      <c r="D17" s="55">
        <v>8.7754423489444093</v>
      </c>
      <c r="E17" s="60">
        <v>1.0546685231963104</v>
      </c>
      <c r="F17" s="60">
        <v>-5.0177973072013664</v>
      </c>
      <c r="G17" s="54">
        <v>7.4739210099900806</v>
      </c>
      <c r="H17" s="55">
        <v>3.2812632813210141</v>
      </c>
      <c r="I17" s="60">
        <v>0.18489626466837969</v>
      </c>
      <c r="J17" s="60">
        <v>-56.097164032974312</v>
      </c>
      <c r="K17" s="54">
        <v>8.8993426237389635</v>
      </c>
      <c r="L17" s="55">
        <v>9.9792886275018446</v>
      </c>
      <c r="M17" s="60">
        <v>0.78301174063075096</v>
      </c>
      <c r="N17" s="60">
        <v>12.135121091777368</v>
      </c>
      <c r="O17" s="13"/>
      <c r="P17" s="94"/>
      <c r="Q17" s="51" t="s">
        <v>29</v>
      </c>
      <c r="R17" s="84">
        <v>9239.0385779184999</v>
      </c>
      <c r="S17" s="84">
        <v>8775.4423489444089</v>
      </c>
      <c r="T17" s="84">
        <v>7473.9210099900802</v>
      </c>
      <c r="U17" s="84">
        <v>3281.2632813210139</v>
      </c>
      <c r="V17" s="84">
        <v>8899.3426237389631</v>
      </c>
      <c r="W17" s="84">
        <v>9979.2886275018445</v>
      </c>
      <c r="X17" s="51"/>
      <c r="Y17" s="67"/>
      <c r="Z17" s="67"/>
    </row>
    <row r="18" spans="1:26" x14ac:dyDescent="0.2">
      <c r="A18" s="3"/>
      <c r="B18" s="2" t="s">
        <v>146</v>
      </c>
      <c r="C18" s="54">
        <v>6.3653755654866009</v>
      </c>
      <c r="D18" s="55">
        <v>9.6937257370502046</v>
      </c>
      <c r="E18" s="60">
        <v>1.1650315734334011</v>
      </c>
      <c r="F18" s="60">
        <v>52.288354981127782</v>
      </c>
      <c r="G18" s="54">
        <v>48.295650367430532</v>
      </c>
      <c r="H18" s="55">
        <v>51.783064833773423</v>
      </c>
      <c r="I18" s="60">
        <v>2.9179296020984364</v>
      </c>
      <c r="J18" s="60">
        <v>7.2209700869764415</v>
      </c>
      <c r="K18" s="54">
        <v>36.589762808464158</v>
      </c>
      <c r="L18" s="55">
        <v>60.599746484251398</v>
      </c>
      <c r="M18" s="60">
        <v>4.7548793052891529</v>
      </c>
      <c r="N18" s="60">
        <v>65.619402348880797</v>
      </c>
      <c r="O18" s="13"/>
      <c r="P18" s="94"/>
      <c r="Q18" s="51" t="s">
        <v>206</v>
      </c>
      <c r="R18" s="84">
        <v>6365.3755654866009</v>
      </c>
      <c r="S18" s="84">
        <v>9693.7257370502048</v>
      </c>
      <c r="T18" s="84">
        <v>48295.650367430535</v>
      </c>
      <c r="U18" s="84">
        <v>51783.064833773424</v>
      </c>
      <c r="V18" s="84">
        <v>36589.762808464155</v>
      </c>
      <c r="W18" s="84">
        <v>60599.746484251395</v>
      </c>
      <c r="X18" s="51"/>
      <c r="Y18" s="67"/>
      <c r="Z18" s="67"/>
    </row>
    <row r="19" spans="1:26" x14ac:dyDescent="0.2">
      <c r="A19" s="3"/>
      <c r="B19" s="2" t="s">
        <v>28</v>
      </c>
      <c r="C19" s="54">
        <v>208.00491554721972</v>
      </c>
      <c r="D19" s="55">
        <v>160.38689931751915</v>
      </c>
      <c r="E19" s="60">
        <v>19.275952996670394</v>
      </c>
      <c r="F19" s="60">
        <v>-22.892736022332461</v>
      </c>
      <c r="G19" s="54">
        <v>477.13613853079528</v>
      </c>
      <c r="H19" s="55">
        <v>441.58510736132348</v>
      </c>
      <c r="I19" s="60">
        <v>24.88292766663437</v>
      </c>
      <c r="J19" s="60">
        <v>-7.4509198315895864</v>
      </c>
      <c r="K19" s="54">
        <v>510.82880092759672</v>
      </c>
      <c r="L19" s="55">
        <v>480.97439125520498</v>
      </c>
      <c r="M19" s="60">
        <v>37.739022224255663</v>
      </c>
      <c r="N19" s="60">
        <v>-5.8443082336352425</v>
      </c>
      <c r="O19" s="13"/>
      <c r="P19" s="94"/>
      <c r="Q19" s="51" t="s">
        <v>28</v>
      </c>
      <c r="R19" s="84">
        <v>208004.91554721972</v>
      </c>
      <c r="S19" s="84">
        <v>160386.89931751916</v>
      </c>
      <c r="T19" s="84">
        <v>477136.13853079529</v>
      </c>
      <c r="U19" s="84">
        <v>441585.10736132349</v>
      </c>
      <c r="V19" s="84">
        <v>510828.80092759669</v>
      </c>
      <c r="W19" s="84">
        <v>480974.39125520497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4"/>
      <c r="X20" s="51"/>
      <c r="Y20" s="67"/>
      <c r="Z20" s="67"/>
    </row>
    <row r="21" spans="1:26" x14ac:dyDescent="0.2">
      <c r="A21" s="3"/>
      <c r="B21" s="2" t="s">
        <v>46</v>
      </c>
      <c r="C21" s="54">
        <v>561.27126112350243</v>
      </c>
      <c r="D21" s="55">
        <v>647.14866032478062</v>
      </c>
      <c r="E21" s="60">
        <v>77.77697063388581</v>
      </c>
      <c r="F21" s="60">
        <v>15.300516015977106</v>
      </c>
      <c r="G21" s="54">
        <v>1138.7857603327004</v>
      </c>
      <c r="H21" s="55">
        <v>1245.6964327638714</v>
      </c>
      <c r="I21" s="60">
        <v>70.193884971046302</v>
      </c>
      <c r="J21" s="60">
        <v>9.3881286678485267</v>
      </c>
      <c r="K21" s="54">
        <v>564.35531718358743</v>
      </c>
      <c r="L21" s="55">
        <v>663.46468450302507</v>
      </c>
      <c r="M21" s="60">
        <v>52.057882766117999</v>
      </c>
      <c r="N21" s="60">
        <v>17.561519188663354</v>
      </c>
      <c r="O21" s="13"/>
      <c r="P21" s="94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4"/>
      <c r="X22" s="51"/>
      <c r="Y22" s="67"/>
      <c r="Z22" s="67"/>
    </row>
    <row r="23" spans="1:26" x14ac:dyDescent="0.2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62"/>
      <c r="O23" s="13"/>
      <c r="P23" s="94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4"/>
      <c r="R24" s="52"/>
      <c r="X24" s="51"/>
      <c r="Y24" s="67"/>
      <c r="Z24" s="67"/>
    </row>
    <row r="25" spans="1:26" ht="15.75" customHeight="1" x14ac:dyDescent="0.2">
      <c r="A25" s="3"/>
      <c r="B25" s="2"/>
      <c r="C25" s="262" t="s">
        <v>294</v>
      </c>
      <c r="D25" s="262"/>
      <c r="E25" s="271" t="s">
        <v>285</v>
      </c>
      <c r="F25" s="271" t="s">
        <v>286</v>
      </c>
      <c r="G25" s="262" t="s">
        <v>36</v>
      </c>
      <c r="H25" s="262"/>
      <c r="I25" s="271" t="s">
        <v>285</v>
      </c>
      <c r="J25" s="271" t="s">
        <v>286</v>
      </c>
      <c r="K25" s="262" t="s">
        <v>38</v>
      </c>
      <c r="L25" s="262"/>
      <c r="M25" s="271" t="s">
        <v>285</v>
      </c>
      <c r="N25" s="271" t="s">
        <v>286</v>
      </c>
      <c r="O25" s="13"/>
      <c r="P25" s="94"/>
      <c r="R25" s="52"/>
      <c r="X25" s="51"/>
      <c r="Y25" s="67"/>
      <c r="Z25" s="67"/>
    </row>
    <row r="26" spans="1:26" x14ac:dyDescent="0.2">
      <c r="A26" s="3"/>
      <c r="B26" s="2"/>
      <c r="C26" s="20">
        <v>2021</v>
      </c>
      <c r="D26" s="20">
        <v>2022</v>
      </c>
      <c r="E26" s="271"/>
      <c r="F26" s="271"/>
      <c r="G26" s="20">
        <v>2021</v>
      </c>
      <c r="H26" s="20">
        <v>2022</v>
      </c>
      <c r="I26" s="271"/>
      <c r="J26" s="271"/>
      <c r="K26" s="20">
        <v>2021</v>
      </c>
      <c r="L26" s="20">
        <v>2022</v>
      </c>
      <c r="M26" s="271"/>
      <c r="N26" s="271"/>
      <c r="O26" s="13"/>
      <c r="P26" s="94"/>
      <c r="R26" s="276" t="s">
        <v>37</v>
      </c>
      <c r="S26" s="276"/>
      <c r="T26" s="276" t="s">
        <v>36</v>
      </c>
      <c r="U26" s="276"/>
      <c r="V26" s="276" t="s">
        <v>38</v>
      </c>
      <c r="W26" s="276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4"/>
      <c r="X27" s="51"/>
      <c r="Y27" s="67"/>
      <c r="Z27" s="67"/>
    </row>
    <row r="28" spans="1:26" x14ac:dyDescent="0.2">
      <c r="A28" s="3"/>
      <c r="B28" s="21" t="s">
        <v>24</v>
      </c>
      <c r="C28" s="53">
        <v>825.99522258787397</v>
      </c>
      <c r="D28" s="53">
        <v>812.77716486072029</v>
      </c>
      <c r="E28" s="53">
        <v>100</v>
      </c>
      <c r="F28" s="63">
        <v>-1.6002583750715949</v>
      </c>
      <c r="G28" s="53">
        <v>1647.8506785148716</v>
      </c>
      <c r="H28" s="53">
        <v>1768.8521364774442</v>
      </c>
      <c r="I28" s="53">
        <v>100</v>
      </c>
      <c r="J28" s="63">
        <v>7.3429868094374573</v>
      </c>
      <c r="K28" s="53">
        <v>1122.0698036381482</v>
      </c>
      <c r="L28" s="53">
        <v>1230.8671838412442</v>
      </c>
      <c r="M28" s="53">
        <v>100</v>
      </c>
      <c r="N28" s="63">
        <v>9.696132972328142</v>
      </c>
      <c r="O28" s="13"/>
      <c r="P28" s="94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">
      <c r="A29" s="3"/>
      <c r="B29" s="2" t="s">
        <v>25</v>
      </c>
      <c r="C29" s="54">
        <v>5.3571786533429595</v>
      </c>
      <c r="D29" s="55">
        <v>9.0811376288548029</v>
      </c>
      <c r="E29" s="60">
        <v>1.1172973382453444</v>
      </c>
      <c r="F29" s="60">
        <v>69.513436390403712</v>
      </c>
      <c r="G29" s="54">
        <v>29.366331787056311</v>
      </c>
      <c r="H29" s="55">
        <v>37.48711323322852</v>
      </c>
      <c r="I29" s="60">
        <v>2.1192903838690387</v>
      </c>
      <c r="J29" s="60">
        <v>27.653373615262279</v>
      </c>
      <c r="K29" s="54">
        <v>37.220412621032182</v>
      </c>
      <c r="L29" s="55">
        <v>48.512804111922684</v>
      </c>
      <c r="M29" s="60">
        <v>3.9413516542480029</v>
      </c>
      <c r="N29" s="60">
        <v>30.339243161720077</v>
      </c>
      <c r="O29" s="13"/>
      <c r="P29" s="94"/>
      <c r="Q29" s="51" t="s">
        <v>25</v>
      </c>
      <c r="R29" s="84">
        <v>5357.1786533429595</v>
      </c>
      <c r="S29" s="84">
        <v>9081.1376288548036</v>
      </c>
      <c r="T29" s="84">
        <v>29366.331787056311</v>
      </c>
      <c r="U29" s="84">
        <v>37487.11323322852</v>
      </c>
      <c r="V29" s="84">
        <v>37220.412621032185</v>
      </c>
      <c r="W29" s="84">
        <v>48512.804111922684</v>
      </c>
      <c r="X29" s="51"/>
      <c r="Y29" s="67"/>
      <c r="Z29" s="67"/>
    </row>
    <row r="30" spans="1:26" x14ac:dyDescent="0.2">
      <c r="A30" s="3"/>
      <c r="B30" s="2" t="s">
        <v>26</v>
      </c>
      <c r="C30" s="54">
        <v>577.28490986525333</v>
      </c>
      <c r="D30" s="55">
        <v>590.52559300606924</v>
      </c>
      <c r="E30" s="60">
        <v>72.655288378735804</v>
      </c>
      <c r="F30" s="60">
        <v>2.2936132427065381</v>
      </c>
      <c r="G30" s="54">
        <v>1004.403111892959</v>
      </c>
      <c r="H30" s="55">
        <v>1114.9213587461081</v>
      </c>
      <c r="I30" s="60">
        <v>63.030783396423551</v>
      </c>
      <c r="J30" s="60">
        <v>11.003375591385778</v>
      </c>
      <c r="K30" s="54">
        <v>458.44499101657073</v>
      </c>
      <c r="L30" s="55">
        <v>540.59823825719923</v>
      </c>
      <c r="M30" s="60">
        <v>43.920111394157125</v>
      </c>
      <c r="N30" s="60">
        <v>17.91997924515638</v>
      </c>
      <c r="O30" s="13"/>
      <c r="P30" s="94"/>
      <c r="Q30" s="51" t="s">
        <v>26</v>
      </c>
      <c r="R30" s="84">
        <v>577284.90986525337</v>
      </c>
      <c r="S30" s="84">
        <v>590525.59300606919</v>
      </c>
      <c r="T30" s="84">
        <v>1004403.111892959</v>
      </c>
      <c r="U30" s="84">
        <v>1114921.3587461081</v>
      </c>
      <c r="V30" s="84">
        <v>458444.99101657071</v>
      </c>
      <c r="W30" s="84">
        <v>540598.23825719918</v>
      </c>
      <c r="X30" s="51"/>
      <c r="Y30" s="67"/>
      <c r="Z30" s="67"/>
    </row>
    <row r="31" spans="1:26" x14ac:dyDescent="0.2">
      <c r="A31" s="3"/>
      <c r="B31" s="2" t="s">
        <v>27</v>
      </c>
      <c r="C31" s="54">
        <v>25.41000423760655</v>
      </c>
      <c r="D31" s="55">
        <v>20.958504755157449</v>
      </c>
      <c r="E31" s="60">
        <v>2.5786286403295984</v>
      </c>
      <c r="F31" s="60">
        <v>-17.518688469405785</v>
      </c>
      <c r="G31" s="54">
        <v>118.08072418734933</v>
      </c>
      <c r="H31" s="55">
        <v>116.86377063703974</v>
      </c>
      <c r="I31" s="60">
        <v>6.6067574687032034</v>
      </c>
      <c r="J31" s="60">
        <v>-1.0306115233327584</v>
      </c>
      <c r="K31" s="54">
        <v>92.626279925854291</v>
      </c>
      <c r="L31" s="55">
        <v>97.887678029909353</v>
      </c>
      <c r="M31" s="60">
        <v>7.9527409061654524</v>
      </c>
      <c r="N31" s="60">
        <v>5.6802433480721781</v>
      </c>
      <c r="O31" s="13"/>
      <c r="P31" s="94"/>
      <c r="Q31" s="51" t="s">
        <v>27</v>
      </c>
      <c r="R31" s="84">
        <v>25410.00423760655</v>
      </c>
      <c r="S31" s="84">
        <v>20958.50475515745</v>
      </c>
      <c r="T31" s="84">
        <v>118080.72418734933</v>
      </c>
      <c r="U31" s="84">
        <v>116863.77063703974</v>
      </c>
      <c r="V31" s="84">
        <v>92626.279925854295</v>
      </c>
      <c r="W31" s="84">
        <v>97887.678029909352</v>
      </c>
      <c r="X31" s="51"/>
      <c r="Y31" s="67"/>
      <c r="Z31" s="67"/>
    </row>
    <row r="32" spans="1:26" x14ac:dyDescent="0.2">
      <c r="A32" s="3"/>
      <c r="B32" s="2" t="s">
        <v>29</v>
      </c>
      <c r="C32" s="54">
        <v>13.339588325460316</v>
      </c>
      <c r="D32" s="55">
        <v>7.0358605945903285</v>
      </c>
      <c r="E32" s="60">
        <v>0.86565677516247796</v>
      </c>
      <c r="F32" s="60">
        <v>-47.255789137349268</v>
      </c>
      <c r="G32" s="54">
        <v>12.819525849977232</v>
      </c>
      <c r="H32" s="55">
        <v>6.999983768514924</v>
      </c>
      <c r="I32" s="60">
        <v>0.39573594785909827</v>
      </c>
      <c r="J32" s="60">
        <v>-45.395922981602666</v>
      </c>
      <c r="K32" s="54">
        <v>13.353988749940982</v>
      </c>
      <c r="L32" s="55">
        <v>7.0997186814749957</v>
      </c>
      <c r="M32" s="60">
        <v>0.5768062366662875</v>
      </c>
      <c r="N32" s="60">
        <v>-46.834471599308678</v>
      </c>
      <c r="O32" s="13"/>
      <c r="P32" s="94"/>
      <c r="Q32" s="51" t="s">
        <v>29</v>
      </c>
      <c r="R32" s="84">
        <v>13339.588325460316</v>
      </c>
      <c r="S32" s="84">
        <v>7035.8605945903282</v>
      </c>
      <c r="T32" s="84">
        <v>12819.525849977232</v>
      </c>
      <c r="U32" s="84">
        <v>6999.9837685149241</v>
      </c>
      <c r="V32" s="84">
        <v>13353.988749940982</v>
      </c>
      <c r="W32" s="84">
        <v>7099.7186814749957</v>
      </c>
      <c r="X32" s="51"/>
      <c r="Y32" s="67"/>
      <c r="Z32" s="67"/>
    </row>
    <row r="33" spans="1:26" x14ac:dyDescent="0.2">
      <c r="A33" s="3"/>
      <c r="B33" s="2" t="s">
        <v>146</v>
      </c>
      <c r="C33" s="54">
        <v>7.2429937560359816</v>
      </c>
      <c r="D33" s="55">
        <v>8.4875833715435132</v>
      </c>
      <c r="E33" s="60">
        <v>1.0442694182971994</v>
      </c>
      <c r="F33" s="60">
        <v>17.183358945606543</v>
      </c>
      <c r="G33" s="54">
        <v>40.94393068735782</v>
      </c>
      <c r="H33" s="55">
        <v>52.567949800835969</v>
      </c>
      <c r="I33" s="60">
        <v>2.9718679541819517</v>
      </c>
      <c r="J33" s="60">
        <v>28.390090834799288</v>
      </c>
      <c r="K33" s="54">
        <v>45.983268558219031</v>
      </c>
      <c r="L33" s="55">
        <v>54.066170038875534</v>
      </c>
      <c r="M33" s="60">
        <v>4.392526728200508</v>
      </c>
      <c r="N33" s="60">
        <v>17.577918521435265</v>
      </c>
      <c r="O33" s="13"/>
      <c r="P33" s="94"/>
      <c r="Q33" s="51" t="s">
        <v>206</v>
      </c>
      <c r="R33" s="84">
        <v>7242.9937560359813</v>
      </c>
      <c r="S33" s="84">
        <v>8487.5833715435128</v>
      </c>
      <c r="T33" s="84">
        <v>40943.930687357817</v>
      </c>
      <c r="U33" s="84">
        <v>52567.949800835966</v>
      </c>
      <c r="V33" s="84">
        <v>45983.268558219032</v>
      </c>
      <c r="W33" s="84">
        <v>54066.170038875534</v>
      </c>
      <c r="X33" s="51"/>
      <c r="Y33" s="67"/>
      <c r="Z33" s="67"/>
    </row>
    <row r="34" spans="1:26" x14ac:dyDescent="0.2">
      <c r="A34" s="3"/>
      <c r="B34" s="2" t="s">
        <v>28</v>
      </c>
      <c r="C34" s="54">
        <v>197.36054775017479</v>
      </c>
      <c r="D34" s="55">
        <v>176.68848550450491</v>
      </c>
      <c r="E34" s="60">
        <v>21.738859449229572</v>
      </c>
      <c r="F34" s="60">
        <v>-10.474262704133363</v>
      </c>
      <c r="G34" s="54">
        <v>442.23705411017193</v>
      </c>
      <c r="H34" s="55">
        <v>440.01196029171672</v>
      </c>
      <c r="I34" s="60">
        <v>24.875564848963144</v>
      </c>
      <c r="J34" s="60">
        <v>-0.50314504354057599</v>
      </c>
      <c r="K34" s="54">
        <v>474.44086276653104</v>
      </c>
      <c r="L34" s="55">
        <v>482.70257472186233</v>
      </c>
      <c r="M34" s="60">
        <v>39.216463080562619</v>
      </c>
      <c r="N34" s="60">
        <v>1.7413575860974806</v>
      </c>
      <c r="O34" s="13"/>
      <c r="P34" s="94"/>
      <c r="Q34" s="51" t="s">
        <v>28</v>
      </c>
      <c r="R34" s="84">
        <v>197360.5477501748</v>
      </c>
      <c r="S34" s="84">
        <v>176688.4855045049</v>
      </c>
      <c r="T34" s="84">
        <v>442237.05411017191</v>
      </c>
      <c r="U34" s="84">
        <v>440011.96029171674</v>
      </c>
      <c r="V34" s="84">
        <v>474440.86276653106</v>
      </c>
      <c r="W34" s="84">
        <v>482702.57472186233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4"/>
      <c r="X35" s="51"/>
      <c r="Y35" s="67"/>
      <c r="Z35" s="67"/>
    </row>
    <row r="36" spans="1:26" x14ac:dyDescent="0.2">
      <c r="A36" s="3"/>
      <c r="B36" s="2" t="s">
        <v>46</v>
      </c>
      <c r="C36" s="54">
        <v>602.69491410285991</v>
      </c>
      <c r="D36" s="55">
        <v>611.48409776122674</v>
      </c>
      <c r="E36" s="60">
        <v>75.233917019065416</v>
      </c>
      <c r="F36" s="60">
        <v>1.4583138919381788</v>
      </c>
      <c r="G36" s="54">
        <v>1122.4838360803083</v>
      </c>
      <c r="H36" s="55">
        <v>1231.7851293831479</v>
      </c>
      <c r="I36" s="60">
        <v>69.637540865126752</v>
      </c>
      <c r="J36" s="60">
        <v>9.7374491987802347</v>
      </c>
      <c r="K36" s="54">
        <v>551.07127094242503</v>
      </c>
      <c r="L36" s="55">
        <v>638.48591628710858</v>
      </c>
      <c r="M36" s="60">
        <v>51.872852300322577</v>
      </c>
      <c r="N36" s="60">
        <v>15.862675111912417</v>
      </c>
      <c r="O36" s="13"/>
      <c r="P36" s="94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4"/>
      <c r="X37" s="51"/>
      <c r="Y37" s="67"/>
      <c r="Z37" s="67"/>
    </row>
    <row r="38" spans="1:26" x14ac:dyDescent="0.2">
      <c r="A38" s="3"/>
      <c r="B38" s="284" t="s">
        <v>200</v>
      </c>
      <c r="C38" s="284"/>
      <c r="D38" s="284"/>
      <c r="E38" s="284"/>
      <c r="F38" s="284"/>
      <c r="G38" s="284"/>
      <c r="H38" s="284"/>
      <c r="I38" s="284"/>
      <c r="J38" s="284"/>
      <c r="K38" s="284"/>
      <c r="L38" s="284"/>
      <c r="M38" s="284"/>
      <c r="N38" s="284"/>
      <c r="O38" s="13"/>
      <c r="P38" s="94"/>
      <c r="Q38" s="51" t="s">
        <v>18</v>
      </c>
      <c r="X38" s="51"/>
      <c r="Y38" s="67"/>
      <c r="Z38" s="67"/>
    </row>
    <row r="39" spans="1:26" x14ac:dyDescent="0.2">
      <c r="A39" s="3"/>
      <c r="B39" s="281" t="s">
        <v>299</v>
      </c>
      <c r="C39" s="277"/>
      <c r="D39" s="277"/>
      <c r="E39" s="41"/>
      <c r="F39" s="291" t="s">
        <v>198</v>
      </c>
      <c r="G39" s="291"/>
      <c r="H39" s="291"/>
      <c r="I39" s="291"/>
      <c r="J39" s="122"/>
      <c r="K39" s="288" t="s">
        <v>199</v>
      </c>
      <c r="L39" s="288"/>
      <c r="M39" s="288"/>
      <c r="N39" s="288"/>
      <c r="O39" s="13"/>
      <c r="P39" s="94"/>
      <c r="Q39" s="51" t="s">
        <v>18</v>
      </c>
      <c r="X39" s="51"/>
      <c r="Y39" s="67"/>
      <c r="Z39" s="67"/>
    </row>
    <row r="40" spans="1:26" x14ac:dyDescent="0.2">
      <c r="A40" s="3"/>
      <c r="B40" s="281" t="s">
        <v>320</v>
      </c>
      <c r="C40" s="281"/>
      <c r="D40" s="281"/>
      <c r="E40" s="41"/>
      <c r="F40" s="291" t="s">
        <v>320</v>
      </c>
      <c r="G40" s="291"/>
      <c r="H40" s="291"/>
      <c r="I40" s="291"/>
      <c r="J40" s="122"/>
      <c r="K40" s="288" t="s">
        <v>320</v>
      </c>
      <c r="L40" s="288"/>
      <c r="M40" s="288"/>
      <c r="N40" s="288"/>
      <c r="O40" s="13"/>
      <c r="P40" s="94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4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4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194" t="s">
        <v>315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13"/>
      <c r="P49" s="2"/>
    </row>
    <row r="50" spans="1:16" x14ac:dyDescent="0.2">
      <c r="A50" s="194" t="s">
        <v>185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97"/>
      <c r="M50" s="197"/>
      <c r="N50" s="197"/>
      <c r="O50" s="13"/>
      <c r="P50" s="2"/>
    </row>
    <row r="51" spans="1:16" x14ac:dyDescent="0.2">
      <c r="A51" s="199" t="s">
        <v>162</v>
      </c>
      <c r="B51" s="204"/>
      <c r="C51" s="204"/>
      <c r="D51" s="204"/>
      <c r="E51" s="204"/>
      <c r="F51" s="204"/>
      <c r="G51" s="204"/>
      <c r="H51" s="204"/>
      <c r="I51" s="204"/>
      <c r="J51" s="204"/>
      <c r="K51" s="204"/>
      <c r="L51" s="204"/>
      <c r="M51" s="204"/>
      <c r="N51" s="204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73</v>
      </c>
      <c r="K56" s="51"/>
    </row>
    <row r="57" spans="1:16" x14ac:dyDescent="0.2">
      <c r="G57" s="51" t="s">
        <v>46</v>
      </c>
      <c r="H57" s="52">
        <v>611.48409776122674</v>
      </c>
      <c r="I57" s="52">
        <v>1231.7851293831479</v>
      </c>
      <c r="J57" s="52">
        <v>638.48591628710858</v>
      </c>
      <c r="K57" s="51"/>
    </row>
    <row r="58" spans="1:16" x14ac:dyDescent="0.2">
      <c r="G58" s="51" t="s">
        <v>74</v>
      </c>
      <c r="H58" s="52">
        <v>201.29306709949356</v>
      </c>
      <c r="I58" s="52">
        <v>537.06700709429629</v>
      </c>
      <c r="J58" s="52">
        <v>592.38126755413566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7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7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7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7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7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3"/>
      <c r="M6" s="233"/>
      <c r="N6" s="233"/>
      <c r="O6" s="233"/>
      <c r="P6" s="233"/>
      <c r="Q6" s="233"/>
    </row>
    <row r="7" spans="1:17" x14ac:dyDescent="0.2">
      <c r="A7" s="3"/>
      <c r="B7" s="14"/>
      <c r="C7" s="264" t="s">
        <v>96</v>
      </c>
      <c r="D7" s="264"/>
      <c r="E7" s="264"/>
      <c r="F7" s="264"/>
      <c r="G7" s="264"/>
      <c r="H7" s="264"/>
      <c r="I7" s="264"/>
      <c r="J7" s="264"/>
      <c r="K7" s="13"/>
      <c r="L7" s="233"/>
      <c r="M7" s="233"/>
      <c r="N7" s="233"/>
      <c r="O7" s="233"/>
      <c r="P7" s="233"/>
      <c r="Q7" s="233"/>
    </row>
    <row r="8" spans="1:17" x14ac:dyDescent="0.2">
      <c r="A8" s="3"/>
      <c r="B8" s="14"/>
      <c r="C8" s="264" t="s">
        <v>324</v>
      </c>
      <c r="D8" s="264"/>
      <c r="E8" s="264"/>
      <c r="F8" s="264"/>
      <c r="G8" s="264"/>
      <c r="H8" s="264"/>
      <c r="I8" s="264"/>
      <c r="J8" s="264"/>
      <c r="K8" s="108"/>
      <c r="L8" s="233"/>
      <c r="M8" s="233"/>
      <c r="N8" s="233"/>
      <c r="O8" s="233"/>
      <c r="P8" s="233"/>
      <c r="Q8" s="233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3"/>
      <c r="M9" s="233"/>
      <c r="N9" s="233"/>
      <c r="O9" s="233"/>
      <c r="P9" s="233"/>
      <c r="Q9" s="233"/>
    </row>
    <row r="10" spans="1:17" ht="15.75" customHeight="1" x14ac:dyDescent="0.2">
      <c r="A10" s="3"/>
      <c r="B10" s="2"/>
      <c r="C10" s="262" t="s">
        <v>318</v>
      </c>
      <c r="D10" s="262"/>
      <c r="E10" s="267" t="s">
        <v>281</v>
      </c>
      <c r="F10" s="268"/>
      <c r="G10" s="262" t="s">
        <v>319</v>
      </c>
      <c r="H10" s="262"/>
      <c r="I10" s="268" t="s">
        <v>281</v>
      </c>
      <c r="J10" s="268"/>
      <c r="K10" s="13"/>
      <c r="L10" s="233"/>
      <c r="M10" s="233"/>
      <c r="N10" s="233"/>
      <c r="O10" s="233"/>
      <c r="P10" s="233"/>
      <c r="Q10" s="233"/>
    </row>
    <row r="11" spans="1:17" ht="15.75" customHeight="1" x14ac:dyDescent="0.2">
      <c r="A11" s="3"/>
      <c r="B11" s="2"/>
      <c r="C11" s="109">
        <v>2021</v>
      </c>
      <c r="D11" s="110">
        <v>2022</v>
      </c>
      <c r="E11" s="111" t="s">
        <v>11</v>
      </c>
      <c r="F11" s="112" t="s">
        <v>12</v>
      </c>
      <c r="G11" s="109">
        <v>2021</v>
      </c>
      <c r="H11" s="109">
        <v>2022</v>
      </c>
      <c r="I11" s="111" t="s">
        <v>11</v>
      </c>
      <c r="J11" s="112" t="s">
        <v>12</v>
      </c>
      <c r="K11" s="13"/>
      <c r="L11" s="233"/>
      <c r="M11" s="233"/>
      <c r="N11" s="50"/>
      <c r="O11" s="233"/>
      <c r="P11" s="233"/>
      <c r="Q11" s="233"/>
    </row>
    <row r="12" spans="1:17" ht="12" customHeight="1" x14ac:dyDescent="0.2">
      <c r="A12" s="3"/>
      <c r="B12" s="2"/>
      <c r="C12" s="20"/>
      <c r="D12" s="20"/>
      <c r="E12" s="20"/>
      <c r="F12" s="85"/>
      <c r="G12" s="20"/>
      <c r="H12" s="20"/>
      <c r="I12" s="20"/>
      <c r="J12" s="85"/>
      <c r="K12" s="13"/>
      <c r="L12" s="233"/>
      <c r="M12" s="233"/>
      <c r="N12" s="233"/>
      <c r="O12" s="233"/>
      <c r="P12" s="233"/>
      <c r="Q12" s="233"/>
    </row>
    <row r="13" spans="1:17" x14ac:dyDescent="0.2">
      <c r="A13" s="3"/>
      <c r="B13" s="2" t="s">
        <v>1</v>
      </c>
      <c r="C13" s="54">
        <v>7803.4911666667158</v>
      </c>
      <c r="D13" s="53">
        <v>7871.3580833333026</v>
      </c>
      <c r="E13" s="60">
        <v>0.86969941039320986</v>
      </c>
      <c r="F13" s="114">
        <v>67.866916666586803</v>
      </c>
      <c r="G13" s="115">
        <v>7831.5000000000737</v>
      </c>
      <c r="H13" s="53">
        <v>7895.3863333333184</v>
      </c>
      <c r="I13" s="60">
        <v>0.81576113558379237</v>
      </c>
      <c r="J13" s="54">
        <v>63.886333333244693</v>
      </c>
      <c r="K13" s="13"/>
      <c r="L13" s="233"/>
      <c r="M13" s="233"/>
      <c r="N13" s="233"/>
      <c r="O13" s="233"/>
      <c r="P13" s="233"/>
      <c r="Q13" s="233"/>
    </row>
    <row r="14" spans="1:17" x14ac:dyDescent="0.2">
      <c r="A14" s="3"/>
      <c r="B14" s="2" t="s">
        <v>2</v>
      </c>
      <c r="C14" s="54">
        <v>6352.6144166666554</v>
      </c>
      <c r="D14" s="53">
        <v>6430.093333333295</v>
      </c>
      <c r="E14" s="60">
        <v>1.2196382715023102</v>
      </c>
      <c r="F14" s="114">
        <v>77.478916666639634</v>
      </c>
      <c r="G14" s="115">
        <v>6384.164666666733</v>
      </c>
      <c r="H14" s="53">
        <v>6457.4666666666662</v>
      </c>
      <c r="I14" s="60">
        <v>1.1481846698388143</v>
      </c>
      <c r="J14" s="54">
        <v>73.301999999933287</v>
      </c>
      <c r="K14" s="13"/>
      <c r="L14" s="233"/>
      <c r="M14" s="233"/>
      <c r="N14" s="234"/>
      <c r="O14" s="233"/>
      <c r="P14" s="233"/>
      <c r="Q14" s="233"/>
    </row>
    <row r="15" spans="1:17" x14ac:dyDescent="0.2">
      <c r="A15" s="3"/>
      <c r="B15" s="2" t="s">
        <v>3</v>
      </c>
      <c r="C15" s="54">
        <v>4289.0963561360304</v>
      </c>
      <c r="D15" s="53">
        <v>4303.9012040774924</v>
      </c>
      <c r="E15" s="60">
        <v>0.34517405794072253</v>
      </c>
      <c r="F15" s="114">
        <v>14.804847941461958</v>
      </c>
      <c r="G15" s="115">
        <v>4183.3611316683582</v>
      </c>
      <c r="H15" s="53">
        <v>4304.4135264905508</v>
      </c>
      <c r="I15" s="60">
        <v>2.8936635163007374</v>
      </c>
      <c r="J15" s="54">
        <v>121.05239482219258</v>
      </c>
      <c r="K15" s="13"/>
      <c r="L15" s="233"/>
      <c r="M15" s="161"/>
      <c r="N15" s="260"/>
      <c r="O15" s="161"/>
      <c r="P15" s="161"/>
      <c r="Q15" s="233"/>
    </row>
    <row r="16" spans="1:17" x14ac:dyDescent="0.2">
      <c r="A16" s="3"/>
      <c r="B16" s="2" t="s">
        <v>4</v>
      </c>
      <c r="C16" s="54">
        <v>3595.9157047408758</v>
      </c>
      <c r="D16" s="53">
        <v>3812.4964851793743</v>
      </c>
      <c r="E16" s="60">
        <v>6.0229660042630417</v>
      </c>
      <c r="F16" s="114">
        <v>216.58078043849855</v>
      </c>
      <c r="G16" s="115">
        <v>3643.3728656455646</v>
      </c>
      <c r="H16" s="53">
        <v>3881.1828103170865</v>
      </c>
      <c r="I16" s="60">
        <v>6.5271920673807937</v>
      </c>
      <c r="J16" s="54">
        <v>237.80994467152186</v>
      </c>
      <c r="K16" s="13"/>
      <c r="L16" s="233"/>
      <c r="M16" s="161"/>
      <c r="N16" s="161"/>
      <c r="O16" s="161"/>
      <c r="P16" s="161"/>
      <c r="Q16" s="233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3"/>
      <c r="M17" s="161"/>
      <c r="N17" s="161"/>
      <c r="O17" s="161"/>
      <c r="P17" s="161"/>
      <c r="Q17" s="233"/>
    </row>
    <row r="18" spans="1:17" ht="15.75" customHeight="1" x14ac:dyDescent="0.2">
      <c r="A18" s="3"/>
      <c r="B18" s="292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3"/>
      <c r="M18" s="161">
        <v>2021</v>
      </c>
      <c r="N18" s="161">
        <v>2022</v>
      </c>
      <c r="O18" s="161">
        <v>2021</v>
      </c>
      <c r="P18" s="161">
        <v>2022</v>
      </c>
      <c r="Q18" s="233"/>
    </row>
    <row r="19" spans="1:17" x14ac:dyDescent="0.2">
      <c r="A19" s="3"/>
      <c r="B19" s="292"/>
      <c r="C19" s="54">
        <v>1422.4376230139308</v>
      </c>
      <c r="D19" s="53">
        <v>1356.7174031543623</v>
      </c>
      <c r="E19" s="60">
        <v>-4.6202532045178319</v>
      </c>
      <c r="F19" s="114">
        <v>-65.720219859568488</v>
      </c>
      <c r="G19" s="115">
        <v>1328.5152200286252</v>
      </c>
      <c r="H19" s="53">
        <v>1387.847772161083</v>
      </c>
      <c r="I19" s="60">
        <v>4.4660799694247633</v>
      </c>
      <c r="J19" s="54">
        <v>59.332552132457749</v>
      </c>
      <c r="K19" s="13"/>
      <c r="L19" s="233"/>
      <c r="M19" s="260">
        <v>1422437.6230139309</v>
      </c>
      <c r="N19" s="260">
        <v>1356717.4031543622</v>
      </c>
      <c r="O19" s="260">
        <v>1328515.2200286251</v>
      </c>
      <c r="P19" s="260">
        <v>1387847.7721610831</v>
      </c>
      <c r="Q19" s="233"/>
    </row>
    <row r="20" spans="1:17" x14ac:dyDescent="0.2">
      <c r="A20" s="3"/>
      <c r="B20" s="2" t="s">
        <v>48</v>
      </c>
      <c r="C20" s="54">
        <v>1346.5297736899754</v>
      </c>
      <c r="D20" s="53">
        <v>1341.9346532213794</v>
      </c>
      <c r="E20" s="60">
        <v>-0.34125650679105446</v>
      </c>
      <c r="F20" s="114">
        <v>-4.595120468595951</v>
      </c>
      <c r="G20" s="115">
        <v>1290.2005047544028</v>
      </c>
      <c r="H20" s="53">
        <v>1317.1039693445393</v>
      </c>
      <c r="I20" s="60">
        <v>2.0852157855307807</v>
      </c>
      <c r="J20" s="54">
        <v>26.903464590136537</v>
      </c>
      <c r="K20" s="13"/>
      <c r="L20" s="233"/>
      <c r="M20" s="260">
        <v>1346529.7736899755</v>
      </c>
      <c r="N20" s="260">
        <v>1341934.6532213795</v>
      </c>
      <c r="O20" s="260">
        <v>1290200.5047544029</v>
      </c>
      <c r="P20" s="260">
        <v>1317103.9693445393</v>
      </c>
      <c r="Q20" s="233"/>
    </row>
    <row r="21" spans="1:17" x14ac:dyDescent="0.2">
      <c r="A21" s="3"/>
      <c r="B21" s="2" t="s">
        <v>49</v>
      </c>
      <c r="C21" s="54">
        <v>1219.0048823862985</v>
      </c>
      <c r="D21" s="53">
        <v>1247.883010598802</v>
      </c>
      <c r="E21" s="60">
        <v>2.368992005673709</v>
      </c>
      <c r="F21" s="114">
        <v>28.878128212503498</v>
      </c>
      <c r="G21" s="116">
        <v>1206.6653770544037</v>
      </c>
      <c r="H21" s="53">
        <v>1264.7445922927752</v>
      </c>
      <c r="I21" s="60">
        <v>4.8131997770706647</v>
      </c>
      <c r="J21" s="54">
        <v>58.079215238371489</v>
      </c>
      <c r="K21" s="13"/>
      <c r="L21" s="233"/>
      <c r="M21" s="260">
        <v>1219004.8823862986</v>
      </c>
      <c r="N21" s="260">
        <v>1247883.010598802</v>
      </c>
      <c r="O21" s="260">
        <v>1206665.3770544038</v>
      </c>
      <c r="P21" s="260">
        <v>1264744.5922927752</v>
      </c>
      <c r="Q21" s="233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3"/>
      <c r="M22" s="161"/>
      <c r="N22" s="161"/>
      <c r="O22" s="161"/>
      <c r="P22" s="161"/>
      <c r="Q22" s="233"/>
    </row>
    <row r="23" spans="1:17" ht="15.75" customHeight="1" x14ac:dyDescent="0.2">
      <c r="A23" s="3"/>
      <c r="B23" s="2"/>
      <c r="C23" s="285" t="s">
        <v>53</v>
      </c>
      <c r="D23" s="285"/>
      <c r="E23" s="285"/>
      <c r="F23" s="285"/>
      <c r="G23" s="285"/>
      <c r="H23" s="285"/>
      <c r="I23" s="285"/>
      <c r="J23" s="2"/>
      <c r="K23" s="13"/>
      <c r="L23" s="233"/>
      <c r="M23" s="161"/>
      <c r="N23" s="161"/>
      <c r="O23" s="161"/>
      <c r="P23" s="161"/>
      <c r="Q23" s="233"/>
    </row>
    <row r="24" spans="1:17" ht="15" customHeight="1" x14ac:dyDescent="0.2">
      <c r="A24" s="3"/>
      <c r="B24" s="2"/>
      <c r="C24" s="262" t="s">
        <v>318</v>
      </c>
      <c r="D24" s="262"/>
      <c r="E24" s="271" t="s">
        <v>287</v>
      </c>
      <c r="F24" s="85"/>
      <c r="G24" s="262" t="s">
        <v>319</v>
      </c>
      <c r="H24" s="262"/>
      <c r="I24" s="271" t="s">
        <v>287</v>
      </c>
      <c r="J24" s="2"/>
      <c r="K24" s="13"/>
      <c r="L24" s="233"/>
      <c r="M24" s="161"/>
      <c r="N24" s="161"/>
      <c r="O24" s="161"/>
      <c r="P24" s="161"/>
      <c r="Q24" s="233"/>
    </row>
    <row r="25" spans="1:17" ht="27.75" customHeight="1" x14ac:dyDescent="0.2">
      <c r="A25" s="3"/>
      <c r="C25" s="117">
        <v>2021</v>
      </c>
      <c r="D25" s="117">
        <v>2022</v>
      </c>
      <c r="E25" s="293"/>
      <c r="F25" s="2"/>
      <c r="G25" s="117">
        <v>2021</v>
      </c>
      <c r="H25" s="117">
        <v>2022</v>
      </c>
      <c r="I25" s="293"/>
      <c r="J25" s="2"/>
      <c r="K25" s="13"/>
      <c r="L25" s="233"/>
      <c r="M25" s="161"/>
      <c r="N25" s="161"/>
      <c r="O25" s="161"/>
      <c r="P25" s="161"/>
      <c r="Q25" s="233"/>
    </row>
    <row r="26" spans="1:17" ht="15" customHeight="1" x14ac:dyDescent="0.2">
      <c r="A26" s="3"/>
      <c r="B26" s="292" t="s">
        <v>50</v>
      </c>
      <c r="C26" s="20"/>
      <c r="D26" s="20"/>
      <c r="E26" s="118"/>
      <c r="F26" s="2"/>
      <c r="G26" s="20"/>
      <c r="H26" s="20"/>
      <c r="I26" s="118"/>
      <c r="J26" s="2"/>
      <c r="K26" s="13"/>
      <c r="L26" s="233"/>
      <c r="M26" s="233"/>
      <c r="N26" s="233"/>
      <c r="O26" s="233"/>
      <c r="P26" s="233"/>
      <c r="Q26" s="233"/>
    </row>
    <row r="27" spans="1:17" x14ac:dyDescent="0.2">
      <c r="A27" s="3"/>
      <c r="B27" s="292"/>
      <c r="C27" s="119">
        <v>39.557034697409087</v>
      </c>
      <c r="D27" s="63">
        <v>35.58606305418089</v>
      </c>
      <c r="E27" s="119">
        <v>-3.9709716432281965</v>
      </c>
      <c r="F27" s="120"/>
      <c r="G27" s="119">
        <v>36.463883028706348</v>
      </c>
      <c r="H27" s="63">
        <v>35.75837160959955</v>
      </c>
      <c r="I27" s="119">
        <v>-0.7055114191067986</v>
      </c>
      <c r="J27" s="2"/>
      <c r="K27" s="13"/>
      <c r="L27" s="233"/>
      <c r="M27" s="233"/>
      <c r="N27" s="233"/>
      <c r="O27" s="233"/>
      <c r="P27" s="233"/>
      <c r="Q27" s="233"/>
    </row>
    <row r="28" spans="1:17" x14ac:dyDescent="0.2">
      <c r="A28" s="3"/>
      <c r="B28" s="2" t="s">
        <v>51</v>
      </c>
      <c r="C28" s="60">
        <v>37.446088402870593</v>
      </c>
      <c r="D28" s="63">
        <v>35.198318436174056</v>
      </c>
      <c r="E28" s="60">
        <v>-2.2477699666965378</v>
      </c>
      <c r="F28" s="2"/>
      <c r="G28" s="60">
        <v>35.41225541091562</v>
      </c>
      <c r="H28" s="63">
        <v>33.935633380715039</v>
      </c>
      <c r="I28" s="60">
        <v>-1.4766220302005806</v>
      </c>
      <c r="J28" s="2"/>
      <c r="K28" s="13"/>
      <c r="L28" s="233"/>
      <c r="M28" s="233"/>
      <c r="N28" s="233"/>
      <c r="O28" s="233"/>
      <c r="P28" s="233"/>
      <c r="Q28" s="233"/>
    </row>
    <row r="29" spans="1:17" x14ac:dyDescent="0.2">
      <c r="A29" s="3"/>
      <c r="B29" s="2" t="s">
        <v>52</v>
      </c>
      <c r="C29" s="60">
        <v>33.89970684738676</v>
      </c>
      <c r="D29" s="63">
        <v>32.731387830776988</v>
      </c>
      <c r="E29" s="60">
        <v>-1.1683190166097717</v>
      </c>
      <c r="F29" s="2"/>
      <c r="G29" s="60">
        <v>33.119458851780088</v>
      </c>
      <c r="H29" s="63">
        <v>32.586576157422684</v>
      </c>
      <c r="I29" s="60">
        <v>-0.53288269435740432</v>
      </c>
      <c r="J29" s="2"/>
      <c r="K29" s="13"/>
      <c r="L29" s="233"/>
      <c r="M29" s="233"/>
      <c r="N29" s="233"/>
      <c r="O29" s="233"/>
      <c r="P29" s="233"/>
      <c r="Q29" s="233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3"/>
      <c r="M30" s="233"/>
      <c r="N30" s="233"/>
      <c r="O30" s="233"/>
      <c r="P30" s="233"/>
      <c r="Q30" s="233"/>
    </row>
    <row r="31" spans="1:17" x14ac:dyDescent="0.2">
      <c r="A31" s="3"/>
      <c r="B31" s="284" t="s">
        <v>187</v>
      </c>
      <c r="C31" s="284"/>
      <c r="D31" s="284"/>
      <c r="E31" s="121"/>
      <c r="F31" s="284" t="s">
        <v>188</v>
      </c>
      <c r="G31" s="284"/>
      <c r="H31" s="284"/>
      <c r="I31" s="284"/>
      <c r="J31" s="284"/>
      <c r="K31" s="13"/>
      <c r="L31" s="233"/>
      <c r="M31" s="233"/>
      <c r="N31" s="233"/>
      <c r="O31" s="233"/>
      <c r="P31" s="233"/>
      <c r="Q31" s="233"/>
    </row>
    <row r="32" spans="1:17" x14ac:dyDescent="0.2">
      <c r="A32" s="3"/>
      <c r="B32" s="264" t="s">
        <v>320</v>
      </c>
      <c r="C32" s="264"/>
      <c r="D32" s="264"/>
      <c r="E32" s="121"/>
      <c r="F32" s="277" t="s">
        <v>320</v>
      </c>
      <c r="G32" s="277"/>
      <c r="H32" s="277"/>
      <c r="I32" s="277"/>
      <c r="J32" s="277"/>
      <c r="K32" s="13"/>
      <c r="L32" s="233"/>
      <c r="M32" s="233"/>
      <c r="N32" s="233"/>
      <c r="O32" s="233"/>
      <c r="P32" s="233"/>
      <c r="Q32" s="233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3"/>
      <c r="M33" s="233"/>
      <c r="N33" s="233"/>
      <c r="O33" s="233"/>
      <c r="P33" s="233"/>
      <c r="Q33" s="233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5"/>
      <c r="K34" s="13"/>
      <c r="L34" s="233"/>
      <c r="M34" s="233"/>
      <c r="N34" s="233"/>
      <c r="O34" s="233"/>
      <c r="P34" s="233"/>
      <c r="Q34" s="233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5"/>
      <c r="K35" s="13"/>
      <c r="L35" s="233"/>
      <c r="M35" s="233" t="s">
        <v>18</v>
      </c>
      <c r="N35" s="233"/>
      <c r="O35" s="233"/>
      <c r="P35" s="233"/>
      <c r="Q35" s="233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3"/>
      <c r="M36" s="233" t="s">
        <v>18</v>
      </c>
      <c r="N36" s="233"/>
      <c r="O36" s="233"/>
      <c r="P36" s="233"/>
      <c r="Q36" s="233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3"/>
      <c r="M37" s="233" t="s">
        <v>18</v>
      </c>
      <c r="N37" s="233"/>
      <c r="O37" s="233"/>
      <c r="P37" s="233"/>
      <c r="Q37" s="233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4" t="s">
        <v>109</v>
      </c>
      <c r="B43" s="197"/>
      <c r="C43" s="213"/>
      <c r="D43" s="213"/>
      <c r="E43" s="213"/>
      <c r="F43" s="202"/>
      <c r="G43" s="214"/>
      <c r="H43" s="214"/>
      <c r="I43" s="214"/>
      <c r="J43" s="214"/>
      <c r="K43" s="13"/>
    </row>
    <row r="44" spans="1:17" x14ac:dyDescent="0.2">
      <c r="A44" s="194" t="s">
        <v>149</v>
      </c>
      <c r="B44" s="197"/>
      <c r="C44" s="213"/>
      <c r="D44" s="213"/>
      <c r="E44" s="213"/>
      <c r="F44" s="202"/>
      <c r="G44" s="214"/>
      <c r="H44" s="214"/>
      <c r="I44" s="214"/>
      <c r="J44" s="214"/>
      <c r="K44" s="13"/>
      <c r="M44" s="10" t="s">
        <v>18</v>
      </c>
    </row>
    <row r="45" spans="1:17" x14ac:dyDescent="0.2">
      <c r="A45" s="194" t="s">
        <v>110</v>
      </c>
      <c r="B45" s="197"/>
      <c r="C45" s="213"/>
      <c r="D45" s="213"/>
      <c r="E45" s="213"/>
      <c r="F45" s="202"/>
      <c r="G45" s="214"/>
      <c r="H45" s="214"/>
      <c r="I45" s="214"/>
      <c r="J45" s="214"/>
      <c r="K45" s="13"/>
      <c r="M45" s="10" t="s">
        <v>18</v>
      </c>
    </row>
    <row r="46" spans="1:17" ht="16.5" customHeight="1" x14ac:dyDescent="0.2">
      <c r="A46" s="194" t="s">
        <v>111</v>
      </c>
      <c r="B46" s="197"/>
      <c r="C46" s="213"/>
      <c r="D46" s="213"/>
      <c r="E46" s="213"/>
      <c r="F46" s="202"/>
      <c r="G46" s="214"/>
      <c r="H46" s="214"/>
      <c r="I46" s="214"/>
      <c r="J46" s="214"/>
      <c r="K46" s="13"/>
    </row>
    <row r="47" spans="1:17" ht="14.25" customHeight="1" x14ac:dyDescent="0.2">
      <c r="A47" s="194" t="s">
        <v>150</v>
      </c>
      <c r="B47" s="197"/>
      <c r="C47" s="213"/>
      <c r="D47" s="213"/>
      <c r="E47" s="213"/>
      <c r="F47" s="202"/>
      <c r="G47" s="214"/>
      <c r="H47" s="214"/>
      <c r="I47" s="214"/>
      <c r="J47" s="214"/>
      <c r="K47" s="13"/>
    </row>
    <row r="48" spans="1:17" x14ac:dyDescent="0.2">
      <c r="A48" s="194" t="s">
        <v>186</v>
      </c>
      <c r="B48" s="197"/>
      <c r="C48" s="213"/>
      <c r="D48" s="213"/>
      <c r="E48" s="213"/>
      <c r="F48" s="202"/>
      <c r="G48" s="214"/>
      <c r="H48" s="214"/>
      <c r="I48" s="214"/>
      <c r="J48" s="214"/>
      <c r="K48" s="13"/>
    </row>
    <row r="49" spans="1:23" x14ac:dyDescent="0.2">
      <c r="A49" s="194" t="s">
        <v>315</v>
      </c>
      <c r="B49" s="197"/>
      <c r="C49" s="202"/>
      <c r="D49" s="202"/>
      <c r="E49" s="202"/>
      <c r="F49" s="202"/>
      <c r="G49" s="203"/>
      <c r="H49" s="203"/>
      <c r="I49" s="203"/>
      <c r="J49" s="203"/>
      <c r="K49" s="13"/>
    </row>
    <row r="50" spans="1:23" x14ac:dyDescent="0.2">
      <c r="A50" s="199" t="s">
        <v>162</v>
      </c>
      <c r="B50" s="204"/>
      <c r="C50" s="204"/>
      <c r="D50" s="204"/>
      <c r="E50" s="204"/>
      <c r="F50" s="204"/>
      <c r="G50" s="204"/>
      <c r="H50" s="204"/>
      <c r="I50" s="204"/>
      <c r="J50" s="204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97"/>
      <c r="B52" s="96"/>
      <c r="C52" s="97"/>
      <c r="D52" s="97"/>
      <c r="E52" s="52"/>
      <c r="F52" s="52" t="s">
        <v>75</v>
      </c>
      <c r="G52" s="52" t="s">
        <v>63</v>
      </c>
      <c r="H52" s="51"/>
      <c r="I52" s="97"/>
      <c r="J52" s="97"/>
      <c r="K52" s="97"/>
    </row>
    <row r="53" spans="1:23" s="97" customFormat="1" x14ac:dyDescent="0.2">
      <c r="E53" s="52" t="s">
        <v>54</v>
      </c>
      <c r="F53" s="52">
        <v>1341.9346532213794</v>
      </c>
      <c r="G53" s="52">
        <v>1247.883010598802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7" customFormat="1" x14ac:dyDescent="0.2">
      <c r="E54" s="52" t="s">
        <v>55</v>
      </c>
      <c r="F54" s="52">
        <v>2470.5618319579949</v>
      </c>
      <c r="G54" s="52">
        <v>2564.6134745805721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7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81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U6" s="76"/>
      <c r="V6" s="76"/>
      <c r="W6" s="76"/>
      <c r="X6" s="76"/>
      <c r="Y6" s="76"/>
    </row>
    <row r="7" spans="1:25" x14ac:dyDescent="0.2">
      <c r="A7" s="3"/>
      <c r="B7" s="11"/>
      <c r="C7" s="274" t="s">
        <v>97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</row>
    <row r="8" spans="1:25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62" t="s">
        <v>137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</row>
    <row r="11" spans="1:25" x14ac:dyDescent="0.2">
      <c r="A11" s="3"/>
      <c r="B11" s="2"/>
      <c r="C11" s="68" t="s">
        <v>121</v>
      </c>
      <c r="D11" s="69" t="s">
        <v>122</v>
      </c>
      <c r="E11" s="68" t="s">
        <v>123</v>
      </c>
      <c r="F11" s="68" t="s">
        <v>124</v>
      </c>
      <c r="G11" s="68" t="s">
        <v>125</v>
      </c>
      <c r="H11" s="68" t="s">
        <v>126</v>
      </c>
      <c r="I11" s="68" t="s">
        <v>127</v>
      </c>
      <c r="J11" s="99" t="s">
        <v>128</v>
      </c>
      <c r="K11" s="68" t="s">
        <v>129</v>
      </c>
      <c r="L11" s="68" t="s">
        <v>120</v>
      </c>
      <c r="M11" s="68" t="s">
        <v>130</v>
      </c>
      <c r="N11" s="68" t="s">
        <v>131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86" t="s">
        <v>61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</row>
    <row r="14" spans="1:25" x14ac:dyDescent="0.2">
      <c r="A14" s="3"/>
      <c r="B14" s="70">
        <v>2021</v>
      </c>
      <c r="C14" s="71">
        <v>38.216472691972847</v>
      </c>
      <c r="D14" s="103">
        <v>39.545105484453373</v>
      </c>
      <c r="E14" s="103">
        <v>38.844663437722723</v>
      </c>
      <c r="F14" s="103">
        <v>39.032859517870719</v>
      </c>
      <c r="G14" s="100">
        <v>37.77711286862705</v>
      </c>
      <c r="H14" s="101">
        <v>38.368237050475528</v>
      </c>
      <c r="I14" s="71">
        <v>37.196363020423149</v>
      </c>
      <c r="J14" s="100">
        <v>37.280931377807711</v>
      </c>
      <c r="K14" s="60">
        <v>35.413119431096938</v>
      </c>
      <c r="L14" s="101">
        <v>35.41225541091557</v>
      </c>
      <c r="M14" s="60">
        <v>33.413104029320976</v>
      </c>
      <c r="N14" s="60">
        <v>33.639092800186447</v>
      </c>
      <c r="O14" s="13"/>
    </row>
    <row r="15" spans="1:25" x14ac:dyDescent="0.2">
      <c r="A15" s="3"/>
      <c r="B15" s="70">
        <v>2022</v>
      </c>
      <c r="C15" s="71">
        <v>34.667069023788279</v>
      </c>
      <c r="D15" s="71">
        <v>35.953129807080018</v>
      </c>
      <c r="E15" s="71">
        <v>36.867077220655737</v>
      </c>
      <c r="F15" s="71">
        <v>36.204002022944785</v>
      </c>
      <c r="G15" s="71">
        <v>36.763809392609382</v>
      </c>
      <c r="H15" s="71">
        <v>35.066177992986681</v>
      </c>
      <c r="I15" s="71">
        <v>35.984759120591562</v>
      </c>
      <c r="J15" s="71">
        <v>36.134695257821257</v>
      </c>
      <c r="K15" s="71">
        <v>36.267301559000877</v>
      </c>
      <c r="L15" s="104">
        <v>33.935633380715203</v>
      </c>
      <c r="M15" s="71"/>
      <c r="N15" s="60"/>
      <c r="O15" s="13"/>
    </row>
    <row r="16" spans="1:25" x14ac:dyDescent="0.2">
      <c r="A16" s="3"/>
      <c r="B16" s="70"/>
      <c r="C16" s="73"/>
      <c r="D16" s="73"/>
      <c r="E16" s="73"/>
      <c r="F16" s="73"/>
      <c r="G16" s="74"/>
      <c r="H16" s="73"/>
      <c r="I16" s="73"/>
      <c r="J16" s="73"/>
      <c r="K16" s="73"/>
      <c r="L16" s="73"/>
      <c r="M16" s="73"/>
      <c r="N16" s="75"/>
      <c r="O16" s="13"/>
    </row>
    <row r="17" spans="1:20" x14ac:dyDescent="0.2">
      <c r="A17" s="3"/>
      <c r="B17" s="11" t="s">
        <v>282</v>
      </c>
      <c r="C17" s="71">
        <v>-3.5494036681845671</v>
      </c>
      <c r="D17" s="71">
        <v>-3.5919756773733553</v>
      </c>
      <c r="E17" s="71">
        <v>-1.9775862170669853</v>
      </c>
      <c r="F17" s="71">
        <v>-2.8288574949259342</v>
      </c>
      <c r="G17" s="71">
        <v>-1.0133034760176685</v>
      </c>
      <c r="H17" s="71">
        <v>-3.3020590574888473</v>
      </c>
      <c r="I17" s="71">
        <v>-1.2116038998315872</v>
      </c>
      <c r="J17" s="71">
        <v>-1.1462361199864546</v>
      </c>
      <c r="K17" s="71">
        <v>0.85418212790393966</v>
      </c>
      <c r="L17" s="104">
        <v>-1.4766220302003674</v>
      </c>
      <c r="M17" s="71"/>
      <c r="N17" s="71"/>
      <c r="O17" s="13"/>
    </row>
    <row r="18" spans="1:20" x14ac:dyDescent="0.2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</row>
    <row r="19" spans="1:20" x14ac:dyDescent="0.2">
      <c r="A19" s="3"/>
      <c r="B19" s="70"/>
      <c r="C19" s="105" t="s">
        <v>121</v>
      </c>
      <c r="D19" s="106" t="s">
        <v>122</v>
      </c>
      <c r="E19" s="105" t="s">
        <v>123</v>
      </c>
      <c r="F19" s="105" t="s">
        <v>124</v>
      </c>
      <c r="G19" s="105" t="s">
        <v>125</v>
      </c>
      <c r="H19" s="105" t="s">
        <v>126</v>
      </c>
      <c r="I19" s="105" t="s">
        <v>127</v>
      </c>
      <c r="J19" s="105" t="s">
        <v>128</v>
      </c>
      <c r="K19" s="105" t="s">
        <v>129</v>
      </c>
      <c r="L19" s="105" t="s">
        <v>120</v>
      </c>
      <c r="M19" s="105" t="s">
        <v>130</v>
      </c>
      <c r="N19" s="105" t="s">
        <v>131</v>
      </c>
      <c r="O19" s="13"/>
    </row>
    <row r="20" spans="1:20" x14ac:dyDescent="0.2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</row>
    <row r="21" spans="1:20" x14ac:dyDescent="0.2">
      <c r="A21" s="3"/>
      <c r="B21" s="70"/>
      <c r="C21" s="286" t="s">
        <v>62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13"/>
    </row>
    <row r="22" spans="1:20" x14ac:dyDescent="0.2">
      <c r="A22" s="3"/>
      <c r="B22" s="70">
        <v>2021</v>
      </c>
      <c r="C22" s="71">
        <v>33.04794062273259</v>
      </c>
      <c r="D22" s="103">
        <v>33.665003063891163</v>
      </c>
      <c r="E22" s="103">
        <v>33.604383977723593</v>
      </c>
      <c r="F22" s="103">
        <v>33.836960646469166</v>
      </c>
      <c r="G22" s="100">
        <v>34.460222143308485</v>
      </c>
      <c r="H22" s="101">
        <v>35.891441026022981</v>
      </c>
      <c r="I22" s="71">
        <v>35.538855444194006</v>
      </c>
      <c r="J22" s="100">
        <v>35.300342392551904</v>
      </c>
      <c r="K22" s="60">
        <v>33.652853343837513</v>
      </c>
      <c r="L22" s="101">
        <v>33.119458851780038</v>
      </c>
      <c r="M22" s="60">
        <v>30.855396781450249</v>
      </c>
      <c r="N22" s="60">
        <v>30.379560966603176</v>
      </c>
      <c r="O22" s="13"/>
    </row>
    <row r="23" spans="1:20" x14ac:dyDescent="0.2">
      <c r="A23" s="3"/>
      <c r="B23" s="70">
        <v>2022</v>
      </c>
      <c r="C23" s="71">
        <v>30.767313118108468</v>
      </c>
      <c r="D23" s="71">
        <v>31.51391352367845</v>
      </c>
      <c r="E23" s="71">
        <v>32.503236349252759</v>
      </c>
      <c r="F23" s="71">
        <v>33.106767312067205</v>
      </c>
      <c r="G23" s="71">
        <v>34.772399156197473</v>
      </c>
      <c r="H23" s="71">
        <v>33.586703984028759</v>
      </c>
      <c r="I23" s="71">
        <v>34.393743617415119</v>
      </c>
      <c r="J23" s="71">
        <v>33.901380657114345</v>
      </c>
      <c r="K23" s="71">
        <v>33.99982532006468</v>
      </c>
      <c r="L23" s="104">
        <v>32.586576157422819</v>
      </c>
      <c r="M23" s="71"/>
      <c r="N23" s="60"/>
      <c r="O23" s="13"/>
    </row>
    <row r="24" spans="1:20" x14ac:dyDescent="0.2">
      <c r="A24" s="3"/>
      <c r="B24" s="70"/>
      <c r="C24" s="73"/>
      <c r="D24" s="73"/>
      <c r="E24" s="73"/>
      <c r="F24" s="73"/>
      <c r="G24" s="74"/>
      <c r="H24" s="73"/>
      <c r="I24" s="73"/>
      <c r="J24" s="73"/>
      <c r="K24" s="73"/>
      <c r="L24" s="73"/>
      <c r="M24" s="73"/>
      <c r="N24" s="75"/>
      <c r="O24" s="13"/>
      <c r="S24" s="126"/>
      <c r="T24" s="126"/>
    </row>
    <row r="25" spans="1:20" x14ac:dyDescent="0.2">
      <c r="A25" s="3"/>
      <c r="B25" s="11" t="s">
        <v>282</v>
      </c>
      <c r="C25" s="71">
        <v>-2.2806275046241211</v>
      </c>
      <c r="D25" s="71">
        <v>-2.1510895402127126</v>
      </c>
      <c r="E25" s="71">
        <v>-1.1011476284708337</v>
      </c>
      <c r="F25" s="71">
        <v>-0.73019333440196021</v>
      </c>
      <c r="G25" s="71">
        <v>0.3121770128889878</v>
      </c>
      <c r="H25" s="71">
        <v>-2.3047370419942226</v>
      </c>
      <c r="I25" s="71">
        <v>-1.1451118267788871</v>
      </c>
      <c r="J25" s="71">
        <v>-1.3989617354375596</v>
      </c>
      <c r="K25" s="71">
        <v>0.34697197622716658</v>
      </c>
      <c r="L25" s="104">
        <v>-0.53288269435721958</v>
      </c>
      <c r="M25" s="71"/>
      <c r="N25" s="71"/>
      <c r="O25" s="13"/>
      <c r="T25" s="51"/>
    </row>
    <row r="26" spans="1:20" x14ac:dyDescent="0.2">
      <c r="A26" s="3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3"/>
      <c r="T26" s="51"/>
    </row>
    <row r="27" spans="1:20" x14ac:dyDescent="0.2">
      <c r="A27" s="3"/>
      <c r="B27" s="21"/>
      <c r="C27" s="284" t="s">
        <v>189</v>
      </c>
      <c r="D27" s="284"/>
      <c r="E27" s="284"/>
      <c r="F27" s="284"/>
      <c r="G27" s="284"/>
      <c r="H27" s="284"/>
      <c r="I27" s="284"/>
      <c r="J27" s="284"/>
      <c r="K27" s="284"/>
      <c r="L27" s="284"/>
      <c r="M27" s="284"/>
      <c r="N27" s="284"/>
      <c r="O27" s="13"/>
      <c r="T27" s="51"/>
    </row>
    <row r="28" spans="1:20" x14ac:dyDescent="0.2">
      <c r="A28" s="3"/>
      <c r="B28" s="21"/>
      <c r="C28" s="285" t="s">
        <v>229</v>
      </c>
      <c r="D28" s="285"/>
      <c r="E28" s="285"/>
      <c r="F28" s="285"/>
      <c r="G28" s="285"/>
      <c r="H28" s="285"/>
      <c r="I28" s="285"/>
      <c r="J28" s="285"/>
      <c r="K28" s="285"/>
      <c r="L28" s="285"/>
      <c r="M28" s="285"/>
      <c r="N28" s="285"/>
      <c r="O28" s="13"/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T29" s="51"/>
    </row>
    <row r="30" spans="1:20" ht="14.25" customHeight="1" x14ac:dyDescent="0.2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T32" s="51"/>
    </row>
    <row r="33" spans="1:20" x14ac:dyDescent="0.2">
      <c r="A33" s="3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3"/>
      <c r="T33" s="51"/>
    </row>
    <row r="34" spans="1:20" x14ac:dyDescent="0.2">
      <c r="A34" s="3"/>
      <c r="B34" s="2"/>
      <c r="C34" s="19"/>
      <c r="D34" s="19"/>
      <c r="E34" s="19"/>
      <c r="F34" s="40"/>
      <c r="G34" s="40"/>
      <c r="H34" s="40"/>
      <c r="I34" s="35"/>
      <c r="J34" s="35"/>
      <c r="K34" s="35"/>
      <c r="L34" s="35"/>
      <c r="M34" s="35"/>
      <c r="N34" s="35"/>
      <c r="O34" s="13"/>
      <c r="T34" s="51"/>
    </row>
    <row r="35" spans="1:20" x14ac:dyDescent="0.2">
      <c r="A35" s="3"/>
      <c r="B35" s="2"/>
      <c r="C35" s="19"/>
      <c r="D35" s="19"/>
      <c r="E35" s="19"/>
      <c r="F35" s="40"/>
      <c r="G35" s="40"/>
      <c r="H35" s="40"/>
      <c r="I35" s="35"/>
      <c r="J35" s="35"/>
      <c r="K35" s="35"/>
      <c r="L35" s="35"/>
      <c r="M35" s="35"/>
      <c r="N35" s="35"/>
      <c r="O35" s="13"/>
      <c r="Q35" s="51" t="s">
        <v>75</v>
      </c>
      <c r="R35" s="51" t="s">
        <v>63</v>
      </c>
      <c r="T35" s="51"/>
    </row>
    <row r="36" spans="1:20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57">
        <v>0</v>
      </c>
      <c r="Q36" s="126">
        <v>0</v>
      </c>
      <c r="R36" s="126">
        <v>0</v>
      </c>
      <c r="T36" s="51"/>
    </row>
    <row r="37" spans="1:20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57">
        <v>0</v>
      </c>
      <c r="Q37" s="126">
        <v>0</v>
      </c>
      <c r="R37" s="126">
        <v>0</v>
      </c>
      <c r="T37" s="51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57">
        <v>0</v>
      </c>
      <c r="Q38" s="126">
        <v>0</v>
      </c>
      <c r="R38" s="126">
        <v>0</v>
      </c>
      <c r="T38" s="51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57">
        <v>0</v>
      </c>
      <c r="Q39" s="126">
        <v>0</v>
      </c>
      <c r="R39" s="126">
        <v>0</v>
      </c>
      <c r="T39" s="51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57">
        <v>0</v>
      </c>
      <c r="Q40" s="126">
        <v>0</v>
      </c>
      <c r="R40" s="126">
        <v>0</v>
      </c>
      <c r="T40" s="51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7">
        <v>0</v>
      </c>
      <c r="Q41" s="126">
        <v>0</v>
      </c>
      <c r="R41" s="126">
        <v>0</v>
      </c>
      <c r="T41" s="51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7">
        <v>0</v>
      </c>
      <c r="Q42" s="126">
        <v>0</v>
      </c>
      <c r="R42" s="126">
        <v>0</v>
      </c>
      <c r="T42" s="51"/>
    </row>
    <row r="43" spans="1:20" x14ac:dyDescent="0.2">
      <c r="A43" s="3"/>
      <c r="B43" s="2"/>
      <c r="C43" s="40"/>
      <c r="D43" s="40"/>
      <c r="E43" s="40"/>
      <c r="F43" s="40"/>
      <c r="G43" s="40"/>
      <c r="H43" s="40"/>
      <c r="I43" s="79"/>
      <c r="J43" s="79"/>
      <c r="K43" s="79"/>
      <c r="L43" s="79"/>
      <c r="M43" s="79"/>
      <c r="N43" s="79"/>
      <c r="O43" s="13"/>
      <c r="P43" s="257">
        <v>0</v>
      </c>
      <c r="Q43" s="126">
        <v>0</v>
      </c>
      <c r="R43" s="126">
        <v>0</v>
      </c>
      <c r="T43" s="51"/>
    </row>
    <row r="44" spans="1:20" x14ac:dyDescent="0.2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3"/>
      <c r="P44" s="257">
        <v>0</v>
      </c>
      <c r="Q44" s="126">
        <v>0</v>
      </c>
      <c r="R44" s="126">
        <v>0</v>
      </c>
      <c r="T44" s="51"/>
    </row>
    <row r="45" spans="1:20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13"/>
      <c r="P45" s="257">
        <v>0</v>
      </c>
      <c r="Q45" s="126">
        <v>0</v>
      </c>
      <c r="R45" s="126">
        <v>0</v>
      </c>
      <c r="T45" s="51"/>
    </row>
    <row r="46" spans="1:20" x14ac:dyDescent="0.2">
      <c r="A46" s="194" t="s">
        <v>315</v>
      </c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97"/>
      <c r="M46" s="197"/>
      <c r="N46" s="197"/>
      <c r="O46" s="13"/>
      <c r="P46" s="257">
        <v>0</v>
      </c>
      <c r="Q46" s="126">
        <v>0</v>
      </c>
      <c r="R46" s="126">
        <v>0</v>
      </c>
      <c r="T46" s="51"/>
    </row>
    <row r="47" spans="1:20" x14ac:dyDescent="0.2">
      <c r="A47" s="199" t="s">
        <v>16</v>
      </c>
      <c r="B47" s="204"/>
      <c r="C47" s="204"/>
      <c r="D47" s="204"/>
      <c r="E47" s="204"/>
      <c r="F47" s="204"/>
      <c r="G47" s="204"/>
      <c r="H47" s="204"/>
      <c r="I47" s="204"/>
      <c r="J47" s="204"/>
      <c r="K47" s="204"/>
      <c r="L47" s="204"/>
      <c r="M47" s="204"/>
      <c r="N47" s="204"/>
      <c r="O47" s="46"/>
      <c r="P47" s="257">
        <v>0</v>
      </c>
      <c r="Q47" s="126">
        <v>0</v>
      </c>
      <c r="R47" s="126">
        <v>0</v>
      </c>
      <c r="T47" s="51"/>
    </row>
    <row r="48" spans="1:20" x14ac:dyDescent="0.2">
      <c r="P48" s="257" t="s">
        <v>269</v>
      </c>
      <c r="Q48" s="126">
        <v>38.216472691972847</v>
      </c>
      <c r="R48" s="126">
        <v>33.04794062273259</v>
      </c>
      <c r="T48" s="51"/>
    </row>
    <row r="49" spans="2:20" x14ac:dyDescent="0.2">
      <c r="B49" s="51"/>
      <c r="C49" s="51"/>
      <c r="D49" s="51"/>
      <c r="E49" s="51"/>
      <c r="P49" s="257" t="s">
        <v>270</v>
      </c>
      <c r="Q49" s="126">
        <v>39.545105484453373</v>
      </c>
      <c r="R49" s="126">
        <v>33.665003063891163</v>
      </c>
      <c r="T49" s="51"/>
    </row>
    <row r="50" spans="2:20" x14ac:dyDescent="0.2">
      <c r="P50" s="257" t="s">
        <v>271</v>
      </c>
      <c r="Q50" s="126">
        <v>38.844663437722723</v>
      </c>
      <c r="R50" s="126">
        <v>33.604383977723593</v>
      </c>
      <c r="T50" s="51"/>
    </row>
    <row r="51" spans="2:20" x14ac:dyDescent="0.2">
      <c r="P51" s="257" t="s">
        <v>272</v>
      </c>
      <c r="Q51" s="126">
        <v>39.032859517870719</v>
      </c>
      <c r="R51" s="126">
        <v>33.836960646469166</v>
      </c>
      <c r="T51" s="51"/>
    </row>
    <row r="52" spans="2:20" x14ac:dyDescent="0.2">
      <c r="P52" s="257" t="s">
        <v>273</v>
      </c>
      <c r="Q52" s="126">
        <v>37.77711286862705</v>
      </c>
      <c r="R52" s="126">
        <v>34.460222143308485</v>
      </c>
      <c r="T52" s="51"/>
    </row>
    <row r="53" spans="2:20" x14ac:dyDescent="0.2">
      <c r="P53" s="257" t="s">
        <v>274</v>
      </c>
      <c r="Q53" s="126">
        <v>38.368237050475528</v>
      </c>
      <c r="R53" s="126">
        <v>35.891441026022981</v>
      </c>
      <c r="T53" s="51"/>
    </row>
    <row r="54" spans="2:20" x14ac:dyDescent="0.2">
      <c r="P54" s="257" t="s">
        <v>275</v>
      </c>
      <c r="Q54" s="126">
        <v>37.196363020423149</v>
      </c>
      <c r="R54" s="126">
        <v>35.538855444194006</v>
      </c>
      <c r="T54" s="51"/>
    </row>
    <row r="55" spans="2:20" x14ac:dyDescent="0.2">
      <c r="P55" s="257" t="s">
        <v>276</v>
      </c>
      <c r="Q55" s="126">
        <v>37.280931377807711</v>
      </c>
      <c r="R55" s="126">
        <v>35.300342392551904</v>
      </c>
      <c r="T55" s="51"/>
    </row>
    <row r="56" spans="2:20" x14ac:dyDescent="0.2">
      <c r="P56" s="257" t="s">
        <v>277</v>
      </c>
      <c r="Q56" s="126">
        <v>35.413119431096938</v>
      </c>
      <c r="R56" s="126">
        <v>33.652853343837513</v>
      </c>
      <c r="T56" s="51"/>
    </row>
    <row r="57" spans="2:20" x14ac:dyDescent="0.2">
      <c r="P57" s="257" t="s">
        <v>278</v>
      </c>
      <c r="Q57" s="126">
        <v>35.41225541091557</v>
      </c>
      <c r="R57" s="126">
        <v>33.119458851780038</v>
      </c>
      <c r="T57" s="51"/>
    </row>
    <row r="58" spans="2:20" x14ac:dyDescent="0.2">
      <c r="P58" s="257" t="s">
        <v>279</v>
      </c>
      <c r="Q58" s="126">
        <v>33.413104029320976</v>
      </c>
      <c r="R58" s="126">
        <v>30.855396781450249</v>
      </c>
      <c r="T58" s="51"/>
    </row>
    <row r="59" spans="2:20" x14ac:dyDescent="0.2">
      <c r="P59" s="257" t="s">
        <v>280</v>
      </c>
      <c r="Q59" s="126">
        <v>33.639092800186447</v>
      </c>
      <c r="R59" s="126">
        <v>30.379560966603176</v>
      </c>
      <c r="T59" s="51"/>
    </row>
    <row r="60" spans="2:20" x14ac:dyDescent="0.2">
      <c r="P60" s="257" t="s">
        <v>283</v>
      </c>
      <c r="Q60" s="126">
        <v>34.667069023788279</v>
      </c>
      <c r="R60" s="126">
        <v>30.767313118108468</v>
      </c>
      <c r="T60" s="51"/>
    </row>
    <row r="61" spans="2:20" x14ac:dyDescent="0.2">
      <c r="P61" s="257" t="s">
        <v>284</v>
      </c>
      <c r="Q61" s="126">
        <v>35.953129807080018</v>
      </c>
      <c r="R61" s="126">
        <v>31.51391352367845</v>
      </c>
      <c r="T61" s="51"/>
    </row>
    <row r="62" spans="2:20" x14ac:dyDescent="0.2">
      <c r="P62" s="257" t="s">
        <v>302</v>
      </c>
      <c r="Q62" s="126">
        <v>36.867077220655737</v>
      </c>
      <c r="R62" s="126">
        <v>32.503236349252759</v>
      </c>
      <c r="T62" s="51"/>
    </row>
    <row r="63" spans="2:20" x14ac:dyDescent="0.2">
      <c r="P63" s="257" t="s">
        <v>303</v>
      </c>
      <c r="Q63" s="62">
        <v>36.204002022944785</v>
      </c>
      <c r="R63" s="62">
        <v>33.106767312067205</v>
      </c>
      <c r="T63" s="51"/>
    </row>
    <row r="64" spans="2:20" x14ac:dyDescent="0.2">
      <c r="P64" s="257" t="s">
        <v>304</v>
      </c>
      <c r="Q64" s="126">
        <v>36.763809392609382</v>
      </c>
      <c r="R64" s="126">
        <v>34.772399156197473</v>
      </c>
      <c r="T64" s="51"/>
    </row>
    <row r="65" spans="16:20" x14ac:dyDescent="0.2">
      <c r="P65" s="257" t="s">
        <v>305</v>
      </c>
      <c r="Q65" s="126">
        <v>35.066177992986681</v>
      </c>
      <c r="R65" s="126">
        <v>33.586703984028759</v>
      </c>
      <c r="T65" s="51"/>
    </row>
    <row r="66" spans="16:20" x14ac:dyDescent="0.2">
      <c r="P66" s="257" t="s">
        <v>306</v>
      </c>
      <c r="Q66" s="126">
        <v>35.984759120591562</v>
      </c>
      <c r="R66" s="126">
        <v>34.393743617415119</v>
      </c>
      <c r="T66" s="51"/>
    </row>
    <row r="67" spans="16:20" x14ac:dyDescent="0.2">
      <c r="P67" s="257" t="s">
        <v>307</v>
      </c>
      <c r="Q67" s="126">
        <v>36.134695257821257</v>
      </c>
      <c r="R67" s="126">
        <v>33.901380657114345</v>
      </c>
      <c r="T67" s="51"/>
    </row>
    <row r="68" spans="16:20" x14ac:dyDescent="0.2">
      <c r="P68" s="257" t="s">
        <v>308</v>
      </c>
      <c r="Q68" s="126">
        <v>36.267301559000877</v>
      </c>
      <c r="R68" s="126">
        <v>33.99982532006468</v>
      </c>
      <c r="T68" s="51"/>
    </row>
    <row r="69" spans="16:20" x14ac:dyDescent="0.2">
      <c r="P69" s="257" t="s">
        <v>309</v>
      </c>
      <c r="Q69" s="126">
        <v>33.935633380715203</v>
      </c>
      <c r="R69" s="126">
        <v>32.586576157422819</v>
      </c>
      <c r="T69" s="51"/>
    </row>
    <row r="70" spans="16:20" x14ac:dyDescent="0.2">
      <c r="P70" s="257" t="s">
        <v>279</v>
      </c>
      <c r="Q70" s="126">
        <v>0</v>
      </c>
      <c r="R70" s="126">
        <v>0</v>
      </c>
      <c r="T70" s="51"/>
    </row>
    <row r="71" spans="16:20" x14ac:dyDescent="0.2">
      <c r="P71" s="257" t="s">
        <v>280</v>
      </c>
      <c r="Q71" s="126">
        <v>33.935633380715203</v>
      </c>
      <c r="R71" s="126">
        <v>32.586576157422819</v>
      </c>
      <c r="T71" s="51"/>
    </row>
    <row r="72" spans="16:20" x14ac:dyDescent="0.2">
      <c r="P72" s="257"/>
      <c r="T72" s="51"/>
    </row>
    <row r="73" spans="16:20" x14ac:dyDescent="0.2">
      <c r="T73" s="51"/>
    </row>
    <row r="74" spans="16:20" x14ac:dyDescent="0.2">
      <c r="T74" s="51"/>
    </row>
    <row r="75" spans="16:20" x14ac:dyDescent="0.2">
      <c r="T75" s="51"/>
    </row>
    <row r="76" spans="16:20" x14ac:dyDescent="0.2">
      <c r="T76" s="51"/>
    </row>
    <row r="77" spans="16:20" x14ac:dyDescent="0.2">
      <c r="T77" s="51"/>
    </row>
    <row r="78" spans="16:20" x14ac:dyDescent="0.2">
      <c r="T78" s="51"/>
    </row>
    <row r="79" spans="16:20" x14ac:dyDescent="0.2">
      <c r="T79" s="51"/>
    </row>
    <row r="80" spans="16:20" x14ac:dyDescent="0.2">
      <c r="T80" s="51"/>
    </row>
    <row r="81" spans="20:20" x14ac:dyDescent="0.2">
      <c r="T81" s="51"/>
    </row>
  </sheetData>
  <mergeCells count="7">
    <mergeCell ref="C27:N27"/>
    <mergeCell ref="C28:N28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</row>
    <row r="7" spans="1:28" x14ac:dyDescent="0.2">
      <c r="A7" s="3"/>
      <c r="B7" s="11"/>
      <c r="C7" s="264" t="s">
        <v>221</v>
      </c>
      <c r="D7" s="264"/>
      <c r="E7" s="264"/>
      <c r="F7" s="264"/>
      <c r="G7" s="264"/>
      <c r="H7" s="264"/>
      <c r="I7" s="264"/>
      <c r="J7" s="13"/>
      <c r="K7" s="98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97"/>
      <c r="Y7" s="97"/>
    </row>
    <row r="8" spans="1:28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8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340</v>
      </c>
      <c r="C13" s="60">
        <v>70.348223655885363</v>
      </c>
      <c r="D13" s="61">
        <v>66.133179869423458</v>
      </c>
      <c r="E13" s="60">
        <v>-4.215043786461905</v>
      </c>
      <c r="F13" s="20"/>
      <c r="G13" s="60">
        <v>71.577881386037461</v>
      </c>
      <c r="H13" s="61">
        <v>63.64165928469275</v>
      </c>
      <c r="I13" s="60">
        <v>-7.9362221013447112</v>
      </c>
      <c r="J13" s="13"/>
      <c r="K13" s="2"/>
      <c r="L13" s="51" t="s">
        <v>340</v>
      </c>
      <c r="M13" s="95">
        <v>66.133179869423458</v>
      </c>
      <c r="N13" s="51"/>
      <c r="O13" s="51" t="s">
        <v>340</v>
      </c>
      <c r="P13" s="51">
        <v>70.348223655885363</v>
      </c>
      <c r="Q13" s="51">
        <v>66.133179869423458</v>
      </c>
      <c r="R13" s="51">
        <v>71.577881386037461</v>
      </c>
      <c r="S13" s="51">
        <v>63.64165928469275</v>
      </c>
      <c r="T13" s="51"/>
      <c r="U13" s="51" t="s">
        <v>340</v>
      </c>
      <c r="V13" s="95">
        <v>66.133179869423458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331</v>
      </c>
      <c r="C14" s="60">
        <v>63.003855150058151</v>
      </c>
      <c r="D14" s="61">
        <v>62.761519378939411</v>
      </c>
      <c r="E14" s="60">
        <v>-0.24233577111873927</v>
      </c>
      <c r="F14" s="20"/>
      <c r="G14" s="60">
        <v>64.447239641519033</v>
      </c>
      <c r="H14" s="61">
        <v>63.004430033522752</v>
      </c>
      <c r="I14" s="60">
        <v>-1.4428096079962813</v>
      </c>
      <c r="J14" s="13"/>
      <c r="K14" s="2"/>
      <c r="L14" s="51" t="s">
        <v>331</v>
      </c>
      <c r="M14" s="95">
        <v>62.761519378939411</v>
      </c>
      <c r="N14" s="51"/>
      <c r="O14" s="51" t="s">
        <v>331</v>
      </c>
      <c r="P14" s="51">
        <v>63.003855150058151</v>
      </c>
      <c r="Q14" s="51">
        <v>62.761519378939411</v>
      </c>
      <c r="R14" s="51">
        <v>64.447239641519033</v>
      </c>
      <c r="S14" s="51">
        <v>63.004430033522752</v>
      </c>
      <c r="T14" s="51"/>
      <c r="U14" s="51" t="s">
        <v>331</v>
      </c>
      <c r="V14" s="95">
        <v>62.761519378939411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338</v>
      </c>
      <c r="C15" s="60">
        <v>62.58226304604635</v>
      </c>
      <c r="D15" s="61">
        <v>59.924475520706089</v>
      </c>
      <c r="E15" s="60">
        <v>-2.657787525340261</v>
      </c>
      <c r="F15" s="20"/>
      <c r="G15" s="60">
        <v>63.085057345069494</v>
      </c>
      <c r="H15" s="61">
        <v>56.719417343392351</v>
      </c>
      <c r="I15" s="60">
        <v>-6.3656400016771428</v>
      </c>
      <c r="J15" s="13"/>
      <c r="K15" s="2"/>
      <c r="L15" s="51" t="s">
        <v>338</v>
      </c>
      <c r="M15" s="95">
        <v>59.924475520706089</v>
      </c>
      <c r="N15" s="51"/>
      <c r="O15" s="51" t="s">
        <v>338</v>
      </c>
      <c r="P15" s="51">
        <v>62.58226304604635</v>
      </c>
      <c r="Q15" s="51">
        <v>59.924475520706089</v>
      </c>
      <c r="R15" s="51">
        <v>63.085057345069494</v>
      </c>
      <c r="S15" s="51">
        <v>56.719417343392351</v>
      </c>
      <c r="T15" s="51"/>
      <c r="U15" s="51" t="s">
        <v>338</v>
      </c>
      <c r="V15" s="95">
        <v>59.924475520706089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339</v>
      </c>
      <c r="C16" s="60">
        <v>59.892026561590782</v>
      </c>
      <c r="D16" s="61">
        <v>58.044755942891449</v>
      </c>
      <c r="E16" s="60">
        <v>-1.8472706186993335</v>
      </c>
      <c r="F16" s="20"/>
      <c r="G16" s="60">
        <v>60.265082597264389</v>
      </c>
      <c r="H16" s="61">
        <v>59.691545823211946</v>
      </c>
      <c r="I16" s="60">
        <v>-0.57353677405244241</v>
      </c>
      <c r="J16" s="13"/>
      <c r="K16" s="2"/>
      <c r="L16" s="51" t="s">
        <v>339</v>
      </c>
      <c r="M16" s="95">
        <v>58.044755942891449</v>
      </c>
      <c r="N16" s="51"/>
      <c r="O16" s="51" t="s">
        <v>339</v>
      </c>
      <c r="P16" s="51">
        <v>59.892026561590782</v>
      </c>
      <c r="Q16" s="51">
        <v>58.044755942891449</v>
      </c>
      <c r="R16" s="51">
        <v>60.265082597264389</v>
      </c>
      <c r="S16" s="51">
        <v>59.691545823211946</v>
      </c>
      <c r="T16" s="51"/>
      <c r="U16" s="51" t="s">
        <v>339</v>
      </c>
      <c r="V16" s="95">
        <v>58.044755942891449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333</v>
      </c>
      <c r="C17" s="60">
        <v>55.78210022225317</v>
      </c>
      <c r="D17" s="61">
        <v>55.981223414470769</v>
      </c>
      <c r="E17" s="60">
        <v>0.19912319221759844</v>
      </c>
      <c r="F17" s="20"/>
      <c r="G17" s="60">
        <v>55.903029586495499</v>
      </c>
      <c r="H17" s="61">
        <v>53.575731673302016</v>
      </c>
      <c r="I17" s="60">
        <v>-2.3272979131934832</v>
      </c>
      <c r="J17" s="13"/>
      <c r="K17" s="2"/>
      <c r="L17" s="51" t="s">
        <v>333</v>
      </c>
      <c r="M17" s="95">
        <v>55.981223414470769</v>
      </c>
      <c r="N17" s="51"/>
      <c r="O17" s="51" t="s">
        <v>333</v>
      </c>
      <c r="P17" s="51">
        <v>55.78210022225317</v>
      </c>
      <c r="Q17" s="51">
        <v>55.981223414470769</v>
      </c>
      <c r="R17" s="51">
        <v>55.903029586495499</v>
      </c>
      <c r="S17" s="51">
        <v>53.575731673302016</v>
      </c>
      <c r="T17" s="51"/>
      <c r="U17" s="51" t="s">
        <v>333</v>
      </c>
      <c r="V17" s="95">
        <v>55.981223414470769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337</v>
      </c>
      <c r="C18" s="60">
        <v>55.627698807725736</v>
      </c>
      <c r="D18" s="61">
        <v>53.176778560511664</v>
      </c>
      <c r="E18" s="60">
        <v>-2.4509202472140714</v>
      </c>
      <c r="F18" s="20"/>
      <c r="G18" s="60">
        <v>54.965870636365189</v>
      </c>
      <c r="H18" s="61">
        <v>52.922536759504304</v>
      </c>
      <c r="I18" s="60">
        <v>-2.0433338768608849</v>
      </c>
      <c r="J18" s="13"/>
      <c r="K18" s="2"/>
      <c r="L18" s="51" t="s">
        <v>337</v>
      </c>
      <c r="M18" s="95">
        <v>53.176778560511664</v>
      </c>
      <c r="N18" s="51"/>
      <c r="O18" s="51" t="s">
        <v>337</v>
      </c>
      <c r="P18" s="51">
        <v>55.627698807725736</v>
      </c>
      <c r="Q18" s="51">
        <v>53.176778560511664</v>
      </c>
      <c r="R18" s="51">
        <v>54.965870636365189</v>
      </c>
      <c r="S18" s="51">
        <v>52.922536759504304</v>
      </c>
      <c r="T18" s="51"/>
      <c r="U18" s="51" t="s">
        <v>337</v>
      </c>
      <c r="V18" s="95">
        <v>53.176778560511664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328</v>
      </c>
      <c r="C19" s="60">
        <v>51.93295288029239</v>
      </c>
      <c r="D19" s="61">
        <v>50.868758209595313</v>
      </c>
      <c r="E19" s="60">
        <v>-1.0641946706970771</v>
      </c>
      <c r="F19" s="20"/>
      <c r="G19" s="60">
        <v>50.241173799379482</v>
      </c>
      <c r="H19" s="61">
        <v>50.498833173745517</v>
      </c>
      <c r="I19" s="60">
        <v>0.25765937436603537</v>
      </c>
      <c r="J19" s="13"/>
      <c r="K19" s="2"/>
      <c r="L19" s="51" t="s">
        <v>328</v>
      </c>
      <c r="M19" s="95">
        <v>50.868758209595313</v>
      </c>
      <c r="N19" s="51"/>
      <c r="O19" s="51" t="s">
        <v>328</v>
      </c>
      <c r="P19" s="51">
        <v>51.93295288029239</v>
      </c>
      <c r="Q19" s="51">
        <v>50.868758209595313</v>
      </c>
      <c r="R19" s="51">
        <v>50.241173799379482</v>
      </c>
      <c r="S19" s="51">
        <v>50.498833173745517</v>
      </c>
      <c r="T19" s="51"/>
      <c r="U19" s="51" t="s">
        <v>328</v>
      </c>
      <c r="V19" s="95">
        <v>50.868758209595313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334</v>
      </c>
      <c r="C20" s="60">
        <v>48.475711676135788</v>
      </c>
      <c r="D20" s="61">
        <v>47.32571395012782</v>
      </c>
      <c r="E20" s="60">
        <v>-1.1499977260079675</v>
      </c>
      <c r="F20" s="20"/>
      <c r="G20" s="60">
        <v>48.417545421443748</v>
      </c>
      <c r="H20" s="61">
        <v>45.803478739851187</v>
      </c>
      <c r="I20" s="60">
        <v>-2.6140666815925613</v>
      </c>
      <c r="J20" s="13"/>
      <c r="K20" s="2"/>
      <c r="L20" s="51" t="s">
        <v>334</v>
      </c>
      <c r="M20" s="95">
        <v>47.32571395012782</v>
      </c>
      <c r="N20" s="51"/>
      <c r="O20" s="51" t="s">
        <v>334</v>
      </c>
      <c r="P20" s="51">
        <v>48.475711676135788</v>
      </c>
      <c r="Q20" s="51">
        <v>47.32571395012782</v>
      </c>
      <c r="R20" s="51">
        <v>48.417545421443748</v>
      </c>
      <c r="S20" s="51">
        <v>45.803478739851187</v>
      </c>
      <c r="T20" s="51"/>
      <c r="U20" s="51" t="s">
        <v>334</v>
      </c>
      <c r="V20" s="95">
        <v>47.32571395012782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341</v>
      </c>
      <c r="C21" s="60">
        <v>49.551150414526887</v>
      </c>
      <c r="D21" s="61">
        <v>47.281960989612273</v>
      </c>
      <c r="E21" s="60">
        <v>-2.2691894249146145</v>
      </c>
      <c r="F21" s="20"/>
      <c r="G21" s="60">
        <v>49.306620855523967</v>
      </c>
      <c r="H21" s="61">
        <v>47.566453540360669</v>
      </c>
      <c r="I21" s="60">
        <v>-1.7401673151632977</v>
      </c>
      <c r="J21" s="13"/>
      <c r="K21" s="2"/>
      <c r="L21" s="51" t="s">
        <v>341</v>
      </c>
      <c r="M21" s="95">
        <v>47.281960989612273</v>
      </c>
      <c r="N21" s="51"/>
      <c r="O21" s="51" t="s">
        <v>341</v>
      </c>
      <c r="P21" s="51">
        <v>49.551150414526887</v>
      </c>
      <c r="Q21" s="51">
        <v>47.281960989612273</v>
      </c>
      <c r="R21" s="51">
        <v>49.306620855523967</v>
      </c>
      <c r="S21" s="51">
        <v>47.566453540360669</v>
      </c>
      <c r="T21" s="51"/>
      <c r="U21" s="51" t="s">
        <v>341</v>
      </c>
      <c r="V21" s="95">
        <v>47.281960989612273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1" t="s">
        <v>335</v>
      </c>
      <c r="C22" s="64">
        <v>45.898476971904138</v>
      </c>
      <c r="D22" s="63">
        <v>43.811063972204686</v>
      </c>
      <c r="E22" s="64">
        <v>-2.0874129996994526</v>
      </c>
      <c r="F22" s="227"/>
      <c r="G22" s="64">
        <v>44.771557198650754</v>
      </c>
      <c r="H22" s="63">
        <v>43.070868564025361</v>
      </c>
      <c r="I22" s="64">
        <v>-1.7006886346253935</v>
      </c>
      <c r="J22" s="13"/>
      <c r="K22" s="2"/>
      <c r="L22" s="51" t="s">
        <v>335</v>
      </c>
      <c r="M22" s="95">
        <v>43.811063972204686</v>
      </c>
      <c r="N22" s="51"/>
      <c r="O22" s="51" t="s">
        <v>335</v>
      </c>
      <c r="P22" s="51">
        <v>45.898476971904138</v>
      </c>
      <c r="Q22" s="51">
        <v>43.811063972204686</v>
      </c>
      <c r="R22" s="51">
        <v>44.771557198650754</v>
      </c>
      <c r="S22" s="51">
        <v>43.070868564025361</v>
      </c>
      <c r="T22" s="51"/>
      <c r="U22" s="51" t="s">
        <v>335</v>
      </c>
      <c r="V22" s="95">
        <v>43.811063972204686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" t="s">
        <v>332</v>
      </c>
      <c r="C23" s="60">
        <v>42.599349068849293</v>
      </c>
      <c r="D23" s="61">
        <v>43.038622789935545</v>
      </c>
      <c r="E23" s="60">
        <v>0.43927372108625207</v>
      </c>
      <c r="F23" s="227"/>
      <c r="G23" s="60">
        <v>41.888710341848473</v>
      </c>
      <c r="H23" s="61">
        <v>42.699360509728123</v>
      </c>
      <c r="I23" s="60">
        <v>0.8106501678796505</v>
      </c>
      <c r="J23" s="13"/>
      <c r="K23" s="2"/>
      <c r="L23" s="51" t="s">
        <v>332</v>
      </c>
      <c r="M23" s="95">
        <v>43.038622789935545</v>
      </c>
      <c r="N23" s="51"/>
      <c r="O23" s="51" t="s">
        <v>332</v>
      </c>
      <c r="P23" s="51">
        <v>42.599349068849293</v>
      </c>
      <c r="Q23" s="51">
        <v>43.038622789935545</v>
      </c>
      <c r="R23" s="51">
        <v>41.888710341848473</v>
      </c>
      <c r="S23" s="51">
        <v>42.699360509728123</v>
      </c>
      <c r="T23" s="51"/>
      <c r="U23" s="51" t="s">
        <v>332</v>
      </c>
      <c r="V23" s="95">
        <v>43.038622789935545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330</v>
      </c>
      <c r="C24" s="60">
        <v>41.799291752498419</v>
      </c>
      <c r="D24" s="61">
        <v>39.665695514372452</v>
      </c>
      <c r="E24" s="60">
        <v>-2.1335962381259677</v>
      </c>
      <c r="F24" s="223"/>
      <c r="G24" s="60">
        <v>39.506565703217724</v>
      </c>
      <c r="H24" s="61">
        <v>39.143939328804684</v>
      </c>
      <c r="I24" s="60">
        <v>-0.3626263744130398</v>
      </c>
      <c r="J24" s="13"/>
      <c r="K24" s="2"/>
      <c r="L24" s="51" t="s">
        <v>330</v>
      </c>
      <c r="M24" s="95">
        <v>39.665695514372452</v>
      </c>
      <c r="N24" s="51"/>
      <c r="O24" s="51" t="s">
        <v>330</v>
      </c>
      <c r="P24" s="51">
        <v>41.799291752498419</v>
      </c>
      <c r="Q24" s="51">
        <v>39.665695514372452</v>
      </c>
      <c r="R24" s="51">
        <v>39.506565703217724</v>
      </c>
      <c r="S24" s="51">
        <v>39.143939328804684</v>
      </c>
      <c r="T24" s="51"/>
      <c r="U24" s="51" t="s">
        <v>330</v>
      </c>
      <c r="V24" s="95">
        <v>39.665695514372452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336</v>
      </c>
      <c r="C25" s="60">
        <v>36.57658833735978</v>
      </c>
      <c r="D25" s="61">
        <v>36.171248213157185</v>
      </c>
      <c r="E25" s="60">
        <v>-0.40534012420259558</v>
      </c>
      <c r="F25" s="230"/>
      <c r="G25" s="60">
        <v>36.30802109925019</v>
      </c>
      <c r="H25" s="61">
        <v>37.243745402349411</v>
      </c>
      <c r="I25" s="60">
        <v>0.93572430309922083</v>
      </c>
      <c r="J25" s="13"/>
      <c r="K25" s="2"/>
      <c r="L25" s="51" t="s">
        <v>336</v>
      </c>
      <c r="M25" s="95">
        <v>36.171248213157185</v>
      </c>
      <c r="N25" s="51"/>
      <c r="O25" s="51" t="s">
        <v>336</v>
      </c>
      <c r="P25" s="51">
        <v>36.57658833735978</v>
      </c>
      <c r="Q25" s="51">
        <v>36.171248213157185</v>
      </c>
      <c r="R25" s="51">
        <v>36.30802109925019</v>
      </c>
      <c r="S25" s="51">
        <v>37.243745402349411</v>
      </c>
      <c r="T25" s="51"/>
      <c r="U25" s="51" t="s">
        <v>336</v>
      </c>
      <c r="V25" s="95">
        <v>36.171248213157185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329</v>
      </c>
      <c r="C26" s="63">
        <v>37.446088402870593</v>
      </c>
      <c r="D26" s="63">
        <v>35.198318436174056</v>
      </c>
      <c r="E26" s="63">
        <v>-2.2477699666965378</v>
      </c>
      <c r="F26" s="230"/>
      <c r="G26" s="63">
        <v>35.41225541091562</v>
      </c>
      <c r="H26" s="63">
        <v>33.935633380715039</v>
      </c>
      <c r="I26" s="63">
        <v>-1.4766220302005806</v>
      </c>
      <c r="J26" s="13"/>
      <c r="K26" s="2"/>
      <c r="L26" s="51" t="s">
        <v>329</v>
      </c>
      <c r="M26" s="95">
        <v>35.198318436174056</v>
      </c>
      <c r="N26" s="51"/>
      <c r="O26" s="51" t="s">
        <v>329</v>
      </c>
      <c r="P26" s="51">
        <v>37.446088402870593</v>
      </c>
      <c r="Q26" s="51">
        <v>35.198318436174056</v>
      </c>
      <c r="R26" s="51">
        <v>35.41225541091562</v>
      </c>
      <c r="S26" s="51">
        <v>33.935633380715039</v>
      </c>
      <c r="T26" s="51"/>
      <c r="U26" s="51" t="s">
        <v>329</v>
      </c>
      <c r="V26" s="95">
        <v>35.198318436174056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79</v>
      </c>
      <c r="C28" s="64">
        <v>-8.4523885690335447</v>
      </c>
      <c r="D28" s="63">
        <v>-8.61274553603063</v>
      </c>
      <c r="E28" s="35"/>
      <c r="F28" s="35"/>
      <c r="G28" s="64">
        <v>-9.3593017877351343</v>
      </c>
      <c r="H28" s="63">
        <v>-9.1352351833103214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84" t="s">
        <v>190</v>
      </c>
      <c r="D30" s="284"/>
      <c r="E30" s="284"/>
      <c r="F30" s="284"/>
      <c r="G30" s="284"/>
      <c r="H30" s="284"/>
      <c r="I30" s="28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88" t="s">
        <v>320</v>
      </c>
      <c r="D31" s="288"/>
      <c r="E31" s="288"/>
      <c r="F31" s="288"/>
      <c r="G31" s="288"/>
      <c r="H31" s="288"/>
      <c r="I31" s="288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4" t="s">
        <v>315</v>
      </c>
      <c r="B48" s="197"/>
      <c r="C48" s="197"/>
      <c r="D48" s="197"/>
      <c r="E48" s="197"/>
      <c r="F48" s="197"/>
      <c r="G48" s="197"/>
      <c r="H48" s="197"/>
      <c r="I48" s="197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4" t="s">
        <v>312</v>
      </c>
      <c r="B49" s="197"/>
      <c r="C49" s="197"/>
      <c r="D49" s="197"/>
      <c r="E49" s="197"/>
      <c r="F49" s="197"/>
      <c r="G49" s="197"/>
      <c r="H49" s="197"/>
      <c r="I49" s="197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4" t="s">
        <v>176</v>
      </c>
      <c r="B50" s="197"/>
      <c r="C50" s="197"/>
      <c r="D50" s="197"/>
      <c r="E50" s="197"/>
      <c r="F50" s="197"/>
      <c r="G50" s="197"/>
      <c r="H50" s="197"/>
      <c r="I50" s="197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4" t="s">
        <v>177</v>
      </c>
      <c r="B51" s="197"/>
      <c r="C51" s="197"/>
      <c r="D51" s="197"/>
      <c r="E51" s="197"/>
      <c r="F51" s="197"/>
      <c r="G51" s="197"/>
      <c r="H51" s="197"/>
      <c r="I51" s="197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199" t="s">
        <v>162</v>
      </c>
      <c r="B52" s="200"/>
      <c r="C52" s="200"/>
      <c r="D52" s="200"/>
      <c r="E52" s="200"/>
      <c r="F52" s="200"/>
      <c r="G52" s="200"/>
      <c r="H52" s="201"/>
      <c r="I52" s="201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4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4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4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4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4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W6" s="67"/>
      <c r="X6" s="67"/>
    </row>
    <row r="7" spans="1:30" x14ac:dyDescent="0.2">
      <c r="A7" s="3"/>
      <c r="B7" s="11"/>
      <c r="C7" s="264" t="s">
        <v>99</v>
      </c>
      <c r="D7" s="264"/>
      <c r="E7" s="264"/>
      <c r="F7" s="264"/>
      <c r="G7" s="264"/>
      <c r="H7" s="264"/>
      <c r="I7" s="264"/>
      <c r="J7" s="13"/>
      <c r="K7" s="94"/>
      <c r="W7" s="67"/>
      <c r="X7" s="67"/>
    </row>
    <row r="8" spans="1:30" x14ac:dyDescent="0.2">
      <c r="A8" s="3"/>
      <c r="B8" s="11"/>
      <c r="C8" s="264" t="s">
        <v>229</v>
      </c>
      <c r="D8" s="264"/>
      <c r="E8" s="264"/>
      <c r="F8" s="264"/>
      <c r="G8" s="264"/>
      <c r="H8" s="264"/>
      <c r="I8" s="264"/>
      <c r="J8" s="13"/>
      <c r="K8" s="94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4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62" t="s">
        <v>318</v>
      </c>
      <c r="D10" s="262"/>
      <c r="E10" s="271" t="s">
        <v>287</v>
      </c>
      <c r="F10" s="20"/>
      <c r="G10" s="262" t="s">
        <v>319</v>
      </c>
      <c r="H10" s="262"/>
      <c r="I10" s="271" t="s">
        <v>287</v>
      </c>
      <c r="J10" s="13"/>
      <c r="K10" s="94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4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340</v>
      </c>
      <c r="C13" s="60">
        <v>69.552124991163979</v>
      </c>
      <c r="D13" s="61">
        <v>67.218070630203243</v>
      </c>
      <c r="E13" s="60">
        <v>-2.3340543609607352</v>
      </c>
      <c r="F13" s="20"/>
      <c r="G13" s="60">
        <v>71.437597408302778</v>
      </c>
      <c r="H13" s="61">
        <v>66.242981959875337</v>
      </c>
      <c r="I13" s="60">
        <v>-5.1946154484274416</v>
      </c>
      <c r="J13" s="13"/>
      <c r="K13" s="94"/>
      <c r="L13" s="51" t="s">
        <v>340</v>
      </c>
      <c r="M13" s="95">
        <v>67.218070630203243</v>
      </c>
      <c r="N13" s="51"/>
      <c r="O13" s="51" t="s">
        <v>340</v>
      </c>
      <c r="P13" s="51">
        <v>69.552124991163979</v>
      </c>
      <c r="Q13" s="51">
        <v>67.218070630203243</v>
      </c>
      <c r="R13" s="51">
        <v>71.437597408302778</v>
      </c>
      <c r="S13" s="51">
        <v>66.242981959875337</v>
      </c>
      <c r="T13" s="51"/>
      <c r="U13" s="51" t="s">
        <v>340</v>
      </c>
      <c r="V13" s="95">
        <v>67.218070630203243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331</v>
      </c>
      <c r="C14" s="60">
        <v>61.337674513447226</v>
      </c>
      <c r="D14" s="61">
        <v>61.664583086338851</v>
      </c>
      <c r="E14" s="60">
        <v>0.32690857289162523</v>
      </c>
      <c r="F14" s="20"/>
      <c r="G14" s="60">
        <v>63.771124732529451</v>
      </c>
      <c r="H14" s="61">
        <v>62.754056907531265</v>
      </c>
      <c r="I14" s="60">
        <v>-1.0170678249981862</v>
      </c>
      <c r="J14" s="13"/>
      <c r="K14" s="94"/>
      <c r="L14" s="51" t="s">
        <v>331</v>
      </c>
      <c r="M14" s="95">
        <v>61.664583086338851</v>
      </c>
      <c r="N14" s="51"/>
      <c r="O14" s="51" t="s">
        <v>331</v>
      </c>
      <c r="P14" s="51">
        <v>61.337674513447226</v>
      </c>
      <c r="Q14" s="51">
        <v>61.664583086338851</v>
      </c>
      <c r="R14" s="51">
        <v>63.771124732529451</v>
      </c>
      <c r="S14" s="51">
        <v>62.754056907531265</v>
      </c>
      <c r="T14" s="51"/>
      <c r="U14" s="51" t="s">
        <v>331</v>
      </c>
      <c r="V14" s="95">
        <v>61.664583086338851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338</v>
      </c>
      <c r="C15" s="60">
        <v>61.452436379867635</v>
      </c>
      <c r="D15" s="61">
        <v>60.607988760061041</v>
      </c>
      <c r="E15" s="60">
        <v>-0.84444761980659422</v>
      </c>
      <c r="F15" s="20"/>
      <c r="G15" s="60">
        <v>63.428125552839866</v>
      </c>
      <c r="H15" s="61">
        <v>58.551660312296093</v>
      </c>
      <c r="I15" s="60">
        <v>-4.8764652405437729</v>
      </c>
      <c r="J15" s="13"/>
      <c r="K15" s="94"/>
      <c r="L15" s="51" t="s">
        <v>338</v>
      </c>
      <c r="M15" s="95">
        <v>60.607988760061041</v>
      </c>
      <c r="N15" s="51"/>
      <c r="O15" s="51" t="s">
        <v>338</v>
      </c>
      <c r="P15" s="51">
        <v>61.452436379867635</v>
      </c>
      <c r="Q15" s="51">
        <v>60.607988760061041</v>
      </c>
      <c r="R15" s="51">
        <v>63.428125552839866</v>
      </c>
      <c r="S15" s="51">
        <v>58.551660312296093</v>
      </c>
      <c r="T15" s="51"/>
      <c r="U15" s="51" t="s">
        <v>338</v>
      </c>
      <c r="V15" s="95">
        <v>60.607988760061041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339</v>
      </c>
      <c r="C16" s="60">
        <v>59.045496310603262</v>
      </c>
      <c r="D16" s="61">
        <v>58.42931751983722</v>
      </c>
      <c r="E16" s="60">
        <v>-0.61617879076604254</v>
      </c>
      <c r="F16" s="20"/>
      <c r="G16" s="60">
        <v>59.909294738980456</v>
      </c>
      <c r="H16" s="61">
        <v>60.51436726393581</v>
      </c>
      <c r="I16" s="60">
        <v>0.60507252495535369</v>
      </c>
      <c r="J16" s="13"/>
      <c r="K16" s="94"/>
      <c r="L16" s="51" t="s">
        <v>339</v>
      </c>
      <c r="M16" s="95">
        <v>58.42931751983722</v>
      </c>
      <c r="N16" s="51"/>
      <c r="O16" s="51" t="s">
        <v>339</v>
      </c>
      <c r="P16" s="51">
        <v>59.045496310603262</v>
      </c>
      <c r="Q16" s="51">
        <v>58.42931751983722</v>
      </c>
      <c r="R16" s="51">
        <v>59.909294738980456</v>
      </c>
      <c r="S16" s="51">
        <v>60.51436726393581</v>
      </c>
      <c r="T16" s="51"/>
      <c r="U16" s="51" t="s">
        <v>339</v>
      </c>
      <c r="V16" s="95">
        <v>58.42931751983722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337</v>
      </c>
      <c r="C17" s="60">
        <v>55.822576256175729</v>
      </c>
      <c r="D17" s="61">
        <v>55.304769535586892</v>
      </c>
      <c r="E17" s="60">
        <v>-0.51780672058883681</v>
      </c>
      <c r="F17" s="20"/>
      <c r="G17" s="60">
        <v>55.328168779329026</v>
      </c>
      <c r="H17" s="61">
        <v>54.406987845088317</v>
      </c>
      <c r="I17" s="60">
        <v>-0.92118093424070935</v>
      </c>
      <c r="J17" s="13"/>
      <c r="K17" s="94"/>
      <c r="L17" s="51" t="s">
        <v>337</v>
      </c>
      <c r="M17" s="95">
        <v>55.304769535586892</v>
      </c>
      <c r="N17" s="51"/>
      <c r="O17" s="51" t="s">
        <v>337</v>
      </c>
      <c r="P17" s="51">
        <v>55.822576256175729</v>
      </c>
      <c r="Q17" s="51">
        <v>55.304769535586892</v>
      </c>
      <c r="R17" s="51">
        <v>55.328168779329026</v>
      </c>
      <c r="S17" s="51">
        <v>54.406987845088317</v>
      </c>
      <c r="T17" s="51"/>
      <c r="U17" s="51" t="s">
        <v>337</v>
      </c>
      <c r="V17" s="95">
        <v>55.304769535586892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333</v>
      </c>
      <c r="C18" s="60">
        <v>54.809593498943279</v>
      </c>
      <c r="D18" s="61">
        <v>54.957411738694219</v>
      </c>
      <c r="E18" s="60">
        <v>0.14781823975093999</v>
      </c>
      <c r="F18" s="20"/>
      <c r="G18" s="60">
        <v>54.76391841004807</v>
      </c>
      <c r="H18" s="61">
        <v>52.649433849751894</v>
      </c>
      <c r="I18" s="60">
        <v>-2.1144845602961766</v>
      </c>
      <c r="J18" s="13"/>
      <c r="K18" s="94"/>
      <c r="L18" s="51" t="s">
        <v>333</v>
      </c>
      <c r="M18" s="95">
        <v>54.957411738694219</v>
      </c>
      <c r="N18" s="51"/>
      <c r="O18" s="51" t="s">
        <v>333</v>
      </c>
      <c r="P18" s="51">
        <v>54.809593498943279</v>
      </c>
      <c r="Q18" s="51">
        <v>54.957411738694219</v>
      </c>
      <c r="R18" s="51">
        <v>54.76391841004807</v>
      </c>
      <c r="S18" s="51">
        <v>52.649433849751894</v>
      </c>
      <c r="T18" s="51"/>
      <c r="U18" s="51" t="s">
        <v>333</v>
      </c>
      <c r="V18" s="95">
        <v>54.957411738694219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328</v>
      </c>
      <c r="C19" s="60">
        <v>47.586648894155744</v>
      </c>
      <c r="D19" s="61">
        <v>48.687457088187557</v>
      </c>
      <c r="E19" s="60">
        <v>1.1008081940318135</v>
      </c>
      <c r="F19" s="20"/>
      <c r="G19" s="60">
        <v>47.982269432713039</v>
      </c>
      <c r="H19" s="61">
        <v>48.432152563138594</v>
      </c>
      <c r="I19" s="60">
        <v>0.44988313042555461</v>
      </c>
      <c r="J19" s="13"/>
      <c r="K19" s="94"/>
      <c r="L19" s="51" t="s">
        <v>328</v>
      </c>
      <c r="M19" s="95">
        <v>48.687457088187557</v>
      </c>
      <c r="N19" s="51"/>
      <c r="O19" s="51" t="s">
        <v>328</v>
      </c>
      <c r="P19" s="51">
        <v>47.586648894155744</v>
      </c>
      <c r="Q19" s="51">
        <v>48.687457088187557</v>
      </c>
      <c r="R19" s="51">
        <v>47.982269432713039</v>
      </c>
      <c r="S19" s="51">
        <v>48.432152563138594</v>
      </c>
      <c r="T19" s="51"/>
      <c r="U19" s="51" t="s">
        <v>328</v>
      </c>
      <c r="V19" s="95">
        <v>48.687457088187557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334</v>
      </c>
      <c r="C20" s="60">
        <v>47.57893132663061</v>
      </c>
      <c r="D20" s="61">
        <v>47.765739534548601</v>
      </c>
      <c r="E20" s="60">
        <v>0.18680820791799135</v>
      </c>
      <c r="F20" s="20"/>
      <c r="G20" s="60">
        <v>49.404114653158047</v>
      </c>
      <c r="H20" s="61">
        <v>45.426761233316363</v>
      </c>
      <c r="I20" s="60">
        <v>-3.977353419841684</v>
      </c>
      <c r="J20" s="13"/>
      <c r="K20" s="94"/>
      <c r="L20" s="51" t="s">
        <v>334</v>
      </c>
      <c r="M20" s="95">
        <v>47.765739534548601</v>
      </c>
      <c r="N20" s="51"/>
      <c r="O20" s="51" t="s">
        <v>334</v>
      </c>
      <c r="P20" s="51">
        <v>47.57893132663061</v>
      </c>
      <c r="Q20" s="51">
        <v>47.765739534548601</v>
      </c>
      <c r="R20" s="51">
        <v>49.404114653158047</v>
      </c>
      <c r="S20" s="51">
        <v>45.426761233316363</v>
      </c>
      <c r="T20" s="51"/>
      <c r="U20" s="51" t="s">
        <v>334</v>
      </c>
      <c r="V20" s="95">
        <v>47.765739534548601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341</v>
      </c>
      <c r="C21" s="60">
        <v>45.38580687552696</v>
      </c>
      <c r="D21" s="61">
        <v>46.868664709995741</v>
      </c>
      <c r="E21" s="60">
        <v>1.4828578344687813</v>
      </c>
      <c r="F21" s="20"/>
      <c r="G21" s="60">
        <v>46.517839702474092</v>
      </c>
      <c r="H21" s="61">
        <v>47.726874516869799</v>
      </c>
      <c r="I21" s="60">
        <v>1.2090348143957073</v>
      </c>
      <c r="J21" s="13"/>
      <c r="K21" s="94"/>
      <c r="L21" s="51" t="s">
        <v>341</v>
      </c>
      <c r="M21" s="95">
        <v>46.868664709995741</v>
      </c>
      <c r="N21" s="51"/>
      <c r="O21" s="51" t="s">
        <v>341</v>
      </c>
      <c r="P21" s="51">
        <v>45.38580687552696</v>
      </c>
      <c r="Q21" s="51">
        <v>46.868664709995741</v>
      </c>
      <c r="R21" s="51">
        <v>46.517839702474092</v>
      </c>
      <c r="S21" s="51">
        <v>47.726874516869799</v>
      </c>
      <c r="T21" s="51"/>
      <c r="U21" s="51" t="s">
        <v>341</v>
      </c>
      <c r="V21" s="95">
        <v>46.868664709995741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1" t="s">
        <v>335</v>
      </c>
      <c r="C22" s="64">
        <v>42.458286740244191</v>
      </c>
      <c r="D22" s="63">
        <v>42.303625474103136</v>
      </c>
      <c r="E22" s="64">
        <v>-0.15466126614105491</v>
      </c>
      <c r="F22" s="232"/>
      <c r="G22" s="64">
        <v>42.329585363265963</v>
      </c>
      <c r="H22" s="63">
        <v>42.216035179054771</v>
      </c>
      <c r="I22" s="64">
        <v>-0.11355018421119212</v>
      </c>
      <c r="J22" s="13"/>
      <c r="K22" s="94"/>
      <c r="L22" s="51" t="s">
        <v>335</v>
      </c>
      <c r="M22" s="95">
        <v>42.303625474103136</v>
      </c>
      <c r="N22" s="51"/>
      <c r="O22" s="51" t="s">
        <v>335</v>
      </c>
      <c r="P22" s="51">
        <v>42.458286740244191</v>
      </c>
      <c r="Q22" s="51">
        <v>42.303625474103136</v>
      </c>
      <c r="R22" s="51">
        <v>42.329585363265963</v>
      </c>
      <c r="S22" s="51">
        <v>42.216035179054771</v>
      </c>
      <c r="T22" s="51"/>
      <c r="U22" s="51" t="s">
        <v>335</v>
      </c>
      <c r="V22" s="95">
        <v>42.303625474103136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" t="s">
        <v>332</v>
      </c>
      <c r="C23" s="60">
        <v>41.72928550400205</v>
      </c>
      <c r="D23" s="61">
        <v>42.164693245001885</v>
      </c>
      <c r="E23" s="60">
        <v>0.43540774099983537</v>
      </c>
      <c r="F23" s="232"/>
      <c r="G23" s="60">
        <v>41.346035110970469</v>
      </c>
      <c r="H23" s="61">
        <v>42.735940300867597</v>
      </c>
      <c r="I23" s="60">
        <v>1.389905189897128</v>
      </c>
      <c r="J23" s="13"/>
      <c r="K23" s="94"/>
      <c r="L23" s="51" t="s">
        <v>332</v>
      </c>
      <c r="M23" s="95">
        <v>42.164693245001885</v>
      </c>
      <c r="N23" s="51"/>
      <c r="O23" s="51" t="s">
        <v>332</v>
      </c>
      <c r="P23" s="51">
        <v>41.72928550400205</v>
      </c>
      <c r="Q23" s="51">
        <v>42.164693245001885</v>
      </c>
      <c r="R23" s="51">
        <v>41.346035110970469</v>
      </c>
      <c r="S23" s="51">
        <v>42.735940300867597</v>
      </c>
      <c r="T23" s="51"/>
      <c r="U23" s="51" t="s">
        <v>332</v>
      </c>
      <c r="V23" s="95">
        <v>42.164693245001885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330</v>
      </c>
      <c r="C24" s="60">
        <v>34.687229430342683</v>
      </c>
      <c r="D24" s="61">
        <v>36.587247721768279</v>
      </c>
      <c r="E24" s="60">
        <v>1.9000182914255959</v>
      </c>
      <c r="F24" s="223"/>
      <c r="G24" s="60">
        <v>32.826459454772802</v>
      </c>
      <c r="H24" s="61">
        <v>36.361504764727947</v>
      </c>
      <c r="I24" s="60">
        <v>3.5350453099551444</v>
      </c>
      <c r="J24" s="13"/>
      <c r="K24" s="94"/>
      <c r="L24" s="51" t="s">
        <v>330</v>
      </c>
      <c r="M24" s="95">
        <v>36.587247721768279</v>
      </c>
      <c r="N24" s="51"/>
      <c r="O24" s="51" t="s">
        <v>330</v>
      </c>
      <c r="P24" s="51">
        <v>34.687229430342683</v>
      </c>
      <c r="Q24" s="51">
        <v>36.587247721768279</v>
      </c>
      <c r="R24" s="51">
        <v>32.826459454772802</v>
      </c>
      <c r="S24" s="51">
        <v>36.361504764727947</v>
      </c>
      <c r="T24" s="51"/>
      <c r="U24" s="51" t="s">
        <v>330</v>
      </c>
      <c r="V24" s="95">
        <v>36.587247721768279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" t="s">
        <v>336</v>
      </c>
      <c r="C25" s="60">
        <v>32.553181469503848</v>
      </c>
      <c r="D25" s="61">
        <v>33.169118058306779</v>
      </c>
      <c r="E25" s="60">
        <v>0.61593658880293134</v>
      </c>
      <c r="F25" s="235"/>
      <c r="G25" s="60">
        <v>33.397305868391456</v>
      </c>
      <c r="H25" s="61">
        <v>34.438773875959093</v>
      </c>
      <c r="I25" s="60">
        <v>1.0414680075676372</v>
      </c>
      <c r="J25" s="13"/>
      <c r="K25" s="94"/>
      <c r="L25" s="51" t="s">
        <v>336</v>
      </c>
      <c r="M25" s="95">
        <v>33.169118058306779</v>
      </c>
      <c r="N25" s="51"/>
      <c r="O25" s="51" t="s">
        <v>336</v>
      </c>
      <c r="P25" s="51">
        <v>32.553181469503848</v>
      </c>
      <c r="Q25" s="51">
        <v>33.169118058306779</v>
      </c>
      <c r="R25" s="51">
        <v>33.397305868391456</v>
      </c>
      <c r="S25" s="51">
        <v>34.438773875959093</v>
      </c>
      <c r="T25" s="51"/>
      <c r="U25" s="51" t="s">
        <v>336</v>
      </c>
      <c r="V25" s="95">
        <v>33.169118058306779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1" t="s">
        <v>329</v>
      </c>
      <c r="C26" s="63">
        <v>33.89970684738676</v>
      </c>
      <c r="D26" s="63">
        <v>32.731387830776981</v>
      </c>
      <c r="E26" s="63">
        <v>-1.1683190166097788</v>
      </c>
      <c r="F26" s="235"/>
      <c r="G26" s="63">
        <v>33.119458851780088</v>
      </c>
      <c r="H26" s="63">
        <v>32.586576157422684</v>
      </c>
      <c r="I26" s="63">
        <v>-0.53288269435740432</v>
      </c>
      <c r="J26" s="13"/>
      <c r="K26" s="94"/>
      <c r="L26" s="51" t="s">
        <v>329</v>
      </c>
      <c r="M26" s="95">
        <v>32.731387830776981</v>
      </c>
      <c r="N26" s="51"/>
      <c r="O26" s="51" t="s">
        <v>329</v>
      </c>
      <c r="P26" s="51">
        <v>33.89970684738676</v>
      </c>
      <c r="Q26" s="51">
        <v>32.731387830776981</v>
      </c>
      <c r="R26" s="51">
        <v>33.119458851780088</v>
      </c>
      <c r="S26" s="51">
        <v>32.586576157422684</v>
      </c>
      <c r="T26" s="51"/>
      <c r="U26" s="51" t="s">
        <v>329</v>
      </c>
      <c r="V26" s="95">
        <v>32.731387830776981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4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79</v>
      </c>
      <c r="C28" s="64">
        <v>-9.9051052707403429</v>
      </c>
      <c r="D28" s="63">
        <v>-9.1345074157963566</v>
      </c>
      <c r="E28" s="35"/>
      <c r="F28" s="35"/>
      <c r="G28" s="64">
        <v>-8.932279494874507</v>
      </c>
      <c r="H28" s="63">
        <v>-7.7772613030956776</v>
      </c>
      <c r="I28" s="35"/>
      <c r="J28" s="13"/>
      <c r="K28" s="94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4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87" t="s">
        <v>205</v>
      </c>
      <c r="D30" s="287"/>
      <c r="E30" s="287"/>
      <c r="F30" s="287"/>
      <c r="G30" s="287"/>
      <c r="H30" s="287"/>
      <c r="I30" s="287"/>
      <c r="J30" s="13"/>
      <c r="K30" s="94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89" t="s">
        <v>320</v>
      </c>
      <c r="D31" s="289"/>
      <c r="E31" s="289"/>
      <c r="F31" s="289"/>
      <c r="G31" s="289"/>
      <c r="H31" s="289"/>
      <c r="I31" s="289"/>
      <c r="J31" s="13"/>
      <c r="K31" s="94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4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4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4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4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4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4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4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4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4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94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4" t="s">
        <v>312</v>
      </c>
      <c r="B48" s="197"/>
      <c r="C48" s="197"/>
      <c r="D48" s="197"/>
      <c r="E48" s="197"/>
      <c r="F48" s="197"/>
      <c r="G48" s="197"/>
      <c r="H48" s="197"/>
      <c r="I48" s="197"/>
      <c r="J48" s="13"/>
      <c r="K48" s="94"/>
    </row>
    <row r="49" spans="1:11" x14ac:dyDescent="0.2">
      <c r="A49" s="194" t="s">
        <v>176</v>
      </c>
      <c r="B49" s="197"/>
      <c r="C49" s="197"/>
      <c r="D49" s="197"/>
      <c r="E49" s="197"/>
      <c r="F49" s="197"/>
      <c r="G49" s="197"/>
      <c r="H49" s="197"/>
      <c r="I49" s="197"/>
      <c r="J49" s="13"/>
      <c r="K49" s="94"/>
    </row>
    <row r="50" spans="1:11" x14ac:dyDescent="0.2">
      <c r="A50" s="194" t="s">
        <v>177</v>
      </c>
      <c r="B50" s="197"/>
      <c r="C50" s="197"/>
      <c r="D50" s="197"/>
      <c r="E50" s="197"/>
      <c r="F50" s="197"/>
      <c r="G50" s="197"/>
      <c r="H50" s="197"/>
      <c r="I50" s="197"/>
      <c r="J50" s="13"/>
      <c r="K50" s="94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94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0"/>
    <col min="14" max="14" width="10.85546875" style="80" customWidth="1"/>
    <col min="15" max="17" width="12.7109375" style="80" bestFit="1" customWidth="1"/>
    <col min="18" max="29" width="10.85546875" style="80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87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7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7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7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7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7"/>
    </row>
    <row r="7" spans="1:26" x14ac:dyDescent="0.2">
      <c r="A7" s="3"/>
      <c r="B7" s="11"/>
      <c r="C7" s="264" t="s">
        <v>101</v>
      </c>
      <c r="D7" s="264"/>
      <c r="E7" s="264"/>
      <c r="F7" s="264"/>
      <c r="G7" s="264"/>
      <c r="H7" s="264"/>
      <c r="I7" s="264"/>
      <c r="J7" s="264"/>
      <c r="K7" s="264"/>
      <c r="L7" s="13"/>
      <c r="M7" s="87"/>
    </row>
    <row r="8" spans="1:26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13"/>
      <c r="M8" s="87"/>
      <c r="N8" s="258"/>
      <c r="O8" s="258"/>
      <c r="P8" s="258"/>
      <c r="Q8" s="258"/>
      <c r="R8" s="258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8"/>
      <c r="N9" s="258"/>
      <c r="O9" s="258"/>
      <c r="P9" s="258"/>
      <c r="Q9" s="258"/>
      <c r="R9" s="258"/>
      <c r="S9" s="89"/>
      <c r="T9" s="89"/>
      <c r="U9" s="89"/>
      <c r="V9" s="89"/>
      <c r="W9" s="89"/>
      <c r="X9" s="89"/>
      <c r="Y9" s="89"/>
      <c r="Z9" s="89"/>
    </row>
    <row r="10" spans="1:26" ht="15.75" customHeight="1" x14ac:dyDescent="0.2">
      <c r="A10" s="3"/>
      <c r="B10" s="2"/>
      <c r="C10" s="262" t="s">
        <v>54</v>
      </c>
      <c r="D10" s="262"/>
      <c r="E10" s="271" t="s">
        <v>285</v>
      </c>
      <c r="F10" s="271" t="s">
        <v>286</v>
      </c>
      <c r="G10" s="11"/>
      <c r="H10" s="262" t="s">
        <v>55</v>
      </c>
      <c r="I10" s="262"/>
      <c r="J10" s="271" t="s">
        <v>285</v>
      </c>
      <c r="K10" s="271" t="s">
        <v>286</v>
      </c>
      <c r="L10" s="13"/>
      <c r="M10" s="88"/>
      <c r="N10" s="258"/>
      <c r="O10" s="258"/>
      <c r="P10" s="258"/>
      <c r="Q10" s="258"/>
      <c r="R10" s="258"/>
      <c r="S10" s="89"/>
      <c r="T10" s="89"/>
      <c r="U10" s="89"/>
      <c r="V10" s="89"/>
      <c r="W10" s="89"/>
      <c r="X10" s="89"/>
      <c r="Y10" s="89"/>
      <c r="Z10" s="89"/>
    </row>
    <row r="11" spans="1:26" x14ac:dyDescent="0.2">
      <c r="A11" s="3"/>
      <c r="B11" s="2"/>
      <c r="C11" s="20">
        <v>2021</v>
      </c>
      <c r="D11" s="20">
        <v>2022</v>
      </c>
      <c r="E11" s="271"/>
      <c r="F11" s="271"/>
      <c r="G11" s="11"/>
      <c r="H11" s="20">
        <v>2021</v>
      </c>
      <c r="I11" s="20">
        <v>2022</v>
      </c>
      <c r="J11" s="271"/>
      <c r="K11" s="271"/>
      <c r="L11" s="13"/>
      <c r="M11" s="89"/>
      <c r="N11" s="294" t="s">
        <v>54</v>
      </c>
      <c r="O11" s="294"/>
      <c r="P11" s="294" t="s">
        <v>55</v>
      </c>
      <c r="Q11" s="294"/>
      <c r="R11" s="258"/>
      <c r="S11" s="89"/>
      <c r="T11" s="89"/>
      <c r="U11" s="89"/>
      <c r="V11" s="89"/>
      <c r="W11" s="89"/>
      <c r="X11" s="89"/>
      <c r="Y11" s="89"/>
      <c r="Z11" s="89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8"/>
      <c r="N12" s="258"/>
      <c r="O12" s="258"/>
      <c r="P12" s="258"/>
      <c r="Q12" s="258"/>
      <c r="R12" s="258"/>
      <c r="S12" s="89"/>
      <c r="T12" s="89"/>
      <c r="U12" s="89"/>
      <c r="V12" s="89"/>
      <c r="W12" s="89"/>
      <c r="X12" s="89"/>
      <c r="Y12" s="89"/>
      <c r="Z12" s="89"/>
    </row>
    <row r="13" spans="1:26" x14ac:dyDescent="0.2">
      <c r="A13" s="3"/>
      <c r="B13" s="21" t="s">
        <v>64</v>
      </c>
      <c r="C13" s="53">
        <v>1206.6653770544037</v>
      </c>
      <c r="D13" s="53">
        <v>1264.7445922927752</v>
      </c>
      <c r="E13" s="53">
        <v>100</v>
      </c>
      <c r="F13" s="63">
        <v>4.8131997770706647</v>
      </c>
      <c r="G13" s="11"/>
      <c r="H13" s="53">
        <v>2436.7074885911602</v>
      </c>
      <c r="I13" s="53">
        <v>2616.438218024311</v>
      </c>
      <c r="J13" s="53">
        <v>100</v>
      </c>
      <c r="K13" s="63">
        <v>7.3759665562921795</v>
      </c>
      <c r="L13" s="13"/>
      <c r="M13" s="88"/>
      <c r="N13" s="258">
        <v>2021</v>
      </c>
      <c r="O13" s="258">
        <v>2022</v>
      </c>
      <c r="P13" s="258">
        <v>2021</v>
      </c>
      <c r="Q13" s="258">
        <v>2022</v>
      </c>
      <c r="R13" s="258"/>
      <c r="S13" s="89"/>
      <c r="T13" s="89"/>
      <c r="U13" s="89"/>
      <c r="V13" s="89"/>
      <c r="W13" s="89"/>
      <c r="X13" s="89"/>
      <c r="Y13" s="89"/>
      <c r="Z13" s="89"/>
    </row>
    <row r="14" spans="1:26" x14ac:dyDescent="0.2">
      <c r="A14" s="3"/>
      <c r="B14" s="2" t="s">
        <v>265</v>
      </c>
      <c r="C14" s="90">
        <v>50.361144266289479</v>
      </c>
      <c r="D14" s="91">
        <v>53.557024297855897</v>
      </c>
      <c r="E14" s="60">
        <v>4.2346118437055953</v>
      </c>
      <c r="F14" s="60">
        <v>6.3459241804910027</v>
      </c>
      <c r="G14" s="11"/>
      <c r="H14" s="92">
        <v>557.53049694507706</v>
      </c>
      <c r="I14" s="91">
        <v>651.10305080775015</v>
      </c>
      <c r="J14" s="60">
        <v>24.885091737400248</v>
      </c>
      <c r="K14" s="60">
        <v>16.783396491383495</v>
      </c>
      <c r="L14" s="13"/>
      <c r="M14" s="88"/>
      <c r="N14" s="258">
        <v>50361.144266289477</v>
      </c>
      <c r="O14" s="258">
        <v>53557.024297855896</v>
      </c>
      <c r="P14" s="258">
        <v>557530.49694507709</v>
      </c>
      <c r="Q14" s="258">
        <v>651103.0508077502</v>
      </c>
      <c r="R14" s="258"/>
      <c r="S14" s="89"/>
      <c r="T14" s="89"/>
      <c r="U14" s="89"/>
      <c r="V14" s="89"/>
      <c r="W14" s="89"/>
      <c r="X14" s="89"/>
      <c r="Y14" s="89"/>
      <c r="Z14" s="89"/>
    </row>
    <row r="15" spans="1:26" x14ac:dyDescent="0.2">
      <c r="A15" s="3"/>
      <c r="B15" s="2" t="s">
        <v>263</v>
      </c>
      <c r="C15" s="90">
        <v>347.65985490230753</v>
      </c>
      <c r="D15" s="91">
        <v>297.77023950643598</v>
      </c>
      <c r="E15" s="60">
        <v>23.543902960409362</v>
      </c>
      <c r="F15" s="60">
        <v>-14.35012259609052</v>
      </c>
      <c r="G15" s="11"/>
      <c r="H15" s="92">
        <v>349.50083428351178</v>
      </c>
      <c r="I15" s="91">
        <v>364.49318194353492</v>
      </c>
      <c r="J15" s="60">
        <v>13.930891982565749</v>
      </c>
      <c r="K15" s="60">
        <v>4.2896457431233159</v>
      </c>
      <c r="L15" s="13"/>
      <c r="M15" s="88"/>
      <c r="N15" s="258">
        <v>347659.8549023075</v>
      </c>
      <c r="O15" s="258">
        <v>297770.23950643599</v>
      </c>
      <c r="P15" s="258">
        <v>349500.83428351179</v>
      </c>
      <c r="Q15" s="258">
        <v>364493.18194353493</v>
      </c>
      <c r="R15" s="258"/>
      <c r="S15" s="89"/>
      <c r="T15" s="89"/>
      <c r="U15" s="89"/>
      <c r="V15" s="89"/>
      <c r="W15" s="89"/>
      <c r="X15" s="89"/>
      <c r="Y15" s="89"/>
      <c r="Z15" s="89"/>
    </row>
    <row r="16" spans="1:26" x14ac:dyDescent="0.2">
      <c r="A16" s="3"/>
      <c r="B16" s="2" t="s">
        <v>256</v>
      </c>
      <c r="C16" s="90">
        <v>162.1547783586289</v>
      </c>
      <c r="D16" s="91">
        <v>169.72938459065142</v>
      </c>
      <c r="E16" s="60">
        <v>13.420052208561714</v>
      </c>
      <c r="F16" s="60">
        <v>4.6712198731943433</v>
      </c>
      <c r="G16" s="11"/>
      <c r="H16" s="92">
        <v>128.06784597104391</v>
      </c>
      <c r="I16" s="91">
        <v>144.06506132675239</v>
      </c>
      <c r="J16" s="60">
        <v>5.5061518492699904</v>
      </c>
      <c r="K16" s="60">
        <v>12.491203576052534</v>
      </c>
      <c r="L16" s="13"/>
      <c r="M16" s="88"/>
      <c r="N16" s="258">
        <v>162154.77835862892</v>
      </c>
      <c r="O16" s="258">
        <v>169729.38459065143</v>
      </c>
      <c r="P16" s="258">
        <v>128067.84597104392</v>
      </c>
      <c r="Q16" s="258">
        <v>144065.06132675239</v>
      </c>
      <c r="R16" s="258"/>
      <c r="S16" s="89"/>
      <c r="T16" s="89"/>
      <c r="U16" s="89"/>
      <c r="V16" s="89"/>
      <c r="W16" s="89"/>
      <c r="X16" s="89"/>
      <c r="Y16" s="89"/>
      <c r="Z16" s="89"/>
    </row>
    <row r="17" spans="1:26" x14ac:dyDescent="0.2">
      <c r="A17" s="3"/>
      <c r="B17" s="2" t="s">
        <v>257</v>
      </c>
      <c r="C17" s="90">
        <v>112.01334292431837</v>
      </c>
      <c r="D17" s="91">
        <v>125.71542630900986</v>
      </c>
      <c r="E17" s="60">
        <v>9.9399852804358169</v>
      </c>
      <c r="F17" s="60">
        <v>12.23254571908392</v>
      </c>
      <c r="G17" s="11"/>
      <c r="H17" s="92">
        <v>437.67018477029143</v>
      </c>
      <c r="I17" s="91">
        <v>426.96012824949412</v>
      </c>
      <c r="J17" s="60">
        <v>16.318372255389786</v>
      </c>
      <c r="K17" s="60">
        <v>-2.4470610275676874</v>
      </c>
      <c r="L17" s="13"/>
      <c r="M17" s="88"/>
      <c r="N17" s="258">
        <v>112013.34292431836</v>
      </c>
      <c r="O17" s="258">
        <v>125715.42630900985</v>
      </c>
      <c r="P17" s="258">
        <v>437670.18477029144</v>
      </c>
      <c r="Q17" s="258">
        <v>426960.12824949413</v>
      </c>
      <c r="R17" s="258"/>
      <c r="S17" s="89"/>
      <c r="T17" s="89"/>
      <c r="U17" s="89"/>
      <c r="V17" s="89"/>
      <c r="W17" s="89"/>
      <c r="X17" s="89"/>
      <c r="Y17" s="89"/>
      <c r="Z17" s="89"/>
    </row>
    <row r="18" spans="1:26" x14ac:dyDescent="0.2">
      <c r="A18" s="3"/>
      <c r="B18" s="2" t="s">
        <v>258</v>
      </c>
      <c r="C18" s="90">
        <v>165.9448413029985</v>
      </c>
      <c r="D18" s="93">
        <v>196.91186409222388</v>
      </c>
      <c r="E18" s="60">
        <v>15.569298757407996</v>
      </c>
      <c r="F18" s="60">
        <v>18.661033718235775</v>
      </c>
      <c r="G18" s="11"/>
      <c r="H18" s="92">
        <v>248.63689545418475</v>
      </c>
      <c r="I18" s="91">
        <v>297.84013034865256</v>
      </c>
      <c r="J18" s="60">
        <v>11.38341919548758</v>
      </c>
      <c r="K18" s="60">
        <v>19.78919291305834</v>
      </c>
      <c r="L18" s="13"/>
      <c r="M18" s="88"/>
      <c r="N18" s="258">
        <v>165944.84130299851</v>
      </c>
      <c r="O18" s="258">
        <v>196911.86409222387</v>
      </c>
      <c r="P18" s="258">
        <v>248636.89545418476</v>
      </c>
      <c r="Q18" s="258">
        <v>297840.13034865254</v>
      </c>
      <c r="R18" s="258"/>
      <c r="S18" s="89"/>
      <c r="T18" s="89"/>
      <c r="U18" s="89"/>
      <c r="V18" s="89"/>
      <c r="W18" s="89"/>
      <c r="X18" s="89"/>
      <c r="Y18" s="89"/>
      <c r="Z18" s="89"/>
    </row>
    <row r="19" spans="1:26" x14ac:dyDescent="0.2">
      <c r="A19" s="3"/>
      <c r="B19" s="2" t="s">
        <v>259</v>
      </c>
      <c r="C19" s="90">
        <v>139.44977852371966</v>
      </c>
      <c r="D19" s="91">
        <v>141.17571466021278</v>
      </c>
      <c r="E19" s="60">
        <v>11.162389269780098</v>
      </c>
      <c r="F19" s="60">
        <v>1.2376757817507356</v>
      </c>
      <c r="G19" s="11"/>
      <c r="H19" s="92">
        <v>58.053800801696688</v>
      </c>
      <c r="I19" s="91">
        <v>55.994548584765077</v>
      </c>
      <c r="J19" s="60">
        <v>2.1401058965973565</v>
      </c>
      <c r="K19" s="60">
        <v>-3.547144525413104</v>
      </c>
      <c r="L19" s="13"/>
      <c r="M19" s="88"/>
      <c r="N19" s="258">
        <v>139449.77852371967</v>
      </c>
      <c r="O19" s="258">
        <v>141175.71466021278</v>
      </c>
      <c r="P19" s="258">
        <v>58053.800801696685</v>
      </c>
      <c r="Q19" s="258">
        <v>55994.548584765078</v>
      </c>
      <c r="R19" s="258"/>
      <c r="S19" s="89"/>
      <c r="T19" s="89"/>
      <c r="U19" s="89"/>
      <c r="V19" s="89"/>
      <c r="W19" s="89"/>
      <c r="X19" s="89"/>
      <c r="Y19" s="89"/>
      <c r="Z19" s="89"/>
    </row>
    <row r="20" spans="1:26" x14ac:dyDescent="0.2">
      <c r="A20" s="3"/>
      <c r="B20" s="2" t="s">
        <v>260</v>
      </c>
      <c r="C20" s="90">
        <v>2.0397136191068994</v>
      </c>
      <c r="D20" s="91">
        <v>11.052327127974793</v>
      </c>
      <c r="E20" s="60">
        <v>0.87387818815961338</v>
      </c>
      <c r="F20" s="60">
        <v>441.8568089384097</v>
      </c>
      <c r="G20" s="11"/>
      <c r="H20" s="92">
        <v>147.629785572305</v>
      </c>
      <c r="I20" s="91">
        <v>171.13056760084731</v>
      </c>
      <c r="J20" s="60">
        <v>6.5405927195968365</v>
      </c>
      <c r="K20" s="60">
        <v>15.918726656303562</v>
      </c>
      <c r="L20" s="13"/>
      <c r="M20" s="88"/>
      <c r="N20" s="258">
        <v>2039.7136191068996</v>
      </c>
      <c r="O20" s="258">
        <v>11052.327127974793</v>
      </c>
      <c r="P20" s="258">
        <v>147629.785572305</v>
      </c>
      <c r="Q20" s="258">
        <v>171130.56760084731</v>
      </c>
      <c r="R20" s="258"/>
      <c r="S20" s="89"/>
      <c r="T20" s="89"/>
      <c r="U20" s="89"/>
      <c r="V20" s="89"/>
      <c r="W20" s="89"/>
      <c r="X20" s="89"/>
      <c r="Y20" s="89"/>
      <c r="Z20" s="89"/>
    </row>
    <row r="21" spans="1:26" x14ac:dyDescent="0.2">
      <c r="A21" s="3"/>
      <c r="B21" s="2" t="s">
        <v>261</v>
      </c>
      <c r="C21" s="90">
        <v>109.85544570507922</v>
      </c>
      <c r="D21" s="91">
        <v>118.94754104961085</v>
      </c>
      <c r="E21" s="60">
        <v>9.4048665457409388</v>
      </c>
      <c r="F21" s="60">
        <v>8.2764175104623519</v>
      </c>
      <c r="G21" s="11"/>
      <c r="H21" s="92">
        <v>158.81318699753893</v>
      </c>
      <c r="I21" s="91">
        <v>158.43301920031553</v>
      </c>
      <c r="J21" s="60">
        <v>6.0552937236924054</v>
      </c>
      <c r="K21" s="60">
        <v>-0.23938049755861668</v>
      </c>
      <c r="L21" s="13"/>
      <c r="M21" s="88"/>
      <c r="N21" s="258">
        <v>109855.44570507923</v>
      </c>
      <c r="O21" s="258">
        <v>118947.54104961085</v>
      </c>
      <c r="P21" s="258">
        <v>158813.18699753893</v>
      </c>
      <c r="Q21" s="258">
        <v>158433.01920031552</v>
      </c>
      <c r="R21" s="258"/>
      <c r="S21" s="89"/>
      <c r="T21" s="89"/>
      <c r="U21" s="89"/>
      <c r="V21" s="89"/>
      <c r="W21" s="89"/>
      <c r="X21" s="89"/>
      <c r="Y21" s="89"/>
      <c r="Z21" s="89"/>
    </row>
    <row r="22" spans="1:26" x14ac:dyDescent="0.2">
      <c r="A22" s="3"/>
      <c r="B22" s="2" t="s">
        <v>262</v>
      </c>
      <c r="C22" s="90">
        <v>7.3261079892140195</v>
      </c>
      <c r="D22" s="91">
        <v>10.308622429521042</v>
      </c>
      <c r="E22" s="60">
        <v>0.81507543043399733</v>
      </c>
      <c r="F22" s="60">
        <v>40.710762722827432</v>
      </c>
      <c r="G22" s="11"/>
      <c r="H22" s="92">
        <v>155.5267011303776</v>
      </c>
      <c r="I22" s="91">
        <v>145.63255464852958</v>
      </c>
      <c r="J22" s="60">
        <v>5.5660612830559257</v>
      </c>
      <c r="K22" s="60">
        <v>-6.3617027879693699</v>
      </c>
      <c r="L22" s="13"/>
      <c r="M22" s="88"/>
      <c r="N22" s="258">
        <v>7326.1079892140197</v>
      </c>
      <c r="O22" s="258">
        <v>10308.622429521043</v>
      </c>
      <c r="P22" s="258">
        <v>155526.70113037759</v>
      </c>
      <c r="Q22" s="258">
        <v>145632.55464852956</v>
      </c>
      <c r="R22" s="258"/>
      <c r="S22" s="89"/>
      <c r="T22" s="89"/>
      <c r="U22" s="89"/>
      <c r="V22" s="89"/>
      <c r="W22" s="89"/>
      <c r="X22" s="89"/>
      <c r="Y22" s="89"/>
      <c r="Z22" s="89"/>
    </row>
    <row r="23" spans="1:26" x14ac:dyDescent="0.2">
      <c r="A23" s="3"/>
      <c r="B23" s="2" t="s">
        <v>14</v>
      </c>
      <c r="C23" s="90">
        <v>77.790936950171243</v>
      </c>
      <c r="D23" s="91">
        <v>91.781542413493241</v>
      </c>
      <c r="E23" s="60">
        <v>7.2569230952083617</v>
      </c>
      <c r="F23" s="60">
        <v>17.984878459920893</v>
      </c>
      <c r="G23" s="11"/>
      <c r="H23" s="92">
        <v>109.32246514862669</v>
      </c>
      <c r="I23" s="91">
        <v>82.019623979141741</v>
      </c>
      <c r="J23" s="60">
        <v>3.1347816055475328</v>
      </c>
      <c r="K23" s="60">
        <v>-24.974593403438206</v>
      </c>
      <c r="L23" s="13"/>
      <c r="M23" s="88"/>
      <c r="N23" s="258">
        <v>77790.93695017125</v>
      </c>
      <c r="O23" s="258">
        <v>91781.54241349324</v>
      </c>
      <c r="P23" s="258">
        <v>109322.4651486267</v>
      </c>
      <c r="Q23" s="258">
        <v>82019.623979141747</v>
      </c>
      <c r="R23" s="258"/>
      <c r="S23" s="89"/>
      <c r="T23" s="89"/>
      <c r="U23" s="89"/>
      <c r="V23" s="89"/>
      <c r="W23" s="89"/>
      <c r="X23" s="89"/>
      <c r="Y23" s="89"/>
      <c r="Z23" s="89"/>
    </row>
    <row r="24" spans="1:26" x14ac:dyDescent="0.2">
      <c r="A24" s="3"/>
      <c r="B24" s="2" t="s">
        <v>266</v>
      </c>
      <c r="C24" s="90">
        <v>32.06943251256989</v>
      </c>
      <c r="D24" s="91">
        <v>47.794905815785526</v>
      </c>
      <c r="E24" s="60">
        <v>3.7790164201565135</v>
      </c>
      <c r="F24" s="60">
        <v>49.035708059542074</v>
      </c>
      <c r="G24" s="11"/>
      <c r="H24" s="92">
        <v>85.955291516506506</v>
      </c>
      <c r="I24" s="91">
        <v>118.76635133452832</v>
      </c>
      <c r="J24" s="60">
        <v>4.5392377513966125</v>
      </c>
      <c r="K24" s="60">
        <v>38.172239590067477</v>
      </c>
      <c r="L24" s="13"/>
      <c r="M24" s="88"/>
      <c r="N24" s="258">
        <v>32069.432512569889</v>
      </c>
      <c r="O24" s="258">
        <v>47794.905815785525</v>
      </c>
      <c r="P24" s="258">
        <v>85955.291516506506</v>
      </c>
      <c r="Q24" s="258">
        <v>118766.35133452833</v>
      </c>
      <c r="R24" s="258"/>
      <c r="S24" s="89"/>
      <c r="T24" s="89"/>
      <c r="U24" s="89"/>
      <c r="V24" s="89"/>
      <c r="W24" s="89"/>
      <c r="X24" s="89"/>
      <c r="Y24" s="89"/>
      <c r="Z24" s="8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8"/>
      <c r="N25" s="258"/>
      <c r="O25" s="258"/>
      <c r="P25" s="258"/>
      <c r="Q25" s="258"/>
      <c r="R25" s="258"/>
      <c r="S25" s="89"/>
      <c r="T25" s="89"/>
      <c r="U25" s="89"/>
      <c r="V25" s="89"/>
      <c r="W25" s="89"/>
      <c r="X25" s="89"/>
      <c r="Y25" s="89"/>
      <c r="Z25" s="89"/>
    </row>
    <row r="26" spans="1:26" x14ac:dyDescent="0.2">
      <c r="A26" s="3"/>
      <c r="B26" s="2"/>
      <c r="C26" s="262" t="s">
        <v>323</v>
      </c>
      <c r="D26" s="262"/>
      <c r="E26" s="262"/>
      <c r="F26" s="262"/>
      <c r="G26" s="262"/>
      <c r="H26" s="262"/>
      <c r="I26" s="262"/>
      <c r="J26" s="262"/>
      <c r="K26" s="262"/>
      <c r="L26" s="13"/>
      <c r="M26" s="88"/>
      <c r="N26" s="258"/>
      <c r="O26" s="258"/>
      <c r="P26" s="258"/>
      <c r="Q26" s="258"/>
      <c r="R26" s="258"/>
      <c r="S26" s="89"/>
      <c r="T26" s="89"/>
      <c r="U26" s="89"/>
      <c r="V26" s="89"/>
      <c r="W26" s="89"/>
      <c r="X26" s="89"/>
      <c r="Y26" s="89"/>
      <c r="Z26" s="89"/>
    </row>
    <row r="27" spans="1:26" ht="15" customHeight="1" x14ac:dyDescent="0.2">
      <c r="A27" s="3"/>
      <c r="B27" s="2"/>
      <c r="C27" s="262" t="s">
        <v>54</v>
      </c>
      <c r="D27" s="262"/>
      <c r="E27" s="271" t="s">
        <v>285</v>
      </c>
      <c r="F27" s="271" t="s">
        <v>286</v>
      </c>
      <c r="G27" s="11"/>
      <c r="H27" s="262" t="s">
        <v>55</v>
      </c>
      <c r="I27" s="262"/>
      <c r="J27" s="271" t="s">
        <v>285</v>
      </c>
      <c r="K27" s="271" t="s">
        <v>286</v>
      </c>
      <c r="L27" s="13"/>
      <c r="M27" s="88"/>
      <c r="N27" s="258"/>
      <c r="O27" s="258"/>
      <c r="P27" s="258"/>
      <c r="Q27" s="258"/>
      <c r="R27" s="258"/>
      <c r="S27" s="89"/>
      <c r="T27" s="89"/>
      <c r="U27" s="89"/>
      <c r="V27" s="89"/>
      <c r="W27" s="89"/>
      <c r="X27" s="89"/>
      <c r="Y27" s="89"/>
      <c r="Z27" s="89"/>
    </row>
    <row r="28" spans="1:26" x14ac:dyDescent="0.2">
      <c r="A28" s="3"/>
      <c r="B28" s="2"/>
      <c r="C28" s="20">
        <v>2021</v>
      </c>
      <c r="D28" s="20">
        <v>2022</v>
      </c>
      <c r="E28" s="271"/>
      <c r="F28" s="271"/>
      <c r="G28" s="11"/>
      <c r="H28" s="20">
        <v>2021</v>
      </c>
      <c r="I28" s="20">
        <v>2022</v>
      </c>
      <c r="J28" s="271"/>
      <c r="K28" s="271"/>
      <c r="L28" s="13"/>
      <c r="M28" s="88"/>
      <c r="N28" s="294" t="s">
        <v>54</v>
      </c>
      <c r="O28" s="294"/>
      <c r="P28" s="294" t="s">
        <v>55</v>
      </c>
      <c r="Q28" s="294"/>
      <c r="R28" s="258"/>
      <c r="S28" s="89"/>
      <c r="T28" s="89"/>
      <c r="U28" s="89"/>
      <c r="V28" s="89"/>
      <c r="W28" s="89"/>
      <c r="X28" s="89"/>
      <c r="Y28" s="89"/>
      <c r="Z28" s="89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8"/>
      <c r="N29" s="258"/>
      <c r="O29" s="258"/>
      <c r="P29" s="258"/>
      <c r="Q29" s="258"/>
      <c r="R29" s="258"/>
      <c r="S29" s="89"/>
      <c r="T29" s="89"/>
      <c r="U29" s="89"/>
      <c r="V29" s="89"/>
      <c r="W29" s="89"/>
      <c r="X29" s="89"/>
      <c r="Y29" s="89"/>
      <c r="Z29" s="89"/>
    </row>
    <row r="30" spans="1:26" x14ac:dyDescent="0.2">
      <c r="A30" s="3"/>
      <c r="B30" s="21" t="s">
        <v>64</v>
      </c>
      <c r="C30" s="53">
        <v>1219.0048823862985</v>
      </c>
      <c r="D30" s="53">
        <v>1247.883010598802</v>
      </c>
      <c r="E30" s="53">
        <v>100</v>
      </c>
      <c r="F30" s="63">
        <v>2.368992005673709</v>
      </c>
      <c r="G30" s="11"/>
      <c r="H30" s="53">
        <v>2376.9108223545772</v>
      </c>
      <c r="I30" s="53">
        <v>2564.6134745805725</v>
      </c>
      <c r="J30" s="53">
        <v>100</v>
      </c>
      <c r="K30" s="63">
        <v>7.8969160500542479</v>
      </c>
      <c r="L30" s="13"/>
      <c r="M30" s="88"/>
      <c r="N30" s="258">
        <v>2021</v>
      </c>
      <c r="O30" s="258">
        <v>2022</v>
      </c>
      <c r="P30" s="258">
        <v>2021</v>
      </c>
      <c r="Q30" s="258">
        <v>2022</v>
      </c>
      <c r="R30" s="258"/>
      <c r="S30" s="89"/>
      <c r="T30" s="89"/>
      <c r="U30" s="89"/>
      <c r="V30" s="89"/>
      <c r="W30" s="89"/>
      <c r="X30" s="89"/>
      <c r="Y30" s="89"/>
      <c r="Z30" s="89"/>
    </row>
    <row r="31" spans="1:26" x14ac:dyDescent="0.2">
      <c r="A31" s="3"/>
      <c r="B31" s="2" t="s">
        <v>265</v>
      </c>
      <c r="C31" s="92">
        <v>58.712779880572022</v>
      </c>
      <c r="D31" s="91">
        <v>56.168589687830654</v>
      </c>
      <c r="E31" s="60">
        <v>4.501110217125075</v>
      </c>
      <c r="F31" s="60">
        <v>-4.3332817793954259</v>
      </c>
      <c r="G31" s="11"/>
      <c r="H31" s="92">
        <v>559.68002432268418</v>
      </c>
      <c r="I31" s="91">
        <v>613.01880672288064</v>
      </c>
      <c r="J31" s="60">
        <v>23.902970673704981</v>
      </c>
      <c r="K31" s="60">
        <v>9.5302280021064121</v>
      </c>
      <c r="L31" s="13"/>
      <c r="M31" s="88"/>
      <c r="N31" s="258">
        <v>58712.779880572023</v>
      </c>
      <c r="O31" s="258">
        <v>56168.589687830652</v>
      </c>
      <c r="P31" s="258">
        <v>559680.02432268416</v>
      </c>
      <c r="Q31" s="258">
        <v>613018.80672288069</v>
      </c>
      <c r="R31" s="258"/>
      <c r="S31" s="89"/>
      <c r="T31" s="89"/>
      <c r="U31" s="89"/>
      <c r="V31" s="89"/>
      <c r="W31" s="89"/>
      <c r="X31" s="89"/>
      <c r="Y31" s="89"/>
      <c r="Z31" s="89"/>
    </row>
    <row r="32" spans="1:26" x14ac:dyDescent="0.2">
      <c r="A32" s="3"/>
      <c r="B32" s="2" t="s">
        <v>263</v>
      </c>
      <c r="C32" s="92">
        <v>360.44504295113671</v>
      </c>
      <c r="D32" s="91">
        <v>316.688131720851</v>
      </c>
      <c r="E32" s="60">
        <v>25.378030555034709</v>
      </c>
      <c r="F32" s="60">
        <v>-12.13969010976732</v>
      </c>
      <c r="G32" s="11"/>
      <c r="H32" s="92">
        <v>330.09439412969863</v>
      </c>
      <c r="I32" s="91">
        <v>366.37276510561617</v>
      </c>
      <c r="J32" s="60">
        <v>14.285691342455973</v>
      </c>
      <c r="K32" s="60">
        <v>10.990302053316082</v>
      </c>
      <c r="L32" s="13"/>
      <c r="M32" s="88"/>
      <c r="N32" s="258">
        <v>360445.04295113671</v>
      </c>
      <c r="O32" s="258">
        <v>316688.131720851</v>
      </c>
      <c r="P32" s="258">
        <v>330094.39412969863</v>
      </c>
      <c r="Q32" s="258">
        <v>366372.76510561618</v>
      </c>
      <c r="R32" s="258"/>
      <c r="S32" s="89"/>
      <c r="T32" s="89"/>
      <c r="U32" s="89"/>
      <c r="V32" s="89"/>
      <c r="W32" s="89"/>
      <c r="X32" s="89"/>
      <c r="Y32" s="89"/>
      <c r="Z32" s="89"/>
    </row>
    <row r="33" spans="1:26" x14ac:dyDescent="0.2">
      <c r="A33" s="3"/>
      <c r="B33" s="2" t="s">
        <v>256</v>
      </c>
      <c r="C33" s="92">
        <v>153.82485118972195</v>
      </c>
      <c r="D33" s="91">
        <v>168.05926594305652</v>
      </c>
      <c r="E33" s="60">
        <v>13.467549803599981</v>
      </c>
      <c r="F33" s="60">
        <v>9.2536509174179891</v>
      </c>
      <c r="G33" s="11"/>
      <c r="H33" s="92">
        <v>111.93750945056848</v>
      </c>
      <c r="I33" s="91">
        <v>134.70172761320129</v>
      </c>
      <c r="J33" s="60">
        <v>5.2523208252748876</v>
      </c>
      <c r="K33" s="60">
        <v>20.33654158857756</v>
      </c>
      <c r="L33" s="13"/>
      <c r="M33" s="88"/>
      <c r="N33" s="258">
        <v>153824.85118972196</v>
      </c>
      <c r="O33" s="258">
        <v>168059.26594305653</v>
      </c>
      <c r="P33" s="258">
        <v>111937.50945056848</v>
      </c>
      <c r="Q33" s="258">
        <v>134701.72761320128</v>
      </c>
      <c r="R33" s="258"/>
      <c r="S33" s="89"/>
      <c r="T33" s="89"/>
      <c r="U33" s="89"/>
      <c r="V33" s="89"/>
      <c r="W33" s="89"/>
      <c r="X33" s="89"/>
      <c r="Y33" s="89"/>
      <c r="Z33" s="89"/>
    </row>
    <row r="34" spans="1:26" x14ac:dyDescent="0.2">
      <c r="A34" s="3"/>
      <c r="B34" s="2" t="s">
        <v>257</v>
      </c>
      <c r="C34" s="92">
        <v>98.440085001194376</v>
      </c>
      <c r="D34" s="91">
        <v>119.37316930468582</v>
      </c>
      <c r="E34" s="60">
        <v>9.5660545332213545</v>
      </c>
      <c r="F34" s="60">
        <v>21.264797062332331</v>
      </c>
      <c r="G34" s="11"/>
      <c r="H34" s="92">
        <v>439.83859230619595</v>
      </c>
      <c r="I34" s="91">
        <v>423.04987511142019</v>
      </c>
      <c r="J34" s="60">
        <v>16.495658285528094</v>
      </c>
      <c r="K34" s="60">
        <v>-3.8170177625268975</v>
      </c>
      <c r="L34" s="13"/>
      <c r="M34" s="88"/>
      <c r="N34" s="258">
        <v>98440.085001194369</v>
      </c>
      <c r="O34" s="258">
        <v>119373.16930468581</v>
      </c>
      <c r="P34" s="258">
        <v>439838.59230619593</v>
      </c>
      <c r="Q34" s="258">
        <v>423049.87511142017</v>
      </c>
      <c r="R34" s="258"/>
      <c r="S34" s="89"/>
      <c r="T34" s="89"/>
      <c r="U34" s="89"/>
      <c r="V34" s="89"/>
      <c r="W34" s="89"/>
      <c r="X34" s="89"/>
      <c r="Y34" s="89"/>
      <c r="Z34" s="89"/>
    </row>
    <row r="35" spans="1:26" x14ac:dyDescent="0.2">
      <c r="A35" s="3"/>
      <c r="B35" s="2" t="s">
        <v>258</v>
      </c>
      <c r="C35" s="92">
        <v>163.28493640072787</v>
      </c>
      <c r="D35" s="91">
        <v>174.60199803904436</v>
      </c>
      <c r="E35" s="60">
        <v>13.991856332370519</v>
      </c>
      <c r="F35" s="60">
        <v>6.9308669175352389</v>
      </c>
      <c r="G35" s="11"/>
      <c r="H35" s="92">
        <v>246.88472325483713</v>
      </c>
      <c r="I35" s="91">
        <v>277.64473290571277</v>
      </c>
      <c r="J35" s="60">
        <v>10.825987450257779</v>
      </c>
      <c r="K35" s="60">
        <v>12.459260032515186</v>
      </c>
      <c r="L35" s="13"/>
      <c r="M35" s="88"/>
      <c r="N35" s="258">
        <v>163284.93640072786</v>
      </c>
      <c r="O35" s="258">
        <v>174601.99803904435</v>
      </c>
      <c r="P35" s="258">
        <v>246884.72325483712</v>
      </c>
      <c r="Q35" s="258">
        <v>277644.73290571279</v>
      </c>
      <c r="R35" s="258"/>
      <c r="S35" s="89"/>
      <c r="T35" s="89"/>
      <c r="U35" s="89"/>
      <c r="V35" s="89"/>
      <c r="W35" s="89"/>
      <c r="X35" s="89"/>
      <c r="Y35" s="89"/>
      <c r="Z35" s="89"/>
    </row>
    <row r="36" spans="1:26" x14ac:dyDescent="0.2">
      <c r="A36" s="3"/>
      <c r="B36" s="2" t="s">
        <v>259</v>
      </c>
      <c r="C36" s="92">
        <v>137.44267587753123</v>
      </c>
      <c r="D36" s="91">
        <v>127.18387938029683</v>
      </c>
      <c r="E36" s="60">
        <v>10.191971386746189</v>
      </c>
      <c r="F36" s="60">
        <v>-7.4640546916996398</v>
      </c>
      <c r="G36" s="11"/>
      <c r="H36" s="92">
        <v>57.53861877369831</v>
      </c>
      <c r="I36" s="91">
        <v>63.90987850390276</v>
      </c>
      <c r="J36" s="60">
        <v>2.4919887202243935</v>
      </c>
      <c r="K36" s="60">
        <v>11.07301472644464</v>
      </c>
      <c r="L36" s="13"/>
      <c r="M36" s="88"/>
      <c r="N36" s="258">
        <v>137442.67587753123</v>
      </c>
      <c r="O36" s="258">
        <v>127183.87938029683</v>
      </c>
      <c r="P36" s="258">
        <v>57538.618773698312</v>
      </c>
      <c r="Q36" s="258">
        <v>63909.878503902757</v>
      </c>
      <c r="R36" s="258"/>
      <c r="S36" s="89"/>
      <c r="T36" s="89"/>
      <c r="U36" s="89"/>
      <c r="V36" s="89"/>
      <c r="W36" s="89"/>
      <c r="X36" s="89"/>
      <c r="Y36" s="89"/>
      <c r="Z36" s="89"/>
    </row>
    <row r="37" spans="1:26" x14ac:dyDescent="0.2">
      <c r="A37" s="3"/>
      <c r="B37" s="2" t="s">
        <v>260</v>
      </c>
      <c r="C37" s="92">
        <v>8.8219234671584594</v>
      </c>
      <c r="D37" s="91">
        <v>4.4796205911389793</v>
      </c>
      <c r="E37" s="60">
        <v>0.35897760872546974</v>
      </c>
      <c r="F37" s="60">
        <v>-49.221724629381022</v>
      </c>
      <c r="G37" s="11"/>
      <c r="H37" s="92">
        <v>147.92977546741557</v>
      </c>
      <c r="I37" s="91">
        <v>162.89996719064365</v>
      </c>
      <c r="J37" s="60">
        <v>6.3518330853847278</v>
      </c>
      <c r="K37" s="60">
        <v>10.119796150522497</v>
      </c>
      <c r="L37" s="13"/>
      <c r="M37" s="88"/>
      <c r="N37" s="258">
        <v>8821.92346715846</v>
      </c>
      <c r="O37" s="258">
        <v>4479.6205911389789</v>
      </c>
      <c r="P37" s="258">
        <v>147929.77546741557</v>
      </c>
      <c r="Q37" s="258">
        <v>162899.96719064366</v>
      </c>
      <c r="R37" s="258"/>
      <c r="S37" s="89"/>
      <c r="T37" s="89"/>
      <c r="U37" s="89"/>
      <c r="V37" s="89"/>
      <c r="W37" s="89"/>
      <c r="X37" s="89"/>
      <c r="Y37" s="89"/>
      <c r="Z37" s="89"/>
    </row>
    <row r="38" spans="1:26" x14ac:dyDescent="0.2">
      <c r="A38" s="3"/>
      <c r="B38" s="2" t="s">
        <v>261</v>
      </c>
      <c r="C38" s="92">
        <v>99.393347458699836</v>
      </c>
      <c r="D38" s="91">
        <v>132.88743514517739</v>
      </c>
      <c r="E38" s="60">
        <v>10.64902991839041</v>
      </c>
      <c r="F38" s="60">
        <v>33.698520618188368</v>
      </c>
      <c r="G38" s="11"/>
      <c r="H38" s="92">
        <v>145.98651619441449</v>
      </c>
      <c r="I38" s="91">
        <v>155.23638786192691</v>
      </c>
      <c r="J38" s="60">
        <v>6.0530130329801413</v>
      </c>
      <c r="K38" s="60">
        <v>6.3361137101142218</v>
      </c>
      <c r="L38" s="13"/>
      <c r="M38" s="88"/>
      <c r="N38" s="258">
        <v>99393.347458699835</v>
      </c>
      <c r="O38" s="258">
        <v>132887.43514517738</v>
      </c>
      <c r="P38" s="258">
        <v>145986.51619441449</v>
      </c>
      <c r="Q38" s="258">
        <v>155236.38786192692</v>
      </c>
      <c r="R38" s="258"/>
      <c r="S38" s="89"/>
      <c r="T38" s="89"/>
      <c r="U38" s="89"/>
      <c r="V38" s="89"/>
      <c r="W38" s="89"/>
      <c r="X38" s="89"/>
      <c r="Y38" s="89"/>
      <c r="Z38" s="89"/>
    </row>
    <row r="39" spans="1:26" x14ac:dyDescent="0.2">
      <c r="A39" s="3"/>
      <c r="B39" s="2" t="s">
        <v>262</v>
      </c>
      <c r="C39" s="92">
        <v>18.160259868757766</v>
      </c>
      <c r="D39" s="91">
        <v>12.866737789277567</v>
      </c>
      <c r="E39" s="60">
        <v>1.0310852603965981</v>
      </c>
      <c r="F39" s="60">
        <v>-29.148933538043565</v>
      </c>
      <c r="G39" s="11"/>
      <c r="H39" s="92">
        <v>136.68471654970173</v>
      </c>
      <c r="I39" s="91">
        <v>146.8898864515069</v>
      </c>
      <c r="J39" s="60">
        <v>5.7275643252841393</v>
      </c>
      <c r="K39" s="60">
        <v>7.4662114093014376</v>
      </c>
      <c r="L39" s="13"/>
      <c r="M39" s="88"/>
      <c r="N39" s="258">
        <v>18160.259868757767</v>
      </c>
      <c r="O39" s="258">
        <v>12866.737789277566</v>
      </c>
      <c r="P39" s="258">
        <v>136684.71654970173</v>
      </c>
      <c r="Q39" s="258">
        <v>146889.8864515069</v>
      </c>
      <c r="R39" s="258"/>
      <c r="S39" s="89"/>
      <c r="T39" s="89"/>
      <c r="U39" s="89"/>
      <c r="V39" s="89"/>
      <c r="W39" s="89"/>
      <c r="X39" s="89"/>
      <c r="Y39" s="89"/>
      <c r="Z39" s="89"/>
    </row>
    <row r="40" spans="1:26" x14ac:dyDescent="0.2">
      <c r="A40" s="3"/>
      <c r="B40" s="2" t="s">
        <v>14</v>
      </c>
      <c r="C40" s="92">
        <v>83.941855741242904</v>
      </c>
      <c r="D40" s="91">
        <v>85.739631839304934</v>
      </c>
      <c r="E40" s="60">
        <v>6.8708068874310912</v>
      </c>
      <c r="F40" s="60">
        <v>2.1416921060261274</v>
      </c>
      <c r="G40" s="11"/>
      <c r="H40" s="92">
        <v>109.30566789018721</v>
      </c>
      <c r="I40" s="91">
        <v>102.19756910364936</v>
      </c>
      <c r="J40" s="60">
        <v>3.984911181220522</v>
      </c>
      <c r="K40" s="60">
        <v>-6.5029553578858534</v>
      </c>
      <c r="L40" s="13"/>
      <c r="M40" s="88"/>
      <c r="N40" s="258">
        <v>83941.855741242907</v>
      </c>
      <c r="O40" s="258">
        <v>85739.63183930493</v>
      </c>
      <c r="P40" s="258">
        <v>109305.66789018721</v>
      </c>
      <c r="Q40" s="258">
        <v>102197.56910364935</v>
      </c>
      <c r="R40" s="258"/>
      <c r="S40" s="89"/>
      <c r="T40" s="89"/>
      <c r="U40" s="89"/>
      <c r="V40" s="89"/>
      <c r="W40" s="89"/>
      <c r="X40" s="89"/>
      <c r="Y40" s="89"/>
      <c r="Z40" s="89"/>
    </row>
    <row r="41" spans="1:26" x14ac:dyDescent="0.2">
      <c r="A41" s="3"/>
      <c r="B41" s="2" t="s">
        <v>266</v>
      </c>
      <c r="C41" s="92">
        <v>36.537124549555351</v>
      </c>
      <c r="D41" s="91">
        <v>49.834551158137977</v>
      </c>
      <c r="E41" s="60">
        <v>3.9935274969586017</v>
      </c>
      <c r="F41" s="60">
        <v>36.394288747455491</v>
      </c>
      <c r="G41" s="11"/>
      <c r="H41" s="92">
        <v>91.03028401517561</v>
      </c>
      <c r="I41" s="91">
        <v>118.69187801011192</v>
      </c>
      <c r="J41" s="60">
        <v>4.6280610776843591</v>
      </c>
      <c r="K41" s="60">
        <v>30.387243425852507</v>
      </c>
      <c r="L41" s="13"/>
      <c r="M41" s="88"/>
      <c r="N41" s="258">
        <v>36537.124549555352</v>
      </c>
      <c r="O41" s="258">
        <v>49834.551158137976</v>
      </c>
      <c r="P41" s="258">
        <v>91030.28401517561</v>
      </c>
      <c r="Q41" s="258">
        <v>118691.87801011192</v>
      </c>
      <c r="R41" s="258"/>
      <c r="S41" s="89"/>
      <c r="T41" s="89"/>
      <c r="U41" s="89"/>
      <c r="V41" s="89"/>
      <c r="W41" s="89"/>
      <c r="X41" s="89"/>
      <c r="Y41" s="89"/>
      <c r="Z41" s="89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88"/>
      <c r="N42" s="258"/>
      <c r="O42" s="258"/>
      <c r="P42" s="258"/>
      <c r="Q42" s="258"/>
      <c r="R42" s="258"/>
      <c r="S42" s="89"/>
      <c r="T42" s="89"/>
      <c r="U42" s="89"/>
      <c r="V42" s="89"/>
      <c r="W42" s="89"/>
      <c r="X42" s="89"/>
      <c r="Y42" s="89"/>
      <c r="Z42" s="89"/>
    </row>
    <row r="43" spans="1:26" x14ac:dyDescent="0.2">
      <c r="A43" s="296" t="s">
        <v>191</v>
      </c>
      <c r="B43" s="287"/>
      <c r="C43" s="287"/>
      <c r="D43" s="287"/>
      <c r="E43" s="287"/>
      <c r="F43" s="40"/>
      <c r="G43" s="287" t="s">
        <v>192</v>
      </c>
      <c r="H43" s="287"/>
      <c r="I43" s="287"/>
      <c r="J43" s="287"/>
      <c r="K43" s="287"/>
      <c r="L43" s="13"/>
      <c r="M43" s="88"/>
      <c r="N43" s="258"/>
      <c r="O43" s="258"/>
      <c r="P43" s="258"/>
      <c r="Q43" s="258"/>
      <c r="R43" s="258"/>
      <c r="S43" s="89"/>
      <c r="T43" s="89"/>
      <c r="U43" s="89"/>
      <c r="V43" s="89"/>
      <c r="W43" s="89"/>
      <c r="X43" s="89"/>
      <c r="Y43" s="89"/>
      <c r="Z43" s="89"/>
    </row>
    <row r="44" spans="1:26" x14ac:dyDescent="0.2">
      <c r="A44" s="297" t="s">
        <v>320</v>
      </c>
      <c r="B44" s="285"/>
      <c r="C44" s="285"/>
      <c r="D44" s="285"/>
      <c r="E44" s="285"/>
      <c r="F44" s="40"/>
      <c r="G44" s="295" t="s">
        <v>320</v>
      </c>
      <c r="H44" s="295"/>
      <c r="I44" s="295"/>
      <c r="J44" s="295"/>
      <c r="K44" s="295"/>
      <c r="L44" s="13"/>
      <c r="M44" s="88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88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88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88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88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88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87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87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87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87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87"/>
    </row>
    <row r="55" spans="1:26" x14ac:dyDescent="0.2">
      <c r="A55" s="194" t="s">
        <v>315</v>
      </c>
      <c r="B55" s="197"/>
      <c r="C55" s="197"/>
      <c r="D55" s="197"/>
      <c r="E55" s="197"/>
      <c r="F55" s="197"/>
      <c r="G55" s="197"/>
      <c r="H55" s="197"/>
      <c r="I55" s="197"/>
      <c r="J55" s="197"/>
      <c r="K55" s="197"/>
      <c r="L55" s="13"/>
      <c r="M55" s="87"/>
    </row>
    <row r="56" spans="1:26" x14ac:dyDescent="0.2">
      <c r="A56" s="194" t="s">
        <v>222</v>
      </c>
      <c r="B56" s="197"/>
      <c r="C56" s="197"/>
      <c r="D56" s="197"/>
      <c r="E56" s="197"/>
      <c r="F56" s="197"/>
      <c r="G56" s="197"/>
      <c r="H56" s="197"/>
      <c r="I56" s="197"/>
      <c r="J56" s="197"/>
      <c r="K56" s="197"/>
      <c r="L56" s="13"/>
      <c r="M56" s="87"/>
    </row>
    <row r="57" spans="1:26" x14ac:dyDescent="0.2">
      <c r="A57" s="199" t="s">
        <v>162</v>
      </c>
      <c r="B57" s="204"/>
      <c r="C57" s="204"/>
      <c r="D57" s="204"/>
      <c r="E57" s="204"/>
      <c r="F57" s="204"/>
      <c r="G57" s="204"/>
      <c r="H57" s="204"/>
      <c r="I57" s="204"/>
      <c r="J57" s="204"/>
      <c r="K57" s="204"/>
      <c r="L57" s="46"/>
      <c r="M57" s="87"/>
    </row>
    <row r="59" spans="1:26" x14ac:dyDescent="0.2">
      <c r="B59" s="51"/>
      <c r="C59" s="51"/>
      <c r="D59" s="51"/>
      <c r="E59" s="51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1"/>
  <sheetViews>
    <sheetView showGridLines="0" zoomScaleNormal="100" zoomScaleSheetLayoutView="100" workbookViewId="0">
      <selection activeCell="F57" sqref="F57:H59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64" t="s">
        <v>78</v>
      </c>
      <c r="D7" s="264"/>
      <c r="E7" s="264"/>
      <c r="F7" s="264"/>
      <c r="G7" s="264"/>
      <c r="H7" s="264"/>
      <c r="I7" s="264"/>
      <c r="J7" s="264"/>
      <c r="K7" s="264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1"/>
      <c r="F9" s="81"/>
      <c r="G9" s="11"/>
      <c r="H9" s="20"/>
      <c r="I9" s="11"/>
      <c r="J9" s="82"/>
      <c r="K9" s="82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2" t="s">
        <v>54</v>
      </c>
      <c r="D10" s="262"/>
      <c r="E10" s="271" t="s">
        <v>285</v>
      </c>
      <c r="F10" s="271" t="s">
        <v>286</v>
      </c>
      <c r="G10" s="11"/>
      <c r="H10" s="262" t="s">
        <v>55</v>
      </c>
      <c r="I10" s="262"/>
      <c r="J10" s="271" t="s">
        <v>285</v>
      </c>
      <c r="K10" s="299" t="s">
        <v>286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71"/>
      <c r="F11" s="271"/>
      <c r="G11" s="11"/>
      <c r="H11" s="20">
        <v>2021</v>
      </c>
      <c r="I11" s="20">
        <v>2022</v>
      </c>
      <c r="J11" s="271"/>
      <c r="K11" s="271"/>
      <c r="L11" s="13"/>
      <c r="N11" s="276" t="s">
        <v>54</v>
      </c>
      <c r="O11" s="276"/>
      <c r="P11" s="276" t="s">
        <v>55</v>
      </c>
      <c r="Q11" s="276"/>
      <c r="R11" s="51"/>
    </row>
    <row r="12" spans="1:18" ht="6" customHeight="1" x14ac:dyDescent="0.2">
      <c r="A12" s="3"/>
      <c r="B12" s="2"/>
      <c r="C12" s="20"/>
      <c r="D12" s="20"/>
      <c r="E12" s="20"/>
      <c r="F12" s="85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1206.6653770544037</v>
      </c>
      <c r="D13" s="53">
        <v>1264.7445922927755</v>
      </c>
      <c r="E13" s="53">
        <v>100</v>
      </c>
      <c r="F13" s="63">
        <v>4.8131997770706869</v>
      </c>
      <c r="G13" s="11"/>
      <c r="H13" s="53">
        <v>2436.7074885911607</v>
      </c>
      <c r="I13" s="53">
        <v>2616.4382180243115</v>
      </c>
      <c r="J13" s="53">
        <v>100</v>
      </c>
      <c r="K13" s="63">
        <v>7.3759665562921795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25</v>
      </c>
      <c r="C14" s="54">
        <v>43.781050173994075</v>
      </c>
      <c r="D14" s="55">
        <v>52.965402992217847</v>
      </c>
      <c r="E14" s="60">
        <v>4.1878339164273655</v>
      </c>
      <c r="F14" s="60">
        <v>20.977918030114484</v>
      </c>
      <c r="G14" s="11"/>
      <c r="H14" s="54">
        <v>22.346530873141443</v>
      </c>
      <c r="I14" s="55">
        <v>44.848700486280059</v>
      </c>
      <c r="J14" s="60">
        <v>1.7141127268866141</v>
      </c>
      <c r="K14" s="60">
        <v>100.69647830744159</v>
      </c>
      <c r="L14" s="13"/>
      <c r="M14" s="2"/>
      <c r="N14" s="84">
        <v>43781.050173994074</v>
      </c>
      <c r="O14" s="84">
        <v>52965.402992217845</v>
      </c>
      <c r="P14" s="84">
        <v>22346.530873141444</v>
      </c>
      <c r="Q14" s="84">
        <v>44848.70048628006</v>
      </c>
      <c r="R14" s="51"/>
    </row>
    <row r="15" spans="1:18" x14ac:dyDescent="0.2">
      <c r="A15" s="3"/>
      <c r="B15" s="2" t="s">
        <v>26</v>
      </c>
      <c r="C15" s="54">
        <v>264.09445853737321</v>
      </c>
      <c r="D15" s="55">
        <v>376.70240255604006</v>
      </c>
      <c r="E15" s="60">
        <v>29.784859714097699</v>
      </c>
      <c r="F15" s="60">
        <v>42.639268026417597</v>
      </c>
      <c r="G15" s="11"/>
      <c r="H15" s="54">
        <v>1797.9492621590614</v>
      </c>
      <c r="I15" s="55">
        <v>1956.8393672574634</v>
      </c>
      <c r="J15" s="60">
        <v>74.790199660631956</v>
      </c>
      <c r="K15" s="60">
        <v>8.8372963821904182</v>
      </c>
      <c r="L15" s="13"/>
      <c r="M15" s="2"/>
      <c r="N15" s="84">
        <v>264094.45853737323</v>
      </c>
      <c r="O15" s="84">
        <v>376702.40255604003</v>
      </c>
      <c r="P15" s="84">
        <v>1797949.2621590614</v>
      </c>
      <c r="Q15" s="84">
        <v>1956839.3672574635</v>
      </c>
      <c r="R15" s="51"/>
    </row>
    <row r="16" spans="1:18" x14ac:dyDescent="0.2">
      <c r="A16" s="3"/>
      <c r="B16" s="2" t="s">
        <v>27</v>
      </c>
      <c r="C16" s="54">
        <v>1.7489415122100225</v>
      </c>
      <c r="D16" s="55">
        <v>0</v>
      </c>
      <c r="E16" s="60" t="s">
        <v>18</v>
      </c>
      <c r="F16" s="60" t="s">
        <v>18</v>
      </c>
      <c r="G16" s="11"/>
      <c r="H16" s="54">
        <v>200.61967643114446</v>
      </c>
      <c r="I16" s="55">
        <v>222.76800777819304</v>
      </c>
      <c r="J16" s="60">
        <v>8.5141703803121533</v>
      </c>
      <c r="K16" s="60">
        <v>11.039959659515365</v>
      </c>
      <c r="L16" s="13"/>
      <c r="M16" s="2"/>
      <c r="N16" s="84">
        <v>1748.9415122100224</v>
      </c>
      <c r="O16" s="84">
        <v>0</v>
      </c>
      <c r="P16" s="84">
        <v>200619.67643114444</v>
      </c>
      <c r="Q16" s="84">
        <v>222768.00777819304</v>
      </c>
      <c r="R16" s="51"/>
    </row>
    <row r="17" spans="1:18" x14ac:dyDescent="0.2">
      <c r="A17" s="3"/>
      <c r="B17" s="2" t="s">
        <v>29</v>
      </c>
      <c r="C17" s="54">
        <v>18.483114791880915</v>
      </c>
      <c r="D17" s="55">
        <v>20.208657050564955</v>
      </c>
      <c r="E17" s="60">
        <v>1.5978449066882319</v>
      </c>
      <c r="F17" s="60">
        <v>9.3357763456731959</v>
      </c>
      <c r="G17" s="11"/>
      <c r="H17" s="54">
        <v>7.1291874197666045</v>
      </c>
      <c r="I17" s="55">
        <v>1.8273372072023226</v>
      </c>
      <c r="J17" s="60">
        <v>6.9840640402438245E-2</v>
      </c>
      <c r="K17" s="60">
        <v>-74.368226003768797</v>
      </c>
      <c r="L17" s="13"/>
      <c r="M17" s="2"/>
      <c r="N17" s="84">
        <v>18483.114791880915</v>
      </c>
      <c r="O17" s="84">
        <v>20208.657050564954</v>
      </c>
      <c r="P17" s="84">
        <v>7129.1874197666048</v>
      </c>
      <c r="Q17" s="84">
        <v>1827.3372072023226</v>
      </c>
      <c r="R17" s="51"/>
    </row>
    <row r="18" spans="1:18" x14ac:dyDescent="0.2">
      <c r="A18" s="3"/>
      <c r="B18" s="2" t="s">
        <v>146</v>
      </c>
      <c r="C18" s="54">
        <v>31.254598770724996</v>
      </c>
      <c r="D18" s="55">
        <v>47.429074943844554</v>
      </c>
      <c r="E18" s="60">
        <v>3.7500911435298869</v>
      </c>
      <c r="F18" s="60">
        <v>51.750708085459671</v>
      </c>
      <c r="G18" s="11"/>
      <c r="H18" s="54">
        <v>59.996189970656161</v>
      </c>
      <c r="I18" s="55">
        <v>74.647462111231192</v>
      </c>
      <c r="J18" s="60">
        <v>2.8530183360338599</v>
      </c>
      <c r="K18" s="60">
        <v>24.42033760433937</v>
      </c>
      <c r="L18" s="13"/>
      <c r="M18" s="2"/>
      <c r="N18" s="84">
        <v>31254.598770724995</v>
      </c>
      <c r="O18" s="84">
        <v>47429.074943844556</v>
      </c>
      <c r="P18" s="84">
        <v>59996.18997065616</v>
      </c>
      <c r="Q18" s="84">
        <v>74647.462111231187</v>
      </c>
      <c r="R18" s="51"/>
    </row>
    <row r="19" spans="1:18" x14ac:dyDescent="0.2">
      <c r="A19" s="3"/>
      <c r="B19" s="2" t="s">
        <v>28</v>
      </c>
      <c r="C19" s="54">
        <v>847.30321326822059</v>
      </c>
      <c r="D19" s="55">
        <v>767.43905475010797</v>
      </c>
      <c r="E19" s="60">
        <v>60.679370319256812</v>
      </c>
      <c r="F19" s="60">
        <v>-9.4256881441603824</v>
      </c>
      <c r="G19" s="11"/>
      <c r="H19" s="54">
        <v>348.66664173739053</v>
      </c>
      <c r="I19" s="55">
        <v>315.50734318394188</v>
      </c>
      <c r="J19" s="60">
        <v>12.058658255732995</v>
      </c>
      <c r="K19" s="60">
        <v>-9.5103157526677418</v>
      </c>
      <c r="L19" s="13"/>
      <c r="M19" s="2"/>
      <c r="N19" s="84">
        <v>847303.21326822054</v>
      </c>
      <c r="O19" s="84">
        <v>767439.05475010793</v>
      </c>
      <c r="P19" s="84">
        <v>348666.64173739054</v>
      </c>
      <c r="Q19" s="84">
        <v>315507.34318394191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f>+C15+C16+C14</f>
        <v>309.6244502235773</v>
      </c>
      <c r="D21" s="55">
        <f>+D16+D15+D14</f>
        <v>429.66780554825789</v>
      </c>
      <c r="E21" s="60">
        <f>+D21/D13*100</f>
        <v>33.972693630525065</v>
      </c>
      <c r="F21" s="60">
        <f>+(D21/C21-1)*100</f>
        <v>38.770631724335168</v>
      </c>
      <c r="G21" s="2"/>
      <c r="H21" s="54">
        <f>+H15+H16+H14</f>
        <v>2020.9154694633473</v>
      </c>
      <c r="I21" s="55">
        <f>+I16+I15+I14</f>
        <v>2224.4560755219363</v>
      </c>
      <c r="J21" s="60">
        <f>+I21/I13*100</f>
        <v>85.018482767830719</v>
      </c>
      <c r="K21" s="60">
        <f>+(I21/H21-1)*100</f>
        <v>10.07170310357608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3"/>
      <c r="F24" s="73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62" t="s">
        <v>54</v>
      </c>
      <c r="D25" s="262"/>
      <c r="E25" s="271" t="s">
        <v>285</v>
      </c>
      <c r="F25" s="271" t="s">
        <v>286</v>
      </c>
      <c r="G25" s="11"/>
      <c r="H25" s="262" t="s">
        <v>55</v>
      </c>
      <c r="I25" s="262"/>
      <c r="J25" s="271" t="s">
        <v>285</v>
      </c>
      <c r="K25" s="271" t="s">
        <v>286</v>
      </c>
      <c r="L25" s="13"/>
      <c r="M25" s="2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2021</v>
      </c>
      <c r="D26" s="20">
        <v>2022</v>
      </c>
      <c r="E26" s="271"/>
      <c r="F26" s="271"/>
      <c r="G26" s="11"/>
      <c r="H26" s="20">
        <v>2021</v>
      </c>
      <c r="I26" s="20">
        <v>2022</v>
      </c>
      <c r="J26" s="271"/>
      <c r="K26" s="271"/>
      <c r="L26" s="13"/>
      <c r="M26" s="2"/>
      <c r="N26" s="276" t="s">
        <v>54</v>
      </c>
      <c r="O26" s="276"/>
      <c r="P26" s="276" t="s">
        <v>55</v>
      </c>
      <c r="Q26" s="276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">
      <c r="A28" s="3"/>
      <c r="B28" s="21" t="s">
        <v>64</v>
      </c>
      <c r="C28" s="53">
        <v>1219.0048823862987</v>
      </c>
      <c r="D28" s="53">
        <v>1247.883010598802</v>
      </c>
      <c r="E28" s="53">
        <v>100</v>
      </c>
      <c r="F28" s="63">
        <v>2.3689920056736868</v>
      </c>
      <c r="G28" s="11"/>
      <c r="H28" s="53">
        <v>2376.9108223545777</v>
      </c>
      <c r="I28" s="53">
        <v>2564.6134745805721</v>
      </c>
      <c r="J28" s="53">
        <v>100</v>
      </c>
      <c r="K28" s="63">
        <v>7.8969160500542257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">
      <c r="A29" s="3"/>
      <c r="B29" s="2" t="s">
        <v>25</v>
      </c>
      <c r="C29" s="54">
        <v>44.550162642577156</v>
      </c>
      <c r="D29" s="55">
        <v>51.454922331645719</v>
      </c>
      <c r="E29" s="60">
        <v>4.1233771030310651</v>
      </c>
      <c r="F29" s="60">
        <v>15.498842831315706</v>
      </c>
      <c r="G29" s="11"/>
      <c r="H29" s="54">
        <v>27.393760418854153</v>
      </c>
      <c r="I29" s="55">
        <v>43.626132642359828</v>
      </c>
      <c r="J29" s="60">
        <v>1.7010802241649545</v>
      </c>
      <c r="K29" s="60">
        <v>59.25572822172127</v>
      </c>
      <c r="L29" s="13"/>
      <c r="M29" s="2"/>
      <c r="N29" s="84">
        <v>44550.162642577154</v>
      </c>
      <c r="O29" s="84">
        <v>51454.922331645721</v>
      </c>
      <c r="P29" s="84">
        <v>27393.760418854152</v>
      </c>
      <c r="Q29" s="84">
        <v>43626.132642359829</v>
      </c>
      <c r="R29" s="51"/>
    </row>
    <row r="30" spans="1:18" x14ac:dyDescent="0.2">
      <c r="A30" s="3"/>
      <c r="B30" s="2" t="s">
        <v>26</v>
      </c>
      <c r="C30" s="54">
        <v>283.04155214251142</v>
      </c>
      <c r="D30" s="55">
        <v>347.43658154554589</v>
      </c>
      <c r="E30" s="60">
        <v>27.842079633637045</v>
      </c>
      <c r="F30" s="60">
        <v>22.751086868903101</v>
      </c>
      <c r="G30" s="11"/>
      <c r="H30" s="54">
        <v>1757.0914606322569</v>
      </c>
      <c r="I30" s="55">
        <v>1898.6086084638018</v>
      </c>
      <c r="J30" s="60">
        <v>74.030984679837914</v>
      </c>
      <c r="K30" s="60">
        <v>8.0540570028507563</v>
      </c>
      <c r="L30" s="13"/>
      <c r="M30" s="2"/>
      <c r="N30" s="84">
        <v>283041.55214251141</v>
      </c>
      <c r="O30" s="84">
        <v>347436.58154554589</v>
      </c>
      <c r="P30" s="84">
        <v>1757091.4606322569</v>
      </c>
      <c r="Q30" s="84">
        <v>1898608.6084638019</v>
      </c>
      <c r="R30" s="51"/>
    </row>
    <row r="31" spans="1:18" x14ac:dyDescent="0.2">
      <c r="A31" s="3"/>
      <c r="B31" s="2" t="s">
        <v>27</v>
      </c>
      <c r="C31" s="54">
        <v>0.43723537805250645</v>
      </c>
      <c r="D31" s="55">
        <v>0</v>
      </c>
      <c r="E31" s="60" t="s">
        <v>18</v>
      </c>
      <c r="F31" s="60" t="s">
        <v>18</v>
      </c>
      <c r="G31" s="11"/>
      <c r="H31" s="54">
        <v>235.67977297275587</v>
      </c>
      <c r="I31" s="55">
        <v>235.70995342210355</v>
      </c>
      <c r="J31" s="60">
        <v>9.1908568584843984</v>
      </c>
      <c r="K31" s="60">
        <v>1.280570197730313E-2</v>
      </c>
      <c r="L31" s="13"/>
      <c r="M31" s="2"/>
      <c r="N31" s="84">
        <v>437.23537805250646</v>
      </c>
      <c r="O31" s="84">
        <v>0</v>
      </c>
      <c r="P31" s="84">
        <v>235679.77297275586</v>
      </c>
      <c r="Q31" s="84">
        <v>235709.95342210354</v>
      </c>
      <c r="R31" s="51"/>
    </row>
    <row r="32" spans="1:18" x14ac:dyDescent="0.2">
      <c r="A32" s="3"/>
      <c r="B32" s="2" t="s">
        <v>29</v>
      </c>
      <c r="C32" s="54">
        <v>32.766652058207697</v>
      </c>
      <c r="D32" s="55">
        <v>18.827245148334416</v>
      </c>
      <c r="E32" s="60">
        <v>1.5087347923183987</v>
      </c>
      <c r="F32" s="60">
        <v>-42.541443920211577</v>
      </c>
      <c r="G32" s="11"/>
      <c r="H32" s="54">
        <v>6.7464508671708012</v>
      </c>
      <c r="I32" s="55">
        <v>2.3083178962458302</v>
      </c>
      <c r="J32" s="60">
        <v>9.0006463707882622E-2</v>
      </c>
      <c r="K32" s="60">
        <v>-65.784707519646574</v>
      </c>
      <c r="L32" s="13"/>
      <c r="M32" s="2"/>
      <c r="N32" s="84">
        <v>32766.652058207699</v>
      </c>
      <c r="O32" s="84">
        <v>18827.245148334416</v>
      </c>
      <c r="P32" s="84">
        <v>6746.4508671708008</v>
      </c>
      <c r="Q32" s="84">
        <v>2308.3178962458301</v>
      </c>
      <c r="R32" s="51"/>
    </row>
    <row r="33" spans="1:18" x14ac:dyDescent="0.2">
      <c r="A33" s="3"/>
      <c r="B33" s="2" t="s">
        <v>146</v>
      </c>
      <c r="C33" s="54">
        <v>35.468382701185945</v>
      </c>
      <c r="D33" s="55">
        <v>54.093318002133408</v>
      </c>
      <c r="E33" s="60">
        <v>4.3348068322667928</v>
      </c>
      <c r="F33" s="60">
        <v>52.511374589190687</v>
      </c>
      <c r="G33" s="11"/>
      <c r="H33" s="54">
        <v>58.701810300426544</v>
      </c>
      <c r="I33" s="55">
        <v>61.028385209120906</v>
      </c>
      <c r="J33" s="60">
        <v>2.3796328692027071</v>
      </c>
      <c r="K33" s="60">
        <v>3.9633784661619709</v>
      </c>
      <c r="L33" s="13"/>
      <c r="M33" s="2"/>
      <c r="N33" s="84">
        <v>35468.382701185947</v>
      </c>
      <c r="O33" s="84">
        <v>54093.318002133405</v>
      </c>
      <c r="P33" s="84">
        <v>58701.810300426543</v>
      </c>
      <c r="Q33" s="84">
        <v>61028.385209120905</v>
      </c>
      <c r="R33" s="51"/>
    </row>
    <row r="34" spans="1:18" x14ac:dyDescent="0.2">
      <c r="A34" s="3"/>
      <c r="B34" s="2" t="s">
        <v>28</v>
      </c>
      <c r="C34" s="54">
        <v>822.7408974637641</v>
      </c>
      <c r="D34" s="55">
        <v>776.07094357114261</v>
      </c>
      <c r="E34" s="60">
        <v>62.191001638746698</v>
      </c>
      <c r="F34" s="60">
        <v>-5.6724971417477121</v>
      </c>
      <c r="G34" s="11"/>
      <c r="H34" s="54">
        <v>291.29756716311323</v>
      </c>
      <c r="I34" s="55">
        <v>323.33207694693988</v>
      </c>
      <c r="J34" s="60">
        <v>12.607438904602144</v>
      </c>
      <c r="K34" s="60">
        <v>10.997177249300139</v>
      </c>
      <c r="L34" s="13"/>
      <c r="M34" s="2"/>
      <c r="N34" s="84">
        <v>822740.89746376406</v>
      </c>
      <c r="O34" s="84">
        <v>776070.94357114262</v>
      </c>
      <c r="P34" s="84">
        <v>291297.56716311321</v>
      </c>
      <c r="Q34" s="84">
        <v>323332.07694693987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46</v>
      </c>
      <c r="C36" s="54">
        <f>+C30+C31+C29</f>
        <v>328.02895016314108</v>
      </c>
      <c r="D36" s="55">
        <f>+D31+D30+D29</f>
        <v>398.89150387719161</v>
      </c>
      <c r="E36" s="60">
        <f>+D36/D28*100</f>
        <v>31.965456736668113</v>
      </c>
      <c r="F36" s="60">
        <f>+(D36/C36-1)*100</f>
        <v>21.602530410443332</v>
      </c>
      <c r="G36" s="2"/>
      <c r="H36" s="54">
        <f>+H30+H31+H29</f>
        <v>2020.1649940238669</v>
      </c>
      <c r="I36" s="55">
        <f>+I31+I30+I29</f>
        <v>2177.9446945282648</v>
      </c>
      <c r="J36" s="60">
        <f>+I36/I28*100</f>
        <v>84.922921762487235</v>
      </c>
      <c r="K36" s="60">
        <f>+(I36/H36-1)*100</f>
        <v>7.8102383206890558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65" t="s">
        <v>195</v>
      </c>
      <c r="C38" s="265"/>
      <c r="D38" s="265"/>
      <c r="E38" s="265"/>
      <c r="F38" s="265"/>
      <c r="G38" s="265" t="s">
        <v>194</v>
      </c>
      <c r="H38" s="265"/>
      <c r="I38" s="265"/>
      <c r="J38" s="265"/>
      <c r="K38" s="265"/>
      <c r="L38" s="298"/>
      <c r="M38" s="2"/>
    </row>
    <row r="39" spans="1:18" x14ac:dyDescent="0.2">
      <c r="A39" s="3"/>
      <c r="B39" s="265" t="s">
        <v>320</v>
      </c>
      <c r="C39" s="265"/>
      <c r="D39" s="265"/>
      <c r="E39" s="265"/>
      <c r="F39" s="265"/>
      <c r="G39" s="265" t="s">
        <v>320</v>
      </c>
      <c r="H39" s="265"/>
      <c r="I39" s="265"/>
      <c r="J39" s="265"/>
      <c r="K39" s="265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86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4" t="s">
        <v>315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3"/>
      <c r="M50" s="2"/>
    </row>
    <row r="51" spans="1:13" x14ac:dyDescent="0.2">
      <c r="A51" s="194" t="s">
        <v>193</v>
      </c>
      <c r="B51" s="197"/>
      <c r="C51" s="197"/>
      <c r="D51" s="197"/>
      <c r="E51" s="197"/>
      <c r="F51" s="197"/>
      <c r="G51" s="197"/>
      <c r="H51" s="197"/>
      <c r="I51" s="197"/>
      <c r="J51" s="197"/>
      <c r="K51" s="197"/>
      <c r="L51" s="13"/>
      <c r="M51" s="2"/>
    </row>
    <row r="52" spans="1:13" x14ac:dyDescent="0.2">
      <c r="A52" s="199" t="s">
        <v>162</v>
      </c>
      <c r="B52" s="204"/>
      <c r="C52" s="204"/>
      <c r="D52" s="204"/>
      <c r="E52" s="204"/>
      <c r="F52" s="204"/>
      <c r="G52" s="204"/>
      <c r="H52" s="204"/>
      <c r="I52" s="204"/>
      <c r="J52" s="204"/>
      <c r="K52" s="204"/>
      <c r="L52" s="46"/>
      <c r="M52" s="2"/>
    </row>
    <row r="56" spans="1:13" x14ac:dyDescent="0.2">
      <c r="F56" s="51"/>
      <c r="G56" s="51"/>
      <c r="H56" s="51"/>
      <c r="I56" s="51"/>
    </row>
    <row r="57" spans="1:13" x14ac:dyDescent="0.2">
      <c r="F57" s="51"/>
      <c r="G57" s="51" t="s">
        <v>76</v>
      </c>
      <c r="H57" s="51" t="s">
        <v>55</v>
      </c>
      <c r="I57" s="51"/>
    </row>
    <row r="58" spans="1:13" x14ac:dyDescent="0.2">
      <c r="F58" s="51" t="s">
        <v>46</v>
      </c>
      <c r="G58" s="52">
        <f>+D36</f>
        <v>398.89150387719161</v>
      </c>
      <c r="H58" s="52">
        <f>+I36</f>
        <v>2177.9446945282648</v>
      </c>
      <c r="I58" s="51"/>
    </row>
    <row r="59" spans="1:13" x14ac:dyDescent="0.2">
      <c r="F59" s="51" t="s">
        <v>74</v>
      </c>
      <c r="G59" s="52">
        <f>+D28-D36</f>
        <v>848.99150672161045</v>
      </c>
      <c r="H59" s="52">
        <f>+I28-I36</f>
        <v>386.66878005230728</v>
      </c>
      <c r="I59" s="51"/>
    </row>
    <row r="60" spans="1:13" x14ac:dyDescent="0.2">
      <c r="F60" s="51"/>
      <c r="G60" s="51"/>
      <c r="H60" s="51"/>
      <c r="I60" s="51"/>
    </row>
    <row r="61" spans="1:13" x14ac:dyDescent="0.2">
      <c r="F61" s="51"/>
      <c r="G61" s="51"/>
      <c r="H61" s="51"/>
      <c r="I6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64" t="s">
        <v>77</v>
      </c>
      <c r="D7" s="264"/>
      <c r="E7" s="264"/>
      <c r="F7" s="264"/>
      <c r="G7" s="264"/>
      <c r="H7" s="264"/>
      <c r="I7" s="264"/>
      <c r="J7" s="264"/>
      <c r="K7" s="264"/>
      <c r="L7" s="13"/>
      <c r="M7" s="2"/>
    </row>
    <row r="8" spans="1:17" x14ac:dyDescent="0.2">
      <c r="A8" s="3"/>
      <c r="B8" s="11"/>
      <c r="C8" s="264" t="s">
        <v>324</v>
      </c>
      <c r="D8" s="264"/>
      <c r="E8" s="264"/>
      <c r="F8" s="264"/>
      <c r="G8" s="264"/>
      <c r="H8" s="264"/>
      <c r="I8" s="264"/>
      <c r="J8" s="264"/>
      <c r="K8" s="264"/>
      <c r="L8" s="13"/>
      <c r="M8" s="2"/>
    </row>
    <row r="9" spans="1:17" ht="7.5" customHeight="1" x14ac:dyDescent="0.2">
      <c r="A9" s="3"/>
      <c r="B9" s="11"/>
      <c r="C9" s="20"/>
      <c r="D9" s="20"/>
      <c r="E9" s="81"/>
      <c r="F9" s="81"/>
      <c r="G9" s="11"/>
      <c r="H9" s="20"/>
      <c r="I9" s="11"/>
      <c r="J9" s="82"/>
      <c r="K9" s="82"/>
      <c r="L9" s="13"/>
      <c r="M9" s="2"/>
    </row>
    <row r="10" spans="1:17" ht="15.75" customHeight="1" x14ac:dyDescent="0.2">
      <c r="A10" s="3"/>
      <c r="B10" s="2"/>
      <c r="C10" s="262" t="s">
        <v>54</v>
      </c>
      <c r="D10" s="262"/>
      <c r="E10" s="271" t="s">
        <v>285</v>
      </c>
      <c r="F10" s="271" t="s">
        <v>286</v>
      </c>
      <c r="G10" s="11"/>
      <c r="H10" s="262" t="s">
        <v>55</v>
      </c>
      <c r="I10" s="262"/>
      <c r="J10" s="271" t="s">
        <v>285</v>
      </c>
      <c r="K10" s="271" t="s">
        <v>286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71"/>
      <c r="F11" s="271"/>
      <c r="G11" s="11"/>
      <c r="H11" s="20">
        <v>2021</v>
      </c>
      <c r="I11" s="20">
        <v>2022</v>
      </c>
      <c r="J11" s="271"/>
      <c r="K11" s="271"/>
      <c r="L11" s="13"/>
      <c r="N11" s="280" t="s">
        <v>54</v>
      </c>
      <c r="O11" s="280"/>
      <c r="P11" s="276" t="s">
        <v>55</v>
      </c>
      <c r="Q11" s="276"/>
    </row>
    <row r="12" spans="1:17" ht="6" customHeight="1" x14ac:dyDescent="0.2">
      <c r="A12" s="3"/>
      <c r="B12" s="2"/>
      <c r="C12" s="20"/>
      <c r="D12" s="20"/>
      <c r="E12" s="20"/>
      <c r="F12" s="83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66</v>
      </c>
      <c r="C13" s="53">
        <v>1206.6653770544037</v>
      </c>
      <c r="D13" s="53">
        <v>1264.744592292775</v>
      </c>
      <c r="E13" s="53">
        <v>100</v>
      </c>
      <c r="F13" s="63">
        <v>4.8131997770706425</v>
      </c>
      <c r="G13" s="11"/>
      <c r="H13" s="53">
        <v>2436.7074885911607</v>
      </c>
      <c r="I13" s="53">
        <v>2616.4382180243124</v>
      </c>
      <c r="J13" s="53">
        <v>100</v>
      </c>
      <c r="K13" s="63">
        <v>7.3759665562922017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">
      <c r="A14" s="3"/>
      <c r="B14" s="2" t="s">
        <v>30</v>
      </c>
      <c r="C14" s="54">
        <v>8.6230882829681779</v>
      </c>
      <c r="D14" s="55">
        <v>14.470948699908936</v>
      </c>
      <c r="E14" s="60">
        <v>1.1441795274787832</v>
      </c>
      <c r="F14" s="60">
        <v>67.816311570079961</v>
      </c>
      <c r="G14" s="11"/>
      <c r="H14" s="54">
        <v>0</v>
      </c>
      <c r="I14" s="55">
        <v>3.7902745347685776</v>
      </c>
      <c r="J14" s="60">
        <v>0.14486390347984734</v>
      </c>
      <c r="K14" s="60" t="s">
        <v>18</v>
      </c>
      <c r="L14" s="13"/>
      <c r="M14" s="2"/>
      <c r="N14" s="84">
        <v>8623.0882829681777</v>
      </c>
      <c r="O14" s="84">
        <v>14470.948699908937</v>
      </c>
      <c r="P14" s="84">
        <v>0</v>
      </c>
      <c r="Q14" s="84">
        <v>3790.2745347685777</v>
      </c>
    </row>
    <row r="15" spans="1:17" x14ac:dyDescent="0.2">
      <c r="A15" s="3"/>
      <c r="B15" s="2" t="s">
        <v>65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2"/>
      <c r="N15" s="84">
        <v>0</v>
      </c>
      <c r="O15" s="84">
        <v>0</v>
      </c>
      <c r="P15" s="84">
        <v>0</v>
      </c>
      <c r="Q15" s="84">
        <v>0</v>
      </c>
    </row>
    <row r="16" spans="1:17" x14ac:dyDescent="0.2">
      <c r="A16" s="3"/>
      <c r="B16" s="2" t="s">
        <v>31</v>
      </c>
      <c r="C16" s="54">
        <v>16.154023878312884</v>
      </c>
      <c r="D16" s="55">
        <v>21.873298982287</v>
      </c>
      <c r="E16" s="60">
        <v>1.7294637285330698</v>
      </c>
      <c r="F16" s="60">
        <v>35.404646836336326</v>
      </c>
      <c r="G16" s="11"/>
      <c r="H16" s="54">
        <v>435.27749310850356</v>
      </c>
      <c r="I16" s="55">
        <v>545.06684849327667</v>
      </c>
      <c r="J16" s="60">
        <v>20.832398974238338</v>
      </c>
      <c r="K16" s="60">
        <v>25.222842238113465</v>
      </c>
      <c r="L16" s="13"/>
      <c r="M16" s="2"/>
      <c r="N16" s="84">
        <v>16154.023878312884</v>
      </c>
      <c r="O16" s="84">
        <v>21873.298982287</v>
      </c>
      <c r="P16" s="84">
        <v>435277.49310850358</v>
      </c>
      <c r="Q16" s="84">
        <v>545066.84849327663</v>
      </c>
    </row>
    <row r="17" spans="1:17" x14ac:dyDescent="0.2">
      <c r="A17" s="3"/>
      <c r="B17" s="2" t="s">
        <v>32</v>
      </c>
      <c r="C17" s="54">
        <v>193.35162118056473</v>
      </c>
      <c r="D17" s="55">
        <v>245.15816314449404</v>
      </c>
      <c r="E17" s="60">
        <v>19.384005643389422</v>
      </c>
      <c r="F17" s="60">
        <v>26.793952720752667</v>
      </c>
      <c r="G17" s="11"/>
      <c r="H17" s="54">
        <v>82.773738486496356</v>
      </c>
      <c r="I17" s="55">
        <v>103.43920191035367</v>
      </c>
      <c r="J17" s="60">
        <v>3.9534356744131802</v>
      </c>
      <c r="K17" s="60">
        <v>24.966207642329287</v>
      </c>
      <c r="L17" s="13"/>
      <c r="M17" s="2"/>
      <c r="N17" s="84">
        <v>193351.62118056475</v>
      </c>
      <c r="O17" s="84">
        <v>245158.16314449403</v>
      </c>
      <c r="P17" s="84">
        <v>82773.738486496353</v>
      </c>
      <c r="Q17" s="84">
        <v>103439.20191035367</v>
      </c>
    </row>
    <row r="18" spans="1:17" x14ac:dyDescent="0.2">
      <c r="A18" s="3"/>
      <c r="B18" s="2" t="s">
        <v>33</v>
      </c>
      <c r="C18" s="54">
        <v>691.7587392210329</v>
      </c>
      <c r="D18" s="55">
        <v>703.40199490909811</v>
      </c>
      <c r="E18" s="60">
        <v>55.616129864919643</v>
      </c>
      <c r="F18" s="60">
        <v>1.6831382139351536</v>
      </c>
      <c r="G18" s="11"/>
      <c r="H18" s="54">
        <v>743.08295921187573</v>
      </c>
      <c r="I18" s="55">
        <v>745.29484125279976</v>
      </c>
      <c r="J18" s="60">
        <v>28.485092295264518</v>
      </c>
      <c r="K18" s="60">
        <v>0.2976628670464887</v>
      </c>
      <c r="L18" s="13"/>
      <c r="M18" s="2"/>
      <c r="N18" s="84">
        <v>691758.73922103294</v>
      </c>
      <c r="O18" s="84">
        <v>703401.99490909814</v>
      </c>
      <c r="P18" s="84">
        <v>743082.95921187568</v>
      </c>
      <c r="Q18" s="84">
        <v>745294.84125279973</v>
      </c>
    </row>
    <row r="19" spans="1:17" x14ac:dyDescent="0.2">
      <c r="A19" s="3"/>
      <c r="B19" s="2" t="s">
        <v>34</v>
      </c>
      <c r="C19" s="54">
        <v>127.57473020205428</v>
      </c>
      <c r="D19" s="55">
        <v>110.8431703625921</v>
      </c>
      <c r="E19" s="60">
        <v>8.7640754534993945</v>
      </c>
      <c r="F19" s="60">
        <v>-13.11510501567399</v>
      </c>
      <c r="G19" s="11"/>
      <c r="H19" s="54">
        <v>331.32211736366412</v>
      </c>
      <c r="I19" s="55">
        <v>413.15202452951928</v>
      </c>
      <c r="J19" s="60">
        <v>15.790627949223765</v>
      </c>
      <c r="K19" s="60">
        <v>24.697991132308683</v>
      </c>
      <c r="L19" s="13"/>
      <c r="M19" s="2"/>
      <c r="N19" s="84">
        <v>127574.73020205428</v>
      </c>
      <c r="O19" s="84">
        <v>110843.17036259211</v>
      </c>
      <c r="P19" s="84">
        <v>331322.11736366415</v>
      </c>
      <c r="Q19" s="84">
        <v>413152.02452951926</v>
      </c>
    </row>
    <row r="20" spans="1:17" x14ac:dyDescent="0.2">
      <c r="A20" s="3"/>
      <c r="B20" s="35" t="s">
        <v>35</v>
      </c>
      <c r="C20" s="54">
        <v>169.20317428947081</v>
      </c>
      <c r="D20" s="55">
        <v>168.99701619439486</v>
      </c>
      <c r="E20" s="60">
        <v>13.362145782179699</v>
      </c>
      <c r="F20" s="60">
        <v>-0.1218405599904715</v>
      </c>
      <c r="G20" s="11"/>
      <c r="H20" s="54">
        <v>844.25118042062081</v>
      </c>
      <c r="I20" s="55">
        <v>805.69502730359443</v>
      </c>
      <c r="J20" s="60">
        <v>30.793581203380349</v>
      </c>
      <c r="K20" s="60">
        <v>-4.56690544368763</v>
      </c>
      <c r="L20" s="13"/>
      <c r="M20" s="2"/>
      <c r="N20" s="84">
        <v>169203.1742894708</v>
      </c>
      <c r="O20" s="84">
        <v>168997.01619439485</v>
      </c>
      <c r="P20" s="84">
        <v>844251.18042062083</v>
      </c>
      <c r="Q20" s="84">
        <v>805695.0273035944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13"/>
      <c r="M23" s="2"/>
    </row>
    <row r="24" spans="1:17" x14ac:dyDescent="0.2">
      <c r="A24" s="3"/>
      <c r="B24" s="2"/>
      <c r="C24" s="2"/>
      <c r="D24" s="2"/>
      <c r="E24" s="73"/>
      <c r="F24" s="73"/>
      <c r="G24" s="2"/>
      <c r="H24" s="2"/>
      <c r="I24" s="2"/>
      <c r="J24" s="73"/>
      <c r="K24" s="73"/>
      <c r="L24" s="13"/>
      <c r="M24" s="2"/>
      <c r="O24" s="52"/>
    </row>
    <row r="25" spans="1:17" ht="15" customHeight="1" x14ac:dyDescent="0.2">
      <c r="A25" s="3"/>
      <c r="B25" s="2"/>
      <c r="C25" s="262" t="s">
        <v>54</v>
      </c>
      <c r="D25" s="262"/>
      <c r="E25" s="271" t="s">
        <v>285</v>
      </c>
      <c r="F25" s="271" t="s">
        <v>286</v>
      </c>
      <c r="G25" s="11"/>
      <c r="H25" s="262" t="s">
        <v>55</v>
      </c>
      <c r="I25" s="262"/>
      <c r="J25" s="271" t="s">
        <v>285</v>
      </c>
      <c r="K25" s="271" t="s">
        <v>286</v>
      </c>
      <c r="L25" s="13"/>
      <c r="M25" s="2"/>
      <c r="O25" s="52"/>
    </row>
    <row r="26" spans="1:17" x14ac:dyDescent="0.2">
      <c r="A26" s="3"/>
      <c r="B26" s="2"/>
      <c r="C26" s="20">
        <v>2021</v>
      </c>
      <c r="D26" s="20">
        <v>2022</v>
      </c>
      <c r="E26" s="271"/>
      <c r="F26" s="271"/>
      <c r="G26" s="11"/>
      <c r="H26" s="20">
        <v>2021</v>
      </c>
      <c r="I26" s="20">
        <v>2022</v>
      </c>
      <c r="J26" s="271"/>
      <c r="K26" s="271"/>
      <c r="L26" s="13"/>
      <c r="M26" s="2"/>
      <c r="N26" s="280" t="s">
        <v>54</v>
      </c>
      <c r="O26" s="280"/>
      <c r="P26" s="276" t="s">
        <v>55</v>
      </c>
      <c r="Q26" s="276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64</v>
      </c>
      <c r="C28" s="53">
        <v>1219.0048823862987</v>
      </c>
      <c r="D28" s="53">
        <v>1247.883010598802</v>
      </c>
      <c r="E28" s="53">
        <v>100</v>
      </c>
      <c r="F28" s="63">
        <v>2.3689920056736868</v>
      </c>
      <c r="G28" s="11"/>
      <c r="H28" s="53">
        <v>2376.9108223545777</v>
      </c>
      <c r="I28" s="53">
        <v>2564.613474580573</v>
      </c>
      <c r="J28" s="53">
        <v>100</v>
      </c>
      <c r="K28" s="63">
        <v>7.8969160500542479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">
      <c r="A29" s="3"/>
      <c r="B29" s="2" t="s">
        <v>30</v>
      </c>
      <c r="C29" s="54">
        <v>8.1645821113674852</v>
      </c>
      <c r="D29" s="55">
        <v>11.608174176709538</v>
      </c>
      <c r="E29" s="60">
        <v>0.93022936269797496</v>
      </c>
      <c r="F29" s="60">
        <v>42.177199253683369</v>
      </c>
      <c r="G29" s="11"/>
      <c r="H29" s="54">
        <v>1.0754741455362087</v>
      </c>
      <c r="I29" s="55">
        <v>3.4990391489403105</v>
      </c>
      <c r="J29" s="60">
        <v>0.13643534137293564</v>
      </c>
      <c r="K29" s="60">
        <v>225.34851381255322</v>
      </c>
      <c r="L29" s="13"/>
      <c r="M29" s="2"/>
      <c r="N29" s="84">
        <v>8164.5821113674856</v>
      </c>
      <c r="O29" s="84">
        <v>11608.174176709537</v>
      </c>
      <c r="P29" s="84">
        <v>1075.4741455362087</v>
      </c>
      <c r="Q29" s="84">
        <v>3499.0391489403105</v>
      </c>
    </row>
    <row r="30" spans="1:17" x14ac:dyDescent="0.2">
      <c r="A30" s="3"/>
      <c r="B30" s="2" t="s">
        <v>65</v>
      </c>
      <c r="C30" s="54">
        <v>0.2595874575248231</v>
      </c>
      <c r="D30" s="55">
        <v>0</v>
      </c>
      <c r="E30" s="60" t="s">
        <v>18</v>
      </c>
      <c r="F30" s="60" t="s">
        <v>18</v>
      </c>
      <c r="G30" s="11"/>
      <c r="H30" s="54">
        <v>1.2955895410526603</v>
      </c>
      <c r="I30" s="55">
        <v>0</v>
      </c>
      <c r="J30" s="60" t="s">
        <v>18</v>
      </c>
      <c r="K30" s="60" t="s">
        <v>18</v>
      </c>
      <c r="L30" s="13"/>
      <c r="M30" s="2" t="s">
        <v>18</v>
      </c>
      <c r="N30" s="84">
        <v>259.58745752482309</v>
      </c>
      <c r="O30" s="84">
        <v>0</v>
      </c>
      <c r="P30" s="84">
        <v>1295.5895410526603</v>
      </c>
      <c r="Q30" s="84">
        <v>0</v>
      </c>
    </row>
    <row r="31" spans="1:17" x14ac:dyDescent="0.2">
      <c r="A31" s="3"/>
      <c r="B31" s="2" t="s">
        <v>31</v>
      </c>
      <c r="C31" s="54">
        <v>20.099677364599547</v>
      </c>
      <c r="D31" s="55">
        <v>18.200428283643831</v>
      </c>
      <c r="E31" s="60">
        <v>1.4585043733314613</v>
      </c>
      <c r="F31" s="60">
        <v>-9.4491520759470422</v>
      </c>
      <c r="G31" s="11"/>
      <c r="H31" s="54">
        <v>434.36646170022783</v>
      </c>
      <c r="I31" s="55">
        <v>484.22762656558291</v>
      </c>
      <c r="J31" s="60">
        <v>18.881115277801282</v>
      </c>
      <c r="K31" s="60">
        <v>11.479054959764845</v>
      </c>
      <c r="L31" s="13"/>
      <c r="M31" s="2"/>
      <c r="N31" s="84">
        <v>20099.677364599545</v>
      </c>
      <c r="O31" s="84">
        <v>18200.428283643832</v>
      </c>
      <c r="P31" s="84">
        <v>434366.46170022781</v>
      </c>
      <c r="Q31" s="84">
        <v>484227.62656558293</v>
      </c>
    </row>
    <row r="32" spans="1:17" x14ac:dyDescent="0.2">
      <c r="A32" s="3"/>
      <c r="B32" s="2" t="s">
        <v>32</v>
      </c>
      <c r="C32" s="54">
        <v>210.86155706964709</v>
      </c>
      <c r="D32" s="55">
        <v>221.78455842675044</v>
      </c>
      <c r="E32" s="60">
        <v>17.772864647009349</v>
      </c>
      <c r="F32" s="60">
        <v>5.1801767514670694</v>
      </c>
      <c r="G32" s="11"/>
      <c r="H32" s="54">
        <v>84.584285638644317</v>
      </c>
      <c r="I32" s="55">
        <v>102.94380147747547</v>
      </c>
      <c r="J32" s="60">
        <v>4.0140084460217267</v>
      </c>
      <c r="K32" s="60">
        <v>21.705587155119478</v>
      </c>
      <c r="L32" s="13"/>
      <c r="M32" s="2"/>
      <c r="N32" s="84">
        <v>210861.5570696471</v>
      </c>
      <c r="O32" s="84">
        <v>221784.55842675045</v>
      </c>
      <c r="P32" s="84">
        <v>84584.285638644316</v>
      </c>
      <c r="Q32" s="84">
        <v>102943.80147747547</v>
      </c>
    </row>
    <row r="33" spans="1:17" x14ac:dyDescent="0.2">
      <c r="A33" s="3"/>
      <c r="B33" s="2" t="s">
        <v>33</v>
      </c>
      <c r="C33" s="54">
        <v>686.1100767249377</v>
      </c>
      <c r="D33" s="55">
        <v>685.21015398677753</v>
      </c>
      <c r="E33" s="60">
        <v>54.909807102668736</v>
      </c>
      <c r="F33" s="60">
        <v>-0.13116302597622198</v>
      </c>
      <c r="G33" s="11"/>
      <c r="H33" s="54">
        <v>708.92307437058685</v>
      </c>
      <c r="I33" s="55">
        <v>723.38822536267401</v>
      </c>
      <c r="J33" s="60">
        <v>28.20652049646506</v>
      </c>
      <c r="K33" s="60">
        <v>2.040440142949218</v>
      </c>
      <c r="L33" s="13"/>
      <c r="M33" s="2"/>
      <c r="N33" s="84">
        <v>686110.07672493765</v>
      </c>
      <c r="O33" s="84">
        <v>685210.15398677753</v>
      </c>
      <c r="P33" s="84">
        <v>708923.0743705869</v>
      </c>
      <c r="Q33" s="84">
        <v>723388.22536267398</v>
      </c>
    </row>
    <row r="34" spans="1:17" x14ac:dyDescent="0.2">
      <c r="A34" s="3"/>
      <c r="B34" s="2" t="s">
        <v>34</v>
      </c>
      <c r="C34" s="54">
        <v>141.56736251854596</v>
      </c>
      <c r="D34" s="55">
        <v>131.38944188313198</v>
      </c>
      <c r="E34" s="60">
        <v>10.528987154018884</v>
      </c>
      <c r="F34" s="60">
        <v>-7.1894541611458145</v>
      </c>
      <c r="G34" s="11"/>
      <c r="H34" s="54">
        <v>389.4466091242038</v>
      </c>
      <c r="I34" s="55">
        <v>410.91215365728527</v>
      </c>
      <c r="J34" s="60">
        <v>16.022381451633272</v>
      </c>
      <c r="K34" s="60">
        <v>5.5118067612281108</v>
      </c>
      <c r="L34" s="13"/>
      <c r="M34" s="2"/>
      <c r="N34" s="84">
        <v>141567.36251854597</v>
      </c>
      <c r="O34" s="84">
        <v>131389.44188313198</v>
      </c>
      <c r="P34" s="84">
        <v>389446.60912420379</v>
      </c>
      <c r="Q34" s="84">
        <v>410912.15365728526</v>
      </c>
    </row>
    <row r="35" spans="1:17" x14ac:dyDescent="0.2">
      <c r="A35" s="3"/>
      <c r="B35" s="35" t="s">
        <v>35</v>
      </c>
      <c r="C35" s="54">
        <v>151.94203913967607</v>
      </c>
      <c r="D35" s="55">
        <v>179.69025384178875</v>
      </c>
      <c r="E35" s="60">
        <v>14.399607360273588</v>
      </c>
      <c r="F35" s="60">
        <v>18.262368242013991</v>
      </c>
      <c r="G35" s="11"/>
      <c r="H35" s="54">
        <v>757.21932783432601</v>
      </c>
      <c r="I35" s="55">
        <v>839.64262836861496</v>
      </c>
      <c r="J35" s="60">
        <v>32.739538986705725</v>
      </c>
      <c r="K35" s="60">
        <v>10.884996922889245</v>
      </c>
      <c r="L35" s="13"/>
      <c r="M35" s="2"/>
      <c r="N35" s="84">
        <v>151942.03913967608</v>
      </c>
      <c r="O35" s="84">
        <v>179690.25384178874</v>
      </c>
      <c r="P35" s="84">
        <v>757219.32783432596</v>
      </c>
      <c r="Q35" s="84">
        <v>839642.62836861494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87" t="s">
        <v>196</v>
      </c>
      <c r="C37" s="287"/>
      <c r="D37" s="287"/>
      <c r="E37" s="287"/>
      <c r="F37" s="2"/>
      <c r="G37" s="287" t="s">
        <v>197</v>
      </c>
      <c r="H37" s="287"/>
      <c r="I37" s="287"/>
      <c r="J37" s="287"/>
      <c r="K37" s="287"/>
      <c r="L37" s="13"/>
      <c r="M37" s="2"/>
    </row>
    <row r="38" spans="1:17" ht="14.25" customHeight="1" x14ac:dyDescent="0.2">
      <c r="A38" s="3"/>
      <c r="B38" s="285" t="s">
        <v>320</v>
      </c>
      <c r="C38" s="285"/>
      <c r="D38" s="285"/>
      <c r="E38" s="285"/>
      <c r="F38" s="2"/>
      <c r="G38" s="285" t="s">
        <v>320</v>
      </c>
      <c r="H38" s="285"/>
      <c r="I38" s="285"/>
      <c r="J38" s="285"/>
      <c r="K38" s="285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18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18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194" t="s">
        <v>315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3"/>
      <c r="M50" s="2"/>
    </row>
    <row r="51" spans="1:14" x14ac:dyDescent="0.2">
      <c r="A51" s="199" t="s">
        <v>162</v>
      </c>
      <c r="B51" s="204"/>
      <c r="C51" s="204"/>
      <c r="D51" s="204"/>
      <c r="E51" s="204"/>
      <c r="F51" s="204"/>
      <c r="G51" s="204"/>
      <c r="H51" s="204"/>
      <c r="I51" s="204"/>
      <c r="J51" s="204"/>
      <c r="K51" s="204"/>
      <c r="L51" s="46"/>
      <c r="M51" s="2"/>
    </row>
    <row r="53" spans="1:14" x14ac:dyDescent="0.2">
      <c r="B53" s="51"/>
      <c r="C53" s="51"/>
      <c r="D53" s="51"/>
      <c r="E53" s="51"/>
    </row>
    <row r="54" spans="1:14" x14ac:dyDescent="0.2">
      <c r="N54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74" t="s">
        <v>68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</row>
    <row r="8" spans="1:36" x14ac:dyDescent="0.2">
      <c r="A8" s="3"/>
      <c r="B8" s="11"/>
      <c r="C8" s="264" t="s">
        <v>70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1"/>
      <c r="T9" s="231"/>
      <c r="U9" s="231"/>
      <c r="V9" s="231"/>
      <c r="W9" s="231"/>
      <c r="X9" s="231"/>
      <c r="Y9" s="231"/>
      <c r="Z9" s="231"/>
      <c r="AA9" s="231"/>
      <c r="AB9" s="231"/>
      <c r="AC9" s="231"/>
      <c r="AD9" s="231"/>
      <c r="AE9" s="231"/>
      <c r="AF9" s="231"/>
      <c r="AG9" s="231"/>
      <c r="AH9" s="231"/>
      <c r="AI9" s="231"/>
      <c r="AJ9" s="231"/>
    </row>
    <row r="10" spans="1:36" ht="15.75" customHeight="1" x14ac:dyDescent="0.2">
      <c r="A10" s="3"/>
      <c r="B10" s="2"/>
      <c r="C10" s="262" t="s">
        <v>137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10"/>
    </row>
    <row r="11" spans="1:36" x14ac:dyDescent="0.2">
      <c r="A11" s="3"/>
      <c r="B11" s="2"/>
      <c r="C11" s="68" t="s">
        <v>121</v>
      </c>
      <c r="D11" s="69" t="s">
        <v>122</v>
      </c>
      <c r="E11" s="68" t="s">
        <v>123</v>
      </c>
      <c r="F11" s="68" t="s">
        <v>124</v>
      </c>
      <c r="G11" s="68" t="s">
        <v>125</v>
      </c>
      <c r="H11" s="68" t="s">
        <v>126</v>
      </c>
      <c r="I11" s="68" t="s">
        <v>127</v>
      </c>
      <c r="J11" s="68" t="s">
        <v>128</v>
      </c>
      <c r="K11" s="68" t="s">
        <v>129</v>
      </c>
      <c r="L11" s="68" t="s">
        <v>120</v>
      </c>
      <c r="M11" s="68" t="s">
        <v>130</v>
      </c>
      <c r="N11" s="68" t="s">
        <v>131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86" t="s">
        <v>67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S13" s="261"/>
    </row>
    <row r="14" spans="1:36" x14ac:dyDescent="0.2">
      <c r="A14" s="3"/>
      <c r="B14" s="70">
        <v>2021</v>
      </c>
      <c r="C14" s="72">
        <v>29.780839895013127</v>
      </c>
      <c r="D14" s="72">
        <v>30.604395604395602</v>
      </c>
      <c r="E14" s="72">
        <v>29.74666666666667</v>
      </c>
      <c r="F14" s="72">
        <v>32.699537750385211</v>
      </c>
      <c r="G14" s="72">
        <v>33.616040955631398</v>
      </c>
      <c r="H14" s="60">
        <v>33.208480565371026</v>
      </c>
      <c r="I14" s="60">
        <v>31.285436893203883</v>
      </c>
      <c r="J14" s="60">
        <v>30.10650887573965</v>
      </c>
      <c r="K14" s="60">
        <v>29.276859504132233</v>
      </c>
      <c r="L14" s="60">
        <v>27.362850971922249</v>
      </c>
      <c r="M14" s="60">
        <v>28.4824016563147</v>
      </c>
      <c r="N14" s="60">
        <v>31.496015936254985</v>
      </c>
      <c r="O14" s="13"/>
      <c r="S14" s="261"/>
    </row>
    <row r="15" spans="1:36" x14ac:dyDescent="0.2">
      <c r="A15" s="3"/>
      <c r="B15" s="70">
        <v>2022</v>
      </c>
      <c r="C15" s="72">
        <v>33.272727272727273</v>
      </c>
      <c r="D15" s="72">
        <v>35.94911504424779</v>
      </c>
      <c r="E15" s="72">
        <v>35.845410628019323</v>
      </c>
      <c r="F15" s="72">
        <v>35.984924623115575</v>
      </c>
      <c r="G15" s="72">
        <v>30.320885719647201</v>
      </c>
      <c r="H15" s="72">
        <v>29.356968215158926</v>
      </c>
      <c r="I15" s="72">
        <v>28.931398416886548</v>
      </c>
      <c r="J15" s="72">
        <v>28.906779661016948</v>
      </c>
      <c r="K15" s="72">
        <v>27.087090280880005</v>
      </c>
      <c r="L15" s="63">
        <v>27.970149253731343</v>
      </c>
      <c r="M15" s="60"/>
      <c r="N15" s="60"/>
      <c r="O15" s="13"/>
      <c r="S15" s="261"/>
    </row>
    <row r="16" spans="1:36" x14ac:dyDescent="0.2">
      <c r="A16" s="3"/>
      <c r="B16" s="70"/>
      <c r="C16" s="73"/>
      <c r="D16" s="73"/>
      <c r="E16" s="73"/>
      <c r="F16" s="74"/>
      <c r="G16" s="74"/>
      <c r="H16" s="73"/>
      <c r="I16" s="73"/>
      <c r="J16" s="73"/>
      <c r="K16" s="73"/>
      <c r="L16" s="73"/>
      <c r="M16" s="73"/>
      <c r="N16" s="75"/>
      <c r="O16" s="13"/>
      <c r="Q16" s="51" t="s">
        <v>70</v>
      </c>
      <c r="S16" s="261"/>
    </row>
    <row r="17" spans="1:19" x14ac:dyDescent="0.2">
      <c r="A17" s="3"/>
      <c r="B17" s="11" t="s">
        <v>282</v>
      </c>
      <c r="C17" s="72">
        <v>3.4918873777141464</v>
      </c>
      <c r="D17" s="72">
        <v>5.344719439852188</v>
      </c>
      <c r="E17" s="72">
        <v>6.0987439613526533</v>
      </c>
      <c r="F17" s="72">
        <v>3.2853868727303635</v>
      </c>
      <c r="G17" s="72">
        <v>-3.2951552359841969</v>
      </c>
      <c r="H17" s="72">
        <v>-3.8515123502121007</v>
      </c>
      <c r="I17" s="72">
        <v>-2.354038476317335</v>
      </c>
      <c r="J17" s="72">
        <v>-1.1997292147227014</v>
      </c>
      <c r="K17" s="72">
        <v>-2.1897692232522274</v>
      </c>
      <c r="L17" s="63">
        <v>0.60729828180909351</v>
      </c>
      <c r="M17" s="60"/>
      <c r="N17" s="60"/>
      <c r="O17" s="13"/>
      <c r="P17" s="257">
        <v>0</v>
      </c>
      <c r="Q17" s="126">
        <v>0</v>
      </c>
      <c r="R17" s="126"/>
      <c r="S17" s="261"/>
    </row>
    <row r="18" spans="1:19" x14ac:dyDescent="0.2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57">
        <v>0</v>
      </c>
      <c r="Q18" s="126">
        <v>0</v>
      </c>
      <c r="R18" s="126"/>
      <c r="S18" s="261"/>
    </row>
    <row r="19" spans="1:19" x14ac:dyDescent="0.2">
      <c r="A19" s="3"/>
      <c r="B19" s="20"/>
      <c r="C19" s="287" t="s">
        <v>68</v>
      </c>
      <c r="D19" s="287"/>
      <c r="E19" s="287"/>
      <c r="F19" s="287"/>
      <c r="G19" s="287"/>
      <c r="H19" s="287"/>
      <c r="I19" s="287"/>
      <c r="J19" s="287"/>
      <c r="K19" s="287"/>
      <c r="L19" s="287"/>
      <c r="M19" s="287"/>
      <c r="N19" s="287"/>
      <c r="O19" s="13"/>
      <c r="P19" s="257">
        <v>0</v>
      </c>
      <c r="Q19" s="126">
        <v>0</v>
      </c>
      <c r="R19" s="126"/>
      <c r="S19" s="261"/>
    </row>
    <row r="20" spans="1:19" x14ac:dyDescent="0.2">
      <c r="A20" s="3"/>
      <c r="B20" s="2"/>
      <c r="C20" s="285" t="s">
        <v>70</v>
      </c>
      <c r="D20" s="285"/>
      <c r="E20" s="285"/>
      <c r="F20" s="285"/>
      <c r="G20" s="285"/>
      <c r="H20" s="285"/>
      <c r="I20" s="285"/>
      <c r="J20" s="285"/>
      <c r="K20" s="285"/>
      <c r="L20" s="285"/>
      <c r="M20" s="285"/>
      <c r="N20" s="285"/>
      <c r="O20" s="13"/>
      <c r="P20" s="257">
        <v>0</v>
      </c>
      <c r="Q20" s="126">
        <v>0</v>
      </c>
      <c r="R20" s="126"/>
      <c r="S20" s="261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257">
        <v>0</v>
      </c>
      <c r="Q21" s="126">
        <v>0</v>
      </c>
      <c r="R21" s="126"/>
      <c r="S21" s="261"/>
    </row>
    <row r="22" spans="1:19" x14ac:dyDescent="0.2">
      <c r="A22" s="3"/>
      <c r="B22" s="2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57">
        <v>0</v>
      </c>
      <c r="Q22" s="126">
        <v>0</v>
      </c>
      <c r="R22" s="126"/>
      <c r="S22" s="261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57">
        <v>0</v>
      </c>
      <c r="Q23" s="126">
        <v>0</v>
      </c>
      <c r="R23" s="126"/>
      <c r="S23" s="261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57">
        <v>0</v>
      </c>
      <c r="Q24" s="126">
        <v>0</v>
      </c>
      <c r="R24" s="126"/>
      <c r="S24" s="261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57">
        <v>0</v>
      </c>
      <c r="Q25" s="126">
        <v>0</v>
      </c>
      <c r="R25" s="126"/>
      <c r="S25" s="261"/>
    </row>
    <row r="26" spans="1:19" x14ac:dyDescent="0.2">
      <c r="A26" s="3"/>
      <c r="B26" s="20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57">
        <v>0</v>
      </c>
      <c r="Q26" s="126">
        <v>0</v>
      </c>
      <c r="R26" s="126"/>
      <c r="S26" s="261"/>
    </row>
    <row r="27" spans="1:19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57">
        <v>0</v>
      </c>
      <c r="Q27" s="126">
        <v>0</v>
      </c>
      <c r="R27" s="126"/>
      <c r="S27" s="261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57">
        <v>0</v>
      </c>
      <c r="Q28" s="126">
        <v>0</v>
      </c>
      <c r="R28" s="126"/>
      <c r="S28" s="261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57" t="s">
        <v>269</v>
      </c>
      <c r="Q29" s="126">
        <v>29.780839895013127</v>
      </c>
      <c r="R29" s="126"/>
      <c r="S29" s="261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57" t="s">
        <v>270</v>
      </c>
      <c r="Q30" s="126">
        <v>30.604395604395602</v>
      </c>
      <c r="R30" s="126"/>
      <c r="S30" s="51"/>
    </row>
    <row r="31" spans="1:19" x14ac:dyDescent="0.2">
      <c r="A31" s="3"/>
      <c r="B31" s="2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57" t="s">
        <v>271</v>
      </c>
      <c r="Q31" s="126">
        <v>29.74666666666667</v>
      </c>
      <c r="R31" s="126"/>
      <c r="S31" s="5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57" t="s">
        <v>272</v>
      </c>
      <c r="Q32" s="126">
        <v>32.699537750385211</v>
      </c>
      <c r="R32" s="126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57" t="s">
        <v>273</v>
      </c>
      <c r="Q33" s="126">
        <v>33.616040955631398</v>
      </c>
      <c r="R33" s="126"/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7" t="s">
        <v>274</v>
      </c>
      <c r="Q34" s="126">
        <v>33.208480565371026</v>
      </c>
      <c r="R34" s="126"/>
      <c r="S34" s="51"/>
    </row>
    <row r="35" spans="1:19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7" t="s">
        <v>275</v>
      </c>
      <c r="Q35" s="126">
        <v>31.285436893203883</v>
      </c>
      <c r="R35" s="126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7" t="s">
        <v>276</v>
      </c>
      <c r="Q36" s="126">
        <v>30.10650887573965</v>
      </c>
      <c r="R36" s="126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7" t="s">
        <v>277</v>
      </c>
      <c r="Q37" s="126">
        <v>29.276859504132233</v>
      </c>
      <c r="R37" s="126"/>
      <c r="S37" s="51"/>
    </row>
    <row r="38" spans="1:19" x14ac:dyDescent="0.2">
      <c r="A38" s="194" t="s">
        <v>315</v>
      </c>
      <c r="B38" s="197"/>
      <c r="C38" s="40"/>
      <c r="D38" s="40"/>
      <c r="E38" s="40"/>
      <c r="F38" s="40"/>
      <c r="G38" s="40"/>
      <c r="H38" s="40"/>
      <c r="I38" s="79"/>
      <c r="J38" s="79"/>
      <c r="K38" s="79"/>
      <c r="L38" s="79"/>
      <c r="M38" s="79"/>
      <c r="N38" s="79"/>
      <c r="O38" s="13"/>
      <c r="P38" s="257" t="s">
        <v>278</v>
      </c>
      <c r="Q38" s="126">
        <v>27.362850971922249</v>
      </c>
      <c r="R38" s="126"/>
      <c r="S38" s="51"/>
    </row>
    <row r="39" spans="1:19" x14ac:dyDescent="0.2">
      <c r="A39" s="199" t="s">
        <v>162</v>
      </c>
      <c r="B39" s="20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46"/>
      <c r="P39" s="257" t="s">
        <v>279</v>
      </c>
      <c r="Q39" s="126">
        <v>28.4824016563147</v>
      </c>
      <c r="R39" s="126"/>
      <c r="S39" s="51"/>
    </row>
    <row r="40" spans="1:19" x14ac:dyDescent="0.2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P40" s="257" t="s">
        <v>280</v>
      </c>
      <c r="Q40" s="126">
        <v>31.496015936254985</v>
      </c>
      <c r="R40" s="126"/>
      <c r="S40" s="51"/>
    </row>
    <row r="41" spans="1:19" ht="14.25" customHeight="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P41" s="257" t="s">
        <v>283</v>
      </c>
      <c r="Q41" s="126">
        <v>33.272727272727273</v>
      </c>
      <c r="R41" s="126"/>
      <c r="S41" s="51"/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57" t="s">
        <v>284</v>
      </c>
      <c r="Q42" s="126">
        <v>35.94911504424779</v>
      </c>
      <c r="R42" s="126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57" t="s">
        <v>302</v>
      </c>
      <c r="Q43" s="126">
        <v>35.845410628019323</v>
      </c>
      <c r="R43" s="126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57" t="s">
        <v>303</v>
      </c>
      <c r="Q44" s="62">
        <v>35.984924623115575</v>
      </c>
      <c r="R44" s="126"/>
      <c r="S44" s="51"/>
    </row>
    <row r="45" spans="1:19" x14ac:dyDescent="0.2">
      <c r="P45" s="257" t="s">
        <v>304</v>
      </c>
      <c r="Q45" s="126">
        <v>30.320885719647201</v>
      </c>
      <c r="R45" s="126"/>
      <c r="S45" s="51"/>
    </row>
    <row r="46" spans="1:19" x14ac:dyDescent="0.2">
      <c r="P46" s="257" t="s">
        <v>305</v>
      </c>
      <c r="Q46" s="95">
        <v>29.356968215158926</v>
      </c>
      <c r="R46" s="126"/>
      <c r="S46" s="51"/>
    </row>
    <row r="47" spans="1:19" x14ac:dyDescent="0.2">
      <c r="B47" s="51"/>
      <c r="C47" s="51"/>
      <c r="D47" s="51"/>
      <c r="E47" s="51"/>
      <c r="P47" s="257" t="s">
        <v>306</v>
      </c>
      <c r="Q47" s="95">
        <v>28.931398416886548</v>
      </c>
      <c r="S47" s="51"/>
    </row>
    <row r="48" spans="1:19" x14ac:dyDescent="0.2">
      <c r="B48" s="51"/>
      <c r="C48" s="51"/>
      <c r="D48" s="51"/>
      <c r="E48" s="51"/>
      <c r="P48" s="257" t="s">
        <v>307</v>
      </c>
      <c r="Q48" s="95">
        <v>28.906779661016948</v>
      </c>
      <c r="S48" s="51"/>
    </row>
    <row r="49" spans="1:19" x14ac:dyDescent="0.2">
      <c r="P49" s="257" t="s">
        <v>308</v>
      </c>
      <c r="Q49" s="126">
        <v>27.087090280880005</v>
      </c>
      <c r="S49" s="51"/>
    </row>
    <row r="50" spans="1:19" x14ac:dyDescent="0.2">
      <c r="P50" s="257" t="s">
        <v>309</v>
      </c>
      <c r="Q50" s="95">
        <v>27.970149253731343</v>
      </c>
      <c r="S50" s="51"/>
    </row>
    <row r="51" spans="1:19" x14ac:dyDescent="0.2">
      <c r="P51" s="257" t="s">
        <v>279</v>
      </c>
      <c r="Q51" s="126">
        <v>0</v>
      </c>
      <c r="S51" s="51"/>
    </row>
    <row r="52" spans="1:19" x14ac:dyDescent="0.2">
      <c r="H52" s="80"/>
      <c r="P52" s="257" t="s">
        <v>280</v>
      </c>
      <c r="Q52" s="126">
        <v>27.970149253731343</v>
      </c>
      <c r="S52" s="51"/>
    </row>
    <row r="53" spans="1:19" s="51" customFormat="1" x14ac:dyDescent="0.2">
      <c r="A53" s="10"/>
      <c r="B53" s="10"/>
      <c r="C53" s="10"/>
      <c r="D53" s="10"/>
      <c r="E53" s="10"/>
      <c r="F53" s="10"/>
      <c r="G53" s="10"/>
      <c r="H53" s="80"/>
      <c r="I53" s="10"/>
      <c r="J53" s="10"/>
      <c r="K53" s="10"/>
      <c r="L53" s="10"/>
      <c r="M53" s="10"/>
      <c r="N53" s="10"/>
      <c r="O53" s="10"/>
      <c r="P53" s="257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0"/>
      <c r="I54" s="10"/>
      <c r="J54" s="10"/>
      <c r="K54" s="10"/>
      <c r="L54" s="10"/>
      <c r="M54" s="10"/>
      <c r="N54" s="10"/>
      <c r="O54" s="10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0"/>
      <c r="I55" s="10"/>
      <c r="J55" s="10"/>
      <c r="K55" s="10"/>
      <c r="L55" s="10"/>
      <c r="M55" s="10"/>
      <c r="N55" s="10"/>
      <c r="O55" s="10"/>
    </row>
    <row r="56" spans="1:19" x14ac:dyDescent="0.2">
      <c r="H56" s="80"/>
      <c r="S56" s="51"/>
    </row>
    <row r="57" spans="1:19" x14ac:dyDescent="0.2">
      <c r="H57" s="80"/>
      <c r="S57" s="51"/>
    </row>
    <row r="58" spans="1:19" x14ac:dyDescent="0.2">
      <c r="H58" s="80"/>
      <c r="S58" s="51"/>
    </row>
    <row r="59" spans="1:19" x14ac:dyDescent="0.2">
      <c r="S59" s="51"/>
    </row>
    <row r="60" spans="1:19" x14ac:dyDescent="0.2">
      <c r="S60" s="51"/>
    </row>
    <row r="61" spans="1:19" x14ac:dyDescent="0.2">
      <c r="S61" s="51"/>
    </row>
    <row r="62" spans="1:19" x14ac:dyDescent="0.2">
      <c r="S62" s="51"/>
    </row>
    <row r="63" spans="1:19" x14ac:dyDescent="0.2">
      <c r="S63" s="51"/>
    </row>
    <row r="64" spans="1:19" x14ac:dyDescent="0.2">
      <c r="S64" s="51"/>
    </row>
    <row r="65" spans="16:19" x14ac:dyDescent="0.2">
      <c r="S65" s="51"/>
    </row>
    <row r="66" spans="16:19" x14ac:dyDescent="0.2">
      <c r="S66" s="51"/>
    </row>
    <row r="67" spans="16:19" x14ac:dyDescent="0.2">
      <c r="S67" s="51"/>
    </row>
    <row r="68" spans="16:19" x14ac:dyDescent="0.2">
      <c r="S68" s="51"/>
    </row>
    <row r="69" spans="16:19" x14ac:dyDescent="0.2">
      <c r="S69" s="51"/>
    </row>
    <row r="70" spans="16:19" x14ac:dyDescent="0.2">
      <c r="P70" s="10"/>
      <c r="Q70" s="10"/>
      <c r="R70" s="10"/>
    </row>
    <row r="71" spans="16:19" x14ac:dyDescent="0.2">
      <c r="P71" s="10"/>
      <c r="Q71" s="10"/>
      <c r="R71" s="10"/>
    </row>
    <row r="72" spans="16:19" x14ac:dyDescent="0.2">
      <c r="P72" s="10"/>
      <c r="Q72" s="10"/>
      <c r="R72" s="10"/>
    </row>
    <row r="73" spans="16:19" x14ac:dyDescent="0.2">
      <c r="P73" s="67"/>
      <c r="Q73" s="67"/>
      <c r="R73" s="67"/>
    </row>
    <row r="74" spans="16:19" x14ac:dyDescent="0.2">
      <c r="P74" s="67"/>
      <c r="Q74" s="67"/>
      <c r="R74" s="67"/>
    </row>
  </sheetData>
  <mergeCells count="6">
    <mergeCell ref="C20:N20"/>
    <mergeCell ref="C7:N7"/>
    <mergeCell ref="C8:N8"/>
    <mergeCell ref="C10:N10"/>
    <mergeCell ref="C13:N13"/>
    <mergeCell ref="C19:N1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4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64" t="s">
        <v>69</v>
      </c>
      <c r="D7" s="264"/>
      <c r="E7" s="264"/>
      <c r="F7" s="264"/>
      <c r="G7" s="264"/>
      <c r="H7" s="264"/>
      <c r="I7" s="264"/>
      <c r="J7" s="13"/>
      <c r="K7" s="94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64" t="s">
        <v>70</v>
      </c>
      <c r="D8" s="264"/>
      <c r="E8" s="264"/>
      <c r="F8" s="264"/>
      <c r="G8" s="264"/>
      <c r="H8" s="264"/>
      <c r="I8" s="264"/>
      <c r="J8" s="13"/>
      <c r="K8" s="94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4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62" t="s">
        <v>318</v>
      </c>
      <c r="D10" s="262"/>
      <c r="E10" s="271" t="s">
        <v>289</v>
      </c>
      <c r="F10" s="20"/>
      <c r="G10" s="262" t="s">
        <v>319</v>
      </c>
      <c r="H10" s="262"/>
      <c r="I10" s="271" t="s">
        <v>289</v>
      </c>
      <c r="J10" s="13"/>
      <c r="K10" s="94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71"/>
      <c r="F11" s="20"/>
      <c r="G11" s="20">
        <v>2021</v>
      </c>
      <c r="H11" s="20">
        <v>2022</v>
      </c>
      <c r="I11" s="271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4"/>
      <c r="L12" s="242"/>
      <c r="M12" s="242" t="s">
        <v>70</v>
      </c>
      <c r="V12" s="59"/>
      <c r="W12" s="59" t="s">
        <v>70</v>
      </c>
    </row>
    <row r="13" spans="1:23" ht="15" customHeight="1" x14ac:dyDescent="0.2">
      <c r="A13" s="3"/>
      <c r="B13" s="2" t="s">
        <v>328</v>
      </c>
      <c r="C13" s="60">
        <v>36.117122473246127</v>
      </c>
      <c r="D13" s="61">
        <v>35.789772727272727</v>
      </c>
      <c r="E13" s="60">
        <v>-0.32734974597340027</v>
      </c>
      <c r="F13" s="223"/>
      <c r="G13" s="60">
        <v>37.336419753086417</v>
      </c>
      <c r="H13" s="61">
        <v>33.632352941176471</v>
      </c>
      <c r="I13" s="60">
        <v>-3.7040668119099465</v>
      </c>
      <c r="J13" s="13"/>
      <c r="K13" s="94"/>
      <c r="L13" s="62" t="s">
        <v>328</v>
      </c>
      <c r="M13" s="62">
        <v>35.789772727272727</v>
      </c>
      <c r="P13" s="51" t="s">
        <v>328</v>
      </c>
      <c r="Q13" s="51">
        <v>36.117122473246127</v>
      </c>
      <c r="R13" s="51">
        <v>35.789772727272727</v>
      </c>
      <c r="S13" s="51">
        <v>37.336419753086417</v>
      </c>
      <c r="T13" s="51">
        <v>33.632352941176471</v>
      </c>
      <c r="V13" s="62" t="s">
        <v>328</v>
      </c>
      <c r="W13" s="62">
        <v>35.789772727272727</v>
      </c>
    </row>
    <row r="14" spans="1:23" ht="14.25" customHeight="1" x14ac:dyDescent="0.2">
      <c r="A14" s="3"/>
      <c r="B14" s="21" t="s">
        <v>329</v>
      </c>
      <c r="C14" s="63">
        <v>30.429468396818752</v>
      </c>
      <c r="D14" s="63">
        <v>31.844512195121951</v>
      </c>
      <c r="E14" s="63">
        <v>1.4150437983031985</v>
      </c>
      <c r="F14" s="223"/>
      <c r="G14" s="63">
        <v>27.362850971922249</v>
      </c>
      <c r="H14" s="63">
        <v>27.970149253731343</v>
      </c>
      <c r="I14" s="63">
        <v>0.60729828180909351</v>
      </c>
      <c r="J14" s="13"/>
      <c r="K14" s="94"/>
      <c r="L14" s="62" t="s">
        <v>329</v>
      </c>
      <c r="M14" s="62">
        <v>31.844512195121951</v>
      </c>
      <c r="P14" s="51" t="s">
        <v>329</v>
      </c>
      <c r="Q14" s="51">
        <v>30.429468396818752</v>
      </c>
      <c r="R14" s="51">
        <v>31.844512195121951</v>
      </c>
      <c r="S14" s="51">
        <v>27.362850971922249</v>
      </c>
      <c r="T14" s="51">
        <v>27.970149253731343</v>
      </c>
      <c r="V14" s="62" t="s">
        <v>329</v>
      </c>
      <c r="W14" s="62">
        <v>31.844512195121951</v>
      </c>
    </row>
    <row r="15" spans="1:23" ht="15" customHeight="1" x14ac:dyDescent="0.2">
      <c r="A15" s="3"/>
      <c r="B15" s="2" t="s">
        <v>330</v>
      </c>
      <c r="C15" s="60">
        <v>32.617068811438784</v>
      </c>
      <c r="D15" s="61">
        <v>30.622650840751731</v>
      </c>
      <c r="E15" s="60">
        <v>-1.9944179706870528</v>
      </c>
      <c r="F15" s="20"/>
      <c r="G15" s="60">
        <v>33.192842942345926</v>
      </c>
      <c r="H15" s="61">
        <v>28.630071599045348</v>
      </c>
      <c r="I15" s="60">
        <v>-4.5627713433005788</v>
      </c>
      <c r="J15" s="13"/>
      <c r="K15" s="94"/>
      <c r="L15" s="62" t="s">
        <v>330</v>
      </c>
      <c r="M15" s="62">
        <v>30.622650840751731</v>
      </c>
      <c r="P15" s="51" t="s">
        <v>330</v>
      </c>
      <c r="Q15" s="51">
        <v>32.617068811438784</v>
      </c>
      <c r="R15" s="51">
        <v>30.622650840751731</v>
      </c>
      <c r="S15" s="51">
        <v>33.192842942345926</v>
      </c>
      <c r="T15" s="51">
        <v>28.630071599045348</v>
      </c>
      <c r="V15" s="62" t="s">
        <v>330</v>
      </c>
      <c r="W15" s="62">
        <v>30.622650840751731</v>
      </c>
    </row>
    <row r="16" spans="1:23" ht="15" customHeight="1" x14ac:dyDescent="0.2">
      <c r="A16" s="3"/>
      <c r="B16" s="2" t="s">
        <v>331</v>
      </c>
      <c r="C16" s="60">
        <v>25.164102564102564</v>
      </c>
      <c r="D16" s="61">
        <v>30.598802395209582</v>
      </c>
      <c r="E16" s="60">
        <v>5.434699831107018</v>
      </c>
      <c r="F16" s="20"/>
      <c r="G16" s="60">
        <v>30.428184281842817</v>
      </c>
      <c r="H16" s="61">
        <v>27.987261146496817</v>
      </c>
      <c r="I16" s="60">
        <v>-2.4409231353460008</v>
      </c>
      <c r="J16" s="13"/>
      <c r="K16" s="94"/>
      <c r="L16" s="62" t="s">
        <v>331</v>
      </c>
      <c r="M16" s="62">
        <v>30.598802395209582</v>
      </c>
      <c r="P16" s="51" t="s">
        <v>331</v>
      </c>
      <c r="Q16" s="51">
        <v>25.164102564102564</v>
      </c>
      <c r="R16" s="51">
        <v>30.598802395209582</v>
      </c>
      <c r="S16" s="51">
        <v>30.428184281842817</v>
      </c>
      <c r="T16" s="51">
        <v>27.987261146496817</v>
      </c>
      <c r="V16" s="62" t="s">
        <v>331</v>
      </c>
      <c r="W16" s="62">
        <v>30.598802395209582</v>
      </c>
    </row>
    <row r="17" spans="1:23" ht="15" customHeight="1" x14ac:dyDescent="0.2">
      <c r="A17" s="3"/>
      <c r="B17" s="2" t="s">
        <v>332</v>
      </c>
      <c r="C17" s="60">
        <v>34.233837689133424</v>
      </c>
      <c r="D17" s="61">
        <v>28.463490099009903</v>
      </c>
      <c r="E17" s="60">
        <v>-5.7703475901235208</v>
      </c>
      <c r="F17" s="20"/>
      <c r="G17" s="60">
        <v>36.418013856812934</v>
      </c>
      <c r="H17" s="61">
        <v>23.126099706744867</v>
      </c>
      <c r="I17" s="60">
        <v>-13.291914150068067</v>
      </c>
      <c r="J17" s="13"/>
      <c r="K17" s="94"/>
      <c r="L17" s="62" t="s">
        <v>332</v>
      </c>
      <c r="M17" s="62">
        <v>28.463490099009903</v>
      </c>
      <c r="P17" s="51" t="s">
        <v>332</v>
      </c>
      <c r="Q17" s="51">
        <v>34.233837689133424</v>
      </c>
      <c r="R17" s="51">
        <v>28.463490099009903</v>
      </c>
      <c r="S17" s="51">
        <v>36.418013856812934</v>
      </c>
      <c r="T17" s="51">
        <v>23.126099706744867</v>
      </c>
      <c r="V17" s="62" t="s">
        <v>332</v>
      </c>
      <c r="W17" s="62">
        <v>28.463490099009903</v>
      </c>
    </row>
    <row r="18" spans="1:23" ht="15" customHeight="1" x14ac:dyDescent="0.2">
      <c r="A18" s="3"/>
      <c r="B18" s="2" t="s">
        <v>333</v>
      </c>
      <c r="C18" s="60">
        <v>30.669977924944813</v>
      </c>
      <c r="D18" s="61">
        <v>28.247787610619469</v>
      </c>
      <c r="E18" s="60">
        <v>-2.4221903143253449</v>
      </c>
      <c r="F18" s="20"/>
      <c r="G18" s="60">
        <v>33.218666666666664</v>
      </c>
      <c r="H18" s="61">
        <v>27.079646017699115</v>
      </c>
      <c r="I18" s="60">
        <v>-6.1390206489675485</v>
      </c>
      <c r="J18" s="13"/>
      <c r="K18" s="94"/>
      <c r="L18" s="62" t="s">
        <v>333</v>
      </c>
      <c r="M18" s="62">
        <v>28.247787610619469</v>
      </c>
      <c r="P18" s="51" t="s">
        <v>333</v>
      </c>
      <c r="Q18" s="51">
        <v>30.669977924944813</v>
      </c>
      <c r="R18" s="51">
        <v>28.247787610619469</v>
      </c>
      <c r="S18" s="51">
        <v>33.218666666666664</v>
      </c>
      <c r="T18" s="51">
        <v>27.079646017699115</v>
      </c>
      <c r="V18" s="62" t="s">
        <v>333</v>
      </c>
      <c r="W18" s="62">
        <v>28.247787610619469</v>
      </c>
    </row>
    <row r="19" spans="1:23" ht="14.25" customHeight="1" x14ac:dyDescent="0.2">
      <c r="A19" s="3"/>
      <c r="B19" s="2" t="s">
        <v>334</v>
      </c>
      <c r="C19" s="60">
        <v>29.737054085155346</v>
      </c>
      <c r="D19" s="61">
        <v>28.21641791044776</v>
      </c>
      <c r="E19" s="60">
        <v>-1.5206361747075867</v>
      </c>
      <c r="F19" s="216"/>
      <c r="G19" s="60">
        <v>34.75874125874126</v>
      </c>
      <c r="H19" s="61">
        <v>23.288973384030417</v>
      </c>
      <c r="I19" s="60">
        <v>-11.469767874710843</v>
      </c>
      <c r="J19" s="13"/>
      <c r="K19" s="94"/>
      <c r="L19" s="62" t="s">
        <v>334</v>
      </c>
      <c r="M19" s="62">
        <v>28.21641791044776</v>
      </c>
      <c r="P19" s="51" t="s">
        <v>334</v>
      </c>
      <c r="Q19" s="51">
        <v>29.737054085155346</v>
      </c>
      <c r="R19" s="51">
        <v>28.21641791044776</v>
      </c>
      <c r="S19" s="51">
        <v>34.75874125874126</v>
      </c>
      <c r="T19" s="51">
        <v>23.288973384030417</v>
      </c>
      <c r="V19" s="62" t="s">
        <v>334</v>
      </c>
      <c r="W19" s="62">
        <v>28.21641791044776</v>
      </c>
    </row>
    <row r="20" spans="1:23" ht="15" customHeight="1" x14ac:dyDescent="0.2">
      <c r="A20" s="3"/>
      <c r="B20" s="21" t="s">
        <v>335</v>
      </c>
      <c r="C20" s="64">
        <v>28.760469711940413</v>
      </c>
      <c r="D20" s="63">
        <v>26.950934246184566</v>
      </c>
      <c r="E20" s="64">
        <v>-1.8095354657558467</v>
      </c>
      <c r="F20" s="226"/>
      <c r="G20" s="64">
        <v>30.096947590708393</v>
      </c>
      <c r="H20" s="63">
        <v>24.952830188679247</v>
      </c>
      <c r="I20" s="64">
        <v>-5.1441174020291456</v>
      </c>
      <c r="J20" s="13"/>
      <c r="K20" s="94"/>
      <c r="L20" s="62" t="s">
        <v>335</v>
      </c>
      <c r="M20" s="62">
        <v>26.950934246184566</v>
      </c>
      <c r="P20" s="51" t="s">
        <v>335</v>
      </c>
      <c r="Q20" s="51">
        <v>28.760469711940413</v>
      </c>
      <c r="R20" s="51">
        <v>26.950934246184566</v>
      </c>
      <c r="S20" s="51">
        <v>30.096947590708393</v>
      </c>
      <c r="T20" s="51">
        <v>24.952830188679247</v>
      </c>
      <c r="V20" s="62" t="s">
        <v>335</v>
      </c>
      <c r="W20" s="62">
        <v>26.950934246184566</v>
      </c>
    </row>
    <row r="21" spans="1:23" ht="14.25" customHeight="1" x14ac:dyDescent="0.2">
      <c r="A21" s="3"/>
      <c r="B21" s="2" t="s">
        <v>336</v>
      </c>
      <c r="C21" s="60">
        <v>31.578578578578579</v>
      </c>
      <c r="D21" s="61">
        <v>25.594544327340358</v>
      </c>
      <c r="E21" s="60">
        <v>-5.9840342512382207</v>
      </c>
      <c r="F21" s="24"/>
      <c r="G21" s="60">
        <v>34.873762376237622</v>
      </c>
      <c r="H21" s="61">
        <v>21.400621118012424</v>
      </c>
      <c r="I21" s="60">
        <v>-13.473141258225198</v>
      </c>
      <c r="J21" s="13"/>
      <c r="K21" s="94"/>
      <c r="L21" s="62" t="s">
        <v>336</v>
      </c>
      <c r="M21" s="62">
        <v>25.594544327340358</v>
      </c>
      <c r="P21" s="51" t="s">
        <v>336</v>
      </c>
      <c r="Q21" s="51">
        <v>31.578578578578579</v>
      </c>
      <c r="R21" s="51">
        <v>25.594544327340358</v>
      </c>
      <c r="S21" s="51">
        <v>34.873762376237622</v>
      </c>
      <c r="T21" s="51">
        <v>21.400621118012424</v>
      </c>
      <c r="V21" s="62" t="s">
        <v>336</v>
      </c>
      <c r="W21" s="62">
        <v>25.594544327340358</v>
      </c>
    </row>
    <row r="22" spans="1:23" ht="14.25" customHeight="1" x14ac:dyDescent="0.2">
      <c r="A22" s="3"/>
      <c r="B22" s="2" t="s">
        <v>337</v>
      </c>
      <c r="C22" s="60">
        <v>24.8006993006993</v>
      </c>
      <c r="D22" s="61">
        <v>24.621028744326775</v>
      </c>
      <c r="E22" s="60">
        <v>-0.17967055637252471</v>
      </c>
      <c r="F22" s="24"/>
      <c r="G22" s="60">
        <v>23.228476821192057</v>
      </c>
      <c r="H22" s="61">
        <v>25.238562091503272</v>
      </c>
      <c r="I22" s="60">
        <v>2.0100852703112153</v>
      </c>
      <c r="J22" s="13"/>
      <c r="K22" s="94"/>
      <c r="L22" s="62" t="s">
        <v>337</v>
      </c>
      <c r="M22" s="62">
        <v>24.621028744326775</v>
      </c>
      <c r="P22" s="51" t="s">
        <v>337</v>
      </c>
      <c r="Q22" s="51">
        <v>24.8006993006993</v>
      </c>
      <c r="R22" s="51">
        <v>24.621028744326775</v>
      </c>
      <c r="S22" s="51">
        <v>23.228476821192057</v>
      </c>
      <c r="T22" s="51">
        <v>25.238562091503272</v>
      </c>
      <c r="V22" s="62" t="s">
        <v>337</v>
      </c>
      <c r="W22" s="62">
        <v>24.621028744326775</v>
      </c>
    </row>
    <row r="23" spans="1:23" ht="14.25" customHeight="1" x14ac:dyDescent="0.2">
      <c r="A23" s="3"/>
      <c r="B23" s="2" t="s">
        <v>338</v>
      </c>
      <c r="C23" s="60">
        <v>22.01866542230518</v>
      </c>
      <c r="D23" s="61">
        <v>23.705128205128204</v>
      </c>
      <c r="E23" s="60">
        <v>1.6864627828230248</v>
      </c>
      <c r="F23" s="24"/>
      <c r="G23" s="60">
        <v>25.043478260869563</v>
      </c>
      <c r="H23" s="61">
        <v>21.415816326530617</v>
      </c>
      <c r="I23" s="60">
        <v>-3.6276619343389456</v>
      </c>
      <c r="J23" s="13"/>
      <c r="K23" s="94"/>
      <c r="L23" s="62" t="s">
        <v>338</v>
      </c>
      <c r="M23" s="62">
        <v>23.705128205128204</v>
      </c>
      <c r="P23" s="51" t="s">
        <v>338</v>
      </c>
      <c r="Q23" s="51">
        <v>22.01866542230518</v>
      </c>
      <c r="R23" s="51">
        <v>23.705128205128204</v>
      </c>
      <c r="S23" s="51">
        <v>25.043478260869563</v>
      </c>
      <c r="T23" s="51">
        <v>21.415816326530617</v>
      </c>
      <c r="V23" s="62" t="s">
        <v>338</v>
      </c>
      <c r="W23" s="62">
        <v>23.705128205128204</v>
      </c>
    </row>
    <row r="24" spans="1:23" ht="14.25" customHeight="1" x14ac:dyDescent="0.2">
      <c r="A24" s="3"/>
      <c r="B24" s="2" t="s">
        <v>339</v>
      </c>
      <c r="C24" s="60">
        <v>27.411882176734899</v>
      </c>
      <c r="D24" s="61">
        <v>22.349658314350798</v>
      </c>
      <c r="E24" s="60">
        <v>-5.0622238623841014</v>
      </c>
      <c r="F24" s="24"/>
      <c r="G24" s="60">
        <v>25.19916142557652</v>
      </c>
      <c r="H24" s="61">
        <v>26.308823529411764</v>
      </c>
      <c r="I24" s="60">
        <v>1.1096621038352446</v>
      </c>
      <c r="J24" s="13"/>
      <c r="K24" s="94"/>
      <c r="L24" s="62" t="s">
        <v>339</v>
      </c>
      <c r="M24" s="62">
        <v>22.349658314350798</v>
      </c>
      <c r="P24" s="51" t="s">
        <v>339</v>
      </c>
      <c r="Q24" s="51">
        <v>27.411882176734899</v>
      </c>
      <c r="R24" s="51">
        <v>22.349658314350798</v>
      </c>
      <c r="S24" s="51">
        <v>25.19916142557652</v>
      </c>
      <c r="T24" s="51">
        <v>26.308823529411764</v>
      </c>
      <c r="V24" s="62" t="s">
        <v>339</v>
      </c>
      <c r="W24" s="62">
        <v>22.349658314350798</v>
      </c>
    </row>
    <row r="25" spans="1:23" ht="14.25" customHeight="1" x14ac:dyDescent="0.2">
      <c r="A25" s="3"/>
      <c r="B25" s="2" t="s">
        <v>340</v>
      </c>
      <c r="C25" s="60">
        <v>23.05592377796189</v>
      </c>
      <c r="D25" s="61">
        <v>21.539041464728054</v>
      </c>
      <c r="E25" s="60">
        <v>-1.516882313233836</v>
      </c>
      <c r="F25" s="24"/>
      <c r="G25" s="60">
        <v>25.2775</v>
      </c>
      <c r="H25" s="61">
        <v>19.625316455696204</v>
      </c>
      <c r="I25" s="60">
        <v>-5.6521835443037958</v>
      </c>
      <c r="J25" s="13"/>
      <c r="K25" s="94"/>
      <c r="L25" s="62" t="s">
        <v>340</v>
      </c>
      <c r="M25" s="62">
        <v>21.539041464728054</v>
      </c>
      <c r="P25" s="51" t="s">
        <v>340</v>
      </c>
      <c r="Q25" s="51">
        <v>23.05592377796189</v>
      </c>
      <c r="R25" s="51">
        <v>21.539041464728054</v>
      </c>
      <c r="S25" s="51">
        <v>25.2775</v>
      </c>
      <c r="T25" s="51">
        <v>19.625316455696204</v>
      </c>
      <c r="V25" s="62" t="s">
        <v>340</v>
      </c>
      <c r="W25" s="62">
        <v>21.539041464728054</v>
      </c>
    </row>
    <row r="26" spans="1:23" ht="14.25" customHeight="1" x14ac:dyDescent="0.2">
      <c r="A26" s="3"/>
      <c r="B26" s="2" t="s">
        <v>341</v>
      </c>
      <c r="C26" s="60">
        <v>27.116258351893094</v>
      </c>
      <c r="D26" s="61">
        <v>21.335728952772072</v>
      </c>
      <c r="E26" s="60">
        <v>-5.780529399121022</v>
      </c>
      <c r="F26" s="20"/>
      <c r="G26" s="60">
        <v>26.924311926605505</v>
      </c>
      <c r="H26" s="61">
        <v>19.427083333333332</v>
      </c>
      <c r="I26" s="60">
        <v>-7.4972285932721725</v>
      </c>
      <c r="J26" s="13"/>
      <c r="K26" s="94"/>
      <c r="L26" s="62" t="s">
        <v>341</v>
      </c>
      <c r="M26" s="62">
        <v>21.335728952772072</v>
      </c>
      <c r="P26" s="51" t="s">
        <v>341</v>
      </c>
      <c r="Q26" s="51">
        <v>27.116258351893094</v>
      </c>
      <c r="R26" s="51">
        <v>21.335728952772072</v>
      </c>
      <c r="S26" s="51">
        <v>26.924311926605505</v>
      </c>
      <c r="T26" s="51">
        <v>19.427083333333332</v>
      </c>
      <c r="V26" s="62" t="s">
        <v>341</v>
      </c>
      <c r="W26" s="62">
        <v>21.335728952772072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4"/>
      <c r="V27" s="51"/>
      <c r="W27" s="51"/>
    </row>
    <row r="28" spans="1:23" x14ac:dyDescent="0.2">
      <c r="A28" s="3"/>
      <c r="B28" s="21" t="s">
        <v>79</v>
      </c>
      <c r="C28" s="64">
        <v>1.6689986848783391</v>
      </c>
      <c r="D28" s="63">
        <v>4.8935779489373843</v>
      </c>
      <c r="E28" s="35"/>
      <c r="F28" s="35"/>
      <c r="G28" s="64">
        <v>-2.7340966187861433</v>
      </c>
      <c r="H28" s="63">
        <v>3.0173190650520958</v>
      </c>
      <c r="I28" s="35"/>
      <c r="J28" s="13"/>
      <c r="K28" s="94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4"/>
      <c r="T29" s="10"/>
      <c r="U29" s="10"/>
    </row>
    <row r="30" spans="1:23" x14ac:dyDescent="0.2">
      <c r="A30" s="3"/>
      <c r="B30" s="35"/>
      <c r="C30" s="265" t="s">
        <v>151</v>
      </c>
      <c r="D30" s="265"/>
      <c r="E30" s="265"/>
      <c r="F30" s="265"/>
      <c r="G30" s="265"/>
      <c r="H30" s="265"/>
      <c r="I30" s="265"/>
      <c r="J30" s="13"/>
      <c r="K30" s="2"/>
      <c r="T30" s="10"/>
      <c r="U30" s="10"/>
    </row>
    <row r="31" spans="1:23" x14ac:dyDescent="0.2">
      <c r="A31" s="3"/>
      <c r="B31" s="35"/>
      <c r="C31" s="265" t="s">
        <v>326</v>
      </c>
      <c r="D31" s="265"/>
      <c r="E31" s="265"/>
      <c r="F31" s="265"/>
      <c r="G31" s="265"/>
      <c r="H31" s="265"/>
      <c r="I31" s="26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4" t="s">
        <v>315</v>
      </c>
      <c r="B47" s="197"/>
      <c r="C47" s="197"/>
      <c r="D47" s="197"/>
      <c r="E47" s="197"/>
      <c r="F47" s="197"/>
      <c r="G47" s="197"/>
      <c r="H47" s="197"/>
      <c r="I47" s="197"/>
      <c r="J47" s="13"/>
      <c r="K47" s="58"/>
    </row>
    <row r="48" spans="1:21" x14ac:dyDescent="0.2">
      <c r="A48" s="194" t="s">
        <v>310</v>
      </c>
      <c r="B48" s="197"/>
      <c r="C48" s="197"/>
      <c r="D48" s="197"/>
      <c r="E48" s="197"/>
      <c r="F48" s="197"/>
      <c r="G48" s="197"/>
      <c r="H48" s="197"/>
      <c r="I48" s="197"/>
      <c r="J48" s="13"/>
      <c r="K48" s="58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58"/>
    </row>
    <row r="50" spans="1:11" x14ac:dyDescent="0.2">
      <c r="A50" s="194" t="s">
        <v>179</v>
      </c>
      <c r="B50" s="197"/>
      <c r="C50" s="197"/>
      <c r="D50" s="197"/>
      <c r="E50" s="197"/>
      <c r="F50" s="197"/>
      <c r="G50" s="197"/>
      <c r="H50" s="197"/>
      <c r="I50" s="197"/>
      <c r="J50" s="13"/>
      <c r="K50" s="58"/>
    </row>
    <row r="51" spans="1:11" x14ac:dyDescent="0.2">
      <c r="A51" s="199" t="s">
        <v>162</v>
      </c>
      <c r="B51" s="200"/>
      <c r="C51" s="200"/>
      <c r="D51" s="200"/>
      <c r="E51" s="200"/>
      <c r="F51" s="200"/>
      <c r="G51" s="200"/>
      <c r="H51" s="201"/>
      <c r="I51" s="201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64" t="s">
        <v>71</v>
      </c>
      <c r="D7" s="264"/>
      <c r="E7" s="264"/>
      <c r="F7" s="264"/>
      <c r="G7" s="264"/>
      <c r="H7" s="264"/>
      <c r="I7" s="264"/>
      <c r="J7" s="264"/>
      <c r="K7" s="264"/>
      <c r="L7" s="13"/>
      <c r="M7" s="2"/>
    </row>
    <row r="8" spans="1:14" x14ac:dyDescent="0.2">
      <c r="A8" s="3"/>
      <c r="B8" s="11"/>
      <c r="C8" s="264" t="s">
        <v>70</v>
      </c>
      <c r="D8" s="264"/>
      <c r="E8" s="264"/>
      <c r="F8" s="264"/>
      <c r="G8" s="264"/>
      <c r="H8" s="264"/>
      <c r="I8" s="264"/>
      <c r="J8" s="264"/>
      <c r="K8" s="264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00" t="s">
        <v>327</v>
      </c>
      <c r="F11" s="300"/>
      <c r="G11" s="300"/>
      <c r="H11" s="300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62" t="s">
        <v>70</v>
      </c>
      <c r="G12" s="262"/>
      <c r="H12" s="271" t="s">
        <v>289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71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72</v>
      </c>
      <c r="F15" s="53">
        <v>27.362850971922249</v>
      </c>
      <c r="G15" s="53">
        <v>27.970149253731343</v>
      </c>
      <c r="H15" s="53">
        <v>0.60729828180909351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17.564102564102566</v>
      </c>
      <c r="G16" s="55">
        <v>29.296296296296301</v>
      </c>
      <c r="H16" s="54">
        <v>11.732193732193736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29.900414937759336</v>
      </c>
      <c r="G17" s="55">
        <v>28.154761904761905</v>
      </c>
      <c r="H17" s="54">
        <v>-1.7456530329974314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138</v>
      </c>
      <c r="F18" s="54">
        <v>27.688311688311689</v>
      </c>
      <c r="G18" s="55">
        <v>30.327272727272728</v>
      </c>
      <c r="H18" s="54">
        <v>2.638961038961039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23.428571428571427</v>
      </c>
      <c r="G19" s="55">
        <v>24.943661971830984</v>
      </c>
      <c r="H19" s="54">
        <v>1.5150905432595572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32.666666666666664</v>
      </c>
      <c r="G20" s="55">
        <v>30.92307692307692</v>
      </c>
      <c r="H20" s="54">
        <v>-1.7435897435897445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00" t="s">
        <v>326</v>
      </c>
      <c r="F23" s="300"/>
      <c r="G23" s="300"/>
      <c r="H23" s="300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01" t="s">
        <v>70</v>
      </c>
      <c r="G24" s="301"/>
      <c r="H24" s="271" t="s">
        <v>289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71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72</v>
      </c>
      <c r="F26" s="53">
        <v>30.429468396818752</v>
      </c>
      <c r="G26" s="53">
        <v>31.844512195121951</v>
      </c>
      <c r="H26" s="53">
        <v>1.4150437983031985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31.601895734597161</v>
      </c>
      <c r="G27" s="55">
        <v>35.57692307692308</v>
      </c>
      <c r="H27" s="54">
        <v>3.9750273423259195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29.502074688796682</v>
      </c>
      <c r="G28" s="55">
        <v>30.885783718104491</v>
      </c>
      <c r="H28" s="54">
        <v>1.3837090293078091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138</v>
      </c>
      <c r="F29" s="54">
        <v>31.009433962264151</v>
      </c>
      <c r="G29" s="55">
        <v>31.586715867158667</v>
      </c>
      <c r="H29" s="54">
        <v>0.57728190489451592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30.36123348017621</v>
      </c>
      <c r="G30" s="55">
        <v>32.726256983240226</v>
      </c>
      <c r="H30" s="54">
        <v>2.3650235030640161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36.762500000000003</v>
      </c>
      <c r="G31" s="55">
        <v>33.148148148148145</v>
      </c>
      <c r="H31" s="54">
        <v>-3.6143518518518576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71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2" t="s">
        <v>326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4" t="s">
        <v>315</v>
      </c>
      <c r="B50" s="197"/>
      <c r="C50" s="197"/>
      <c r="D50" s="197"/>
      <c r="E50" s="215"/>
      <c r="F50" s="206"/>
      <c r="G50" s="206"/>
      <c r="H50" s="206"/>
      <c r="I50" s="197"/>
      <c r="J50" s="2"/>
      <c r="K50" s="2"/>
      <c r="L50" s="13"/>
      <c r="M50" s="2"/>
    </row>
    <row r="51" spans="1:14" x14ac:dyDescent="0.2">
      <c r="A51" s="199" t="s">
        <v>162</v>
      </c>
      <c r="B51" s="204"/>
      <c r="C51" s="204"/>
      <c r="D51" s="204"/>
      <c r="E51" s="204"/>
      <c r="F51" s="204"/>
      <c r="G51" s="204"/>
      <c r="H51" s="204"/>
      <c r="I51" s="204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02" t="s">
        <v>102</v>
      </c>
      <c r="D7" s="302"/>
      <c r="E7" s="302"/>
      <c r="F7" s="302"/>
      <c r="G7" s="302"/>
      <c r="H7" s="302"/>
      <c r="I7" s="302"/>
      <c r="J7" s="302"/>
      <c r="K7" s="302"/>
      <c r="L7" s="13"/>
      <c r="M7" s="2"/>
    </row>
    <row r="8" spans="1:14" x14ac:dyDescent="0.2">
      <c r="A8" s="3"/>
      <c r="B8" s="11"/>
      <c r="C8" s="302"/>
      <c r="D8" s="302"/>
      <c r="E8" s="302"/>
      <c r="F8" s="302"/>
      <c r="G8" s="302"/>
      <c r="H8" s="302"/>
      <c r="I8" s="302"/>
      <c r="J8" s="302"/>
      <c r="K8" s="30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104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103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215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216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105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152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153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108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313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106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107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314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232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158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159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95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267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154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112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113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114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268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220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115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155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218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219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217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116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156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117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118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157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119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2023-02-23T05:54:36Z</dcterms:modified>
</cp:coreProperties>
</file>